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Master Data" sheetId="1" state="visible" r:id="rId2"/>
  </sheets>
  <definedNames>
    <definedName function="false" hidden="false" name="Callstatus" vbProcedure="false">['file:///home/kamath/Downloads/22nd Feb POFU Working.xlsx']Validation!$G$2:$G$6</definedName>
    <definedName function="false" hidden="false" name="Declinereason" vbProcedure="false">['file:///home/kamath/Downloads/22nd Feb POFU Working.xlsx']Validation!$C$2:$C$25</definedName>
    <definedName function="false" hidden="false" name="Query" vbProcedure="false">['file:///home/kamath/Downloads/22nd Feb POFU Working.xlsx']Validation!$D$2:$D$5</definedName>
    <definedName function="false" hidden="false" name="QueryType" vbProcedure="false">['file:///home/kamath/Downloads/22nd Feb POFU Working.xlsx']Validation!$E$2:$E$15</definedName>
    <definedName function="false" hidden="false" name="s" vbProcedure="false">['file:///Users/5411/AppData/Local/Microsoft/Windows/Temporary Internet Files/Content.Outlook/BCUUQV3S/Master POFU Data 3rd Feb 16 - Dhivya.xls']Validation!$B$2:$B$15</definedName>
    <definedName function="false" hidden="false" name="Status" vbProcedure="false">['file:///home/kamath/Downloads/22nd Feb POFU Working.xlsx']Validation!$B$2:$B$16</definedName>
    <definedName function="false" hidden="false" localSheetId="0" name="Z_1C211A83_D8D1_4FE4_9B09_92DC36D13E23__wvu_FilterData" vbProcedure="false">'Master Data'!$CF$1:$A$1</definedName>
    <definedName function="false" hidden="false" localSheetId="0" name="Z_270C21A1_4B1B_4C4F_BB26_2EE3140C7989__wvu_FilterData" vbProcedure="false">'Master Data'!$CF$1:$A$1</definedName>
    <definedName function="false" hidden="false" localSheetId="0" name="Z_B9D1D28C_DBDB_4B91_84A6_B91DA20EF381__wvu_Cols" vbProcedure="false">'Master Data'!A2:$P$1</definedName>
    <definedName function="false" hidden="false" localSheetId="0" name="Z_B9D1D28C_DBDB_4B91_84A6_B91DA20EF381__wvu_FilterData" vbProcedure="false">'Master Data'!$AJ$1:$A$1</definedName>
    <definedName function="false" hidden="false" localSheetId="0" name="Z_ED770D08_AFB6_4131_80BD_F684364ADC59__wvu_FilterData" vbProcedure="false">'Master Data'!$A$1:$A$1</definedName>
  </definedNames>
  <calcPr iterateCount="100" refMode="A1" iterate="false" iterateDelta="0.001"/>
</workbook>
</file>

<file path=xl/sharedStrings.xml><?xml version="1.0" encoding="utf-8"?>
<sst xmlns="http://schemas.openxmlformats.org/spreadsheetml/2006/main" count="39317" uniqueCount="6831">
  <si>
    <t>Candidate ID</t>
  </si>
  <si>
    <t>Candidate Full Name</t>
  </si>
  <si>
    <t>Candidate Mobile Phone</t>
  </si>
  <si>
    <t>Candidate Personal Email ID</t>
  </si>
  <si>
    <t>Level</t>
  </si>
  <si>
    <t>BU</t>
  </si>
  <si>
    <t>Owning Department</t>
  </si>
  <si>
    <t>Actual Work Location (City)</t>
  </si>
  <si>
    <t>Primary Recruiter Name</t>
  </si>
  <si>
    <t>Primary Skills</t>
  </si>
  <si>
    <t>Actual Start Monnth</t>
  </si>
  <si>
    <t>Job Offer - Actual Start Date (actual CHIRE DOJ)</t>
  </si>
  <si>
    <t>Joining Month</t>
  </si>
  <si>
    <t>Expected DOJ  - as per POFU</t>
  </si>
  <si>
    <t>DOJ Defers By (No. of Days)</t>
  </si>
  <si>
    <t>Last date Called</t>
  </si>
  <si>
    <t>TAT From Last Call Date</t>
  </si>
  <si>
    <t>Action</t>
  </si>
  <si>
    <t>Query level raised</t>
  </si>
  <si>
    <t>Query Type</t>
  </si>
  <si>
    <t>Query Raised Date</t>
  </si>
  <si>
    <t>Query Resolved Date</t>
  </si>
  <si>
    <t>No Of Days</t>
  </si>
  <si>
    <t>Time Taken for Query resolving</t>
  </si>
  <si>
    <t>Query Remarks</t>
  </si>
  <si>
    <t>Stages</t>
  </si>
  <si>
    <t>Status As Per Last Call</t>
  </si>
  <si>
    <t>Remarks</t>
  </si>
  <si>
    <t>Declined Reason 1 </t>
  </si>
  <si>
    <t>Like to Negotiate (Declined cases)
Yes/No</t>
  </si>
  <si>
    <t>POFU SPOC</t>
  </si>
  <si>
    <t>Availability in CTS Report </t>
  </si>
  <si>
    <t>S Balachandar</t>
  </si>
  <si>
    <t>sarmstrongbala@gmail.com</t>
  </si>
  <si>
    <t>A</t>
  </si>
  <si>
    <t>DEP</t>
  </si>
  <si>
    <t>DWT-DEP-Competency-DEE</t>
  </si>
  <si>
    <t>Chennai</t>
  </si>
  <si>
    <t>D, Mahalakshmi</t>
  </si>
  <si>
    <t>Anjular JS,HTML,CSS,PHP</t>
  </si>
  <si>
    <t>Yet to call (Action Required by HirePro)</t>
  </si>
  <si>
    <t>Level 2</t>
  </si>
  <si>
    <t>Insufficient Document</t>
  </si>
  <si>
    <t>12 Feb- Candidate is ready to exclude his 1st Employment documents. Recruiter has confirmed him that without the documents they can't proceed further. Waiting for the confirmation</t>
  </si>
  <si>
    <t>Yet to Join</t>
  </si>
  <si>
    <t>Joining Date Elapsed</t>
  </si>
  <si>
    <t>19 Feb- Not responding to the call
12 Feb- Candidate is ready to exclude his 1st Employment documents. Recruiter has confirmed him that without the documents they can't proceed further.
28 Jan - from his 1st employer he has only reliving letter &amp; offer letter , no paly slip (10k was his salary getting it hand), he is ready to exclude this experience since recruiter have told that the given documents were not sufficeint to complete the BGV,  have not upload the documents. have not received any update from recruiter post confirmation only he will resign &amp; serve his 60 dday NP.
20 Jan- Waiting for recruiter response for documents issue, he doesnt have the first employment docs as co. doesnt exist now he has not resigned so prejoining formalities are also not done, once recruiter confirms on docs issue  he will resign
19 Jan - No Response ( Switched Off)
12 Jan - Recruiter says difficult to exclude tht experience, he is waiting for confirmation, as stuck with prejoining formalities did  not join
11 Jan - Not well; In the midst of documentation now; Candidate was very ill that he cant even talk properly; Asked to call back;
07 Jan - Waiting fro the recruiter response for the documents issue, he doesnt have the first employment docs.DOj confirmed by CTS;
04 Jan - Waiting fro the recruiter response for the documents issue, he doesnt have the first employment docs.
17 Dec -  Need response from the recruiter reg experience. His first company experience was from a small company and it got closed. So BGV will be problematic. Wish to exclude that experience. DOJ confirmed
4 Dec- No. not connecting</t>
  </si>
  <si>
    <t>NA</t>
  </si>
  <si>
    <t>Soumya</t>
  </si>
  <si>
    <t>Available in 23rd Feb Offers Dump</t>
  </si>
  <si>
    <t>Ashok Santhoshkumar</t>
  </si>
  <si>
    <t>santhosh.prasana@gmail.com</t>
  </si>
  <si>
    <t>html,css,angualr js</t>
  </si>
  <si>
    <t>CTS Action Required</t>
  </si>
  <si>
    <t>No Query</t>
  </si>
  <si>
    <t>No Response</t>
  </si>
  <si>
    <t>18 Feb- Number switched off
09 Feb - No response
3 Feb- No response
22 Jan - No response
21 Jan- No response
20 Jan- No response
19 Jan - not responsing
11 Jan - No response(thrice) switched off
06 Jan - No Response
4 Jan - No response2 Dec- No response</t>
  </si>
  <si>
    <t>Not Available on 23rd Joiners &amp; Offers Dump</t>
  </si>
  <si>
    <t>Nageswara reddy Chinthakunt</t>
  </si>
  <si>
    <t>nagreddy2000@gmail.com</t>
  </si>
  <si>
    <t>SA</t>
  </si>
  <si>
    <t>EBA</t>
  </si>
  <si>
    <t>EBA-EMS</t>
  </si>
  <si>
    <t>Hyderabad</t>
  </si>
  <si>
    <t>Parthasarathy, Venkata Krishna</t>
  </si>
  <si>
    <t>Embedded RTOS</t>
  </si>
  <si>
    <t>Level 3</t>
  </si>
  <si>
    <t>Date of Joining Confirmation</t>
  </si>
  <si>
    <t>15 Feb-Candidate was informed that his BGV is still pending while he onboarded.Recuirter has informed that once BGV is done will call him back.So want a confirmation as soon as possible.since his DOJ is already gone (10 feb).He is a immediate joinee.</t>
  </si>
  <si>
    <t>BGV Yet to Complete / Initiate</t>
  </si>
  <si>
    <t>18 Feb-Candidate still waiting for the BGV to be done.dint get any confirmation regarding the DOJ..Waiting for recuirter response.
15 Feb-Candidate was informed that his BGV is still pending while he onboarded.Recuirter has informed that once BGV is done will call him back.So want a confirmation as soon as possible.since his DOJ is already gone (10 feb).He is a immediate joinee.
09 Feb- Offer acceptee and DOJ confirmed.Candidate will join by tmrw(10 Feb).Got joining booklet also.
08 Feb - Offer tracker received from CTS on 8 Feb</t>
  </si>
  <si>
    <t>Riya</t>
  </si>
  <si>
    <t>Khan Mohammed Naushad</t>
  </si>
  <si>
    <t>mdnaushad.khan@hotmail.com</t>
  </si>
  <si>
    <t>Bangalore</t>
  </si>
  <si>
    <t>Singh, Kapil Dev</t>
  </si>
  <si>
    <t>AngularJS, Restful Services, HTML/HTML5, Javascript, CSS/CSS3</t>
  </si>
  <si>
    <t>18 Feb - No Response
09 Feb - No Response
3 Feb- No response
27 Jan - No Rresponse
24 Dec -CCTC is 20LPA;  OfferedCTC is  12LPA; ECTC is14+; Tried to negotiate but invain
16 Dec - No response
14 Dec - No response
11 Dec - No Response
08 Dec - No Response
24 Nov - Not Responding
23 Nov - Not Responding</t>
  </si>
  <si>
    <t>Low Salary</t>
  </si>
  <si>
    <t>Yes</t>
  </si>
  <si>
    <t>Bhanu</t>
  </si>
  <si>
    <t>Prathyusha Devi</t>
  </si>
  <si>
    <t>prathyu.15k@gmail.com</t>
  </si>
  <si>
    <t>C#, WPF</t>
  </si>
  <si>
    <t>DOJ Extension</t>
  </si>
  <si>
    <t>9 Feb- Candidate wants to extend the DOJ to 4 apr since want to survive the np</t>
  </si>
  <si>
    <t>Offer Accepted &amp; DOJ To Be Confirmed</t>
  </si>
  <si>
    <t>19 feb-Candidate wants to extend the DOJ to 4 apr since want to survive the np.Waiting for th confirmation from the recuirter.Yet to upload the documents.
9 Feb- Doj is yet to be confirmed as hr as not told abt lwd Np 3 months resigned on 7 Jan
2 Feb - waiting for the HR Approval from the current company and serving NP too but  DOJ Confirmed
28 Jan- Not responding to the call
18 Jan - Confirmation joining date candidate should confirm
13 Jan - DOJ confirmed. Done with docs.
08 Jan - Doj confirmed by CTS; Docs in process;
06 Jan - Offer tracker received from CTS</t>
  </si>
  <si>
    <t>Rajendra Prasad S J</t>
  </si>
  <si>
    <t>rajendra.simpi@yahoo.com</t>
  </si>
  <si>
    <t>PA</t>
  </si>
  <si>
    <t>Rajendran, Komathi</t>
  </si>
  <si>
    <t>Angular JS, HTML, CSS</t>
  </si>
  <si>
    <t>19 Feb- No response
12 Feb- No response
9 Feb- Not Reachable
2 Feb - Unable to upload documents query closed, DOJ Confirmed
28 Jan- Not responding to the call
18 Jan - unable to upload PF details
13 Jan- Offer letter received query resolved want to knw abt JB.
19 Dec- Offer letter is not yet received 
18 Dec - Received Offer report from CTS</t>
  </si>
  <si>
    <t>Balasubramanian Sugapriya</t>
  </si>
  <si>
    <t>sugasmail11@gmail.com</t>
  </si>
  <si>
    <t>PHP,Magento,Zend,UI</t>
  </si>
  <si>
    <t>18 Feb- Not responding to the call
9 Feb- Not responding to the call
3 Feb- No response
27 Jan- No response
13 Jan - No response
18 Nov -  Invalid Contact Detail</t>
  </si>
  <si>
    <t>Bansal Suneet</t>
  </si>
  <si>
    <t>bansal.suneet@gmail.com</t>
  </si>
  <si>
    <t>Pune</t>
  </si>
  <si>
    <t>WD</t>
  </si>
  <si>
    <t>18 Feb- No response
09 Feb - No response
3 Feb- No response
27 Jan- Not responding to the call
19 Jan - No Response
13 Jan - No Response
28 Dec - No response
23 Dec - No response
07 Dec - No Response
27 Nov- No response
21 Nov - No response
20 Nov - No response
19 Nov- no response
</t>
  </si>
  <si>
    <t>Ramesh Kolampaka</t>
  </si>
  <si>
    <t>ramesh.kolampaka@hotmail.com</t>
  </si>
  <si>
    <t>C#, .NET</t>
  </si>
  <si>
    <t>19 Feb-No response.
16 Feb-No response
15 Feb-No response
12 Feb - Offer tracker received from CTS on 12 Feb</t>
  </si>
  <si>
    <t>Srikanth Kuricheti</t>
  </si>
  <si>
    <t>sri.kony@qmail.com</t>
  </si>
  <si>
    <t>Kony</t>
  </si>
  <si>
    <t>Links not received</t>
  </si>
  <si>
    <t>06 Jan - Candidate's mail ID is 'sri.kony@gmail.com', Need Links to be shared to this mail ID; Initially had the same pblm with offer letter;</t>
  </si>
  <si>
    <t>Yet to Accept</t>
  </si>
  <si>
    <t>19 Feb- No response
12 Feb- Candidate has not receive the link to accept the offer letter only,waiting from 3 weeks
4 Feb-Candidate has not receive the link to accept the offer letter only,waiting for that
27 Jan - Mail id should be gmail.com waiting for offer letter to be sent to right  mail id with login credentials, already informed to recruiter
19 Jan - kindly check his mail id : sri.kony@gmail.com
06 Jan - Candidate's mail ID is 'sri.kony@gmail.com', Need Links to be shared to this mail ID; Initially had the same pblm with offer letter;
22 Dec - Offer tracker received from CTS</t>
  </si>
  <si>
    <t>Prashanth Ram</t>
  </si>
  <si>
    <t>prasanthram1019@ymail.com</t>
  </si>
  <si>
    <t>html,css</t>
  </si>
  <si>
    <t>Offer Accepted &amp; DOJ Confirmed</t>
  </si>
  <si>
    <t>19 Feb- Offer accepted and DOJ confirmed. </t>
  </si>
  <si>
    <t>S Janarthanan</t>
  </si>
  <si>
    <t>jana.sriramulu@gmail.com</t>
  </si>
  <si>
    <t>php,html,css</t>
  </si>
  <si>
    <t>18 Feb- Not responding to the call .
12 Feb- Not responding to the call
4 Feb- Not responding to the call
1 Feb - No Response  Joining date elapsed
22 Jan - No Response 
21 Jan- Not responding to the call and his joining date is elapsed.
20 Jan-Not responding to the call
19 Jan- Dicey, DOJ confirmed, waiting for another offer then may decline as she is relocating to hyd 
13th jan- DOJ not confirmed not sure whether she will  be joining or not
30 Dec - DOJ confirmed by CTS. Will upload docs soon.
19 Dec - DOJ confirmed by CTS. Will upload docs soon.</t>
  </si>
  <si>
    <t>Shankara Narayanan</t>
  </si>
  <si>
    <t>vinod_janapriya@yahoo.co.in</t>
  </si>
  <si>
    <t>DWT-DEP-Competency-ECM</t>
  </si>
  <si>
    <t>java</t>
  </si>
  <si>
    <t>Invalid Contact Details / Out of India</t>
  </si>
  <si>
    <t>18 Feb- Details not found in offer trackes and joiners tracker
09 Feb - Verified with 08 Feb offer dump and unable to find valid contact number.
3 Feb - Verified with 02 Feb offer dump and unable to find valid contact number.
1 Feb- Invalid contact details
29 Jan - Invalid Contact Details
29 Jan - Offer tracker received from CTS on 28 Jan </t>
  </si>
  <si>
    <t>Deo Sunny</t>
  </si>
  <si>
    <t>deo.sunny.mit@gmail.com</t>
  </si>
  <si>
    <t>DWT-DEP-Competency-SP</t>
  </si>
  <si>
    <t>sharepoint</t>
  </si>
  <si>
    <t>19 Feb - No Response
9 Feb- Not responding to the call
6 Feb- No response
5 Feb - No Response
28 Jan - No Response
22 Jan - joining on 25th Jan &amp; recived the Booklet
20 Jan - DOJ confirmed by CTS; Query resolved; Bcoz of insufficient docs his doj is postponed; 
19 Jan - No Response
13TH JAN: DOJ confirmed requested for DOJ extension earlier but now he is ready to join on 21st jan . 
04 Jan - No response
04 Dec - Due to NP requesting for an Extension</t>
  </si>
  <si>
    <t>Ravikumar Gunji</t>
  </si>
  <si>
    <t>ravidotnetapps@gmail.com</t>
  </si>
  <si>
    <t>Level 1</t>
  </si>
  <si>
    <t>Role Clarity</t>
  </si>
  <si>
    <t>09 Feb - Wanted to know about roles and responsibities</t>
  </si>
  <si>
    <t>Offer Accepted &amp; DOJ To Be Confirmed with Queries</t>
  </si>
  <si>
    <t>19 Feb- Candidate wants to extend his DOJ to 9 march,he got booklet of 29 feb,he is not able to join on 29 feb,because he didn't resign from the current company,NP will be 15 days,so he can join on 9 march,wanted new joining booklet,and wanted to know about his roles &amp; responsibilites,sent mail to recruiter didn't response 
16-Feb- Candidate wants to extend DOJ from 15 feb to 9 march,got old booklet of 15 feb,wanted to know about roles and responsibities,and waiting for new Date joining booklet of 9 march
12 Feb-  Candidate wants to extend DOJ from 15 feb to 9march ,got booklet of 15 feb march,want a confirmation from recruiter 
9Feb- Candidate wants to extend DOJ from 15 feb to 29 feb,want a confirmation from recruiter about DOJ 
2 Feb- Did not check the offer letter yet
30 Jan- No response
29 Jan - Offer tracker received from CTS on 28 Jan </t>
  </si>
  <si>
    <t>Sangeetha Mani</t>
  </si>
  <si>
    <t>smani.sangeetha939@gmail.com</t>
  </si>
  <si>
    <t>JS,CSS,Angular JS</t>
  </si>
  <si>
    <t>19 Feb- Offer accepted and DOJ confirmation .
</t>
  </si>
  <si>
    <t>Lalithambigai Chinnasamy</t>
  </si>
  <si>
    <t>lallitha7.chinnasamy@gmail.com</t>
  </si>
  <si>
    <t>CHENNAI</t>
  </si>
  <si>
    <t>HTML,CSS,AngularJS</t>
  </si>
  <si>
    <t>19 Feb- Offer accepted and DOJ confirmed
</t>
  </si>
  <si>
    <t>Sathakathulla S</t>
  </si>
  <si>
    <t>sathak318@gmail.com</t>
  </si>
  <si>
    <t>html,css,angular js</t>
  </si>
  <si>
    <t>19 Feb- Not responding 
12 Feb- Number switched Off
10 Feb- Number busy
4 Feb- Number Busy
1 Feb - No Response
27 Jan- Not responding to the call
19 Jan – No Response04 Jan - No Response
</t>
  </si>
  <si>
    <t>Prabhakar Reddy Peddolla</t>
  </si>
  <si>
    <t>prabhakarpedholla@gmail.com</t>
  </si>
  <si>
    <t>C# .NET</t>
  </si>
  <si>
    <t>19 Feb - Offer Accepted &amp; DOJ Confirmed</t>
  </si>
  <si>
    <t>Anshul Bajaj</t>
  </si>
  <si>
    <t>bajajanshul@yahoo.co.in</t>
  </si>
  <si>
    <t>EBA-Cognizant Analytics</t>
  </si>
  <si>
    <t>Gurgaon</t>
  </si>
  <si>
    <t>Akula, Sunil</t>
  </si>
  <si>
    <t>SAS, Analytics</t>
  </si>
  <si>
    <t>19 Feb - No Response
16 Feb - No Response
5 Feb-Done with prejoining formalities and got booklet
28 Jan- Joining as per the Chire DOJ
18 Jan - salary structure doubt
13 Jan- Doj confirmed
21 Dec - DOJ confirmed by CTS. Done with docs.</t>
  </si>
  <si>
    <t>Barnali Tah</t>
  </si>
  <si>
    <t>barnali.tah@gmail.com</t>
  </si>
  <si>
    <t>C#.NET</t>
  </si>
  <si>
    <t>19 Feb-Candidate wants to extend the DOJ from 22 feb to 16 may</t>
  </si>
  <si>
    <t>19 Feb-Candidate wants to extend the DOJ from 22 feb to 16 may.Already informed the recuirter and said will drop a mail.Waiting for the recuirter confirmation regarding DOJ.Since she want to survive 3 months of np.asked to forward resignation acceptance letter so once she get said she will send.
9 Feb- Candidate wanted CTC revision ,CTS offered -8.4LPA, ECTC-50% OF 8.4 LPA,waiting for recruiter response
2 Feb- Expecting 50 % hike not telling abt ctc, waiting for ctc revision,  Np 3 months 
30 Jan- No response
29 Jan - Offer tracker received from CTS on 28 Jan </t>
  </si>
  <si>
    <t>Shekhar Manna</t>
  </si>
  <si>
    <t>mannashekhar@gmail.com</t>
  </si>
  <si>
    <t>Sonawane, Sonali</t>
  </si>
  <si>
    <t>.Net</t>
  </si>
  <si>
    <t>30 Jan-Candidate wants to postpone from 22 feb to  march 7,because LWD is on 26 feb,and he has changed in the portal also the DOJ 7 march bt didn't get confirmation from recruiter,</t>
  </si>
  <si>
    <t>19 Feb-Candidate wants postpone DOJ from 22 feb to 7 march waiting for recruiter,waiting for new booklet of 7 march
15 Feb- Candidate wants to postpone DOJ to 7 march,waiting for recruiter response
4 Feb- Candidate wants to postpone from 22 feb to  7 march,waiting for recruiter confirmation
30 Jan-Candidate wants to postpone from 22 feb to  march 7,because LWD is on 26 feb,and he has changed in the portal also the DOJ 7 march bt didn't get confirmation from recruiter,doing prejoining formalities 
29 Jan - Offer tracker received from CTS on 28 Jan </t>
  </si>
  <si>
    <t>Dhivya</t>
  </si>
  <si>
    <t>Vinoth Raj T E</t>
  </si>
  <si>
    <t>vinothraj16@yahoo.com</t>
  </si>
  <si>
    <t>Mismatch in candidate details</t>
  </si>
  <si>
    <t>5 Feb - Mismatch in Candidate details confirmed by the candidate.</t>
  </si>
  <si>
    <t>19 Feb- Not responding to the call
15 Feb- Not responding to the call
09 Feb - No Response
5 Feb- Candidate says there is a mismatch in the candidate details and he is not able to correct it now in the portal. He wanted to prepone his DOJ from 22nd Feb to 15th Feb
18 Jan - No response
14th jan- no response
21 Dec - No response</t>
  </si>
  <si>
    <t>Vasantha S</t>
  </si>
  <si>
    <t>svasanthas@yahoo.com</t>
  </si>
  <si>
    <t>Java</t>
  </si>
  <si>
    <t>Ramakrushna Bala</t>
  </si>
  <si>
    <t>krushna.accenture@gmail.com</t>
  </si>
  <si>
    <t>Sooraj KV</t>
  </si>
  <si>
    <t>kvsooraj@ymail.com</t>
  </si>
  <si>
    <t>DWT-DEP-Competency-PCC</t>
  </si>
  <si>
    <t>PCC Adobe CQ5</t>
  </si>
  <si>
    <t>20 Feb - No Response
19 Feb - No response
9 Feb- Not responding
5 Feb- Not reachable
28 Jan - No response(always not reachable) 
22 Jan - No Response 
21 Jan-Not reachable
18 Jan - No response
14 Jan - No response
13 Jan - No response 
4 Jan - No response( Not reachable)
19 Dec - No respopnse</t>
  </si>
  <si>
    <t>Shreepad Deshpande</t>
  </si>
  <si>
    <t>shreepad31@gmail.com</t>
  </si>
  <si>
    <t>.Net MVC</t>
  </si>
  <si>
    <t>Unable to upload documents</t>
  </si>
  <si>
    <t>18 Feb-Candidate dint get any confirmation regarding his BG.Still he says it is in pending.And also his DOJ changed to 22 Feb and got mail that his DOJ changed to 22 feb.He also facing some pblm to login to the portal.He cannot able to relogin.</t>
  </si>
  <si>
    <t>18 Feb-Candidate dint get any confirmation regarding his BG.Still he says it is in pending.And also his DOJ changed to 22 Feb and got mail that his DOJ changed to 22 feb.He also facing some pblm to login to the portal.He cannot able to relogin.
12 Feb-Still BGV have to be completed and joining date elapsed.Sent mail to recuirter many times but no response.Waiting for the DOJ confirmation from the recuirter.
4 Feb-Candidate waiting for DOJ confirmation from recruiter,today was his DOJ bt recruiter told your BGV is pending,WILL GET BACK TO YOU
27 Jan - Still waiting for DOJ Confirmation, He is an immediate Joinee
22 Jan -Candidate previous query is resolved, Still waiting for DOJ Confirmation, He is an immediate Joinee
21 Jan-Candidate DOJ is elapsed joining date was 15 Jan,but he got mail that BGV is still pending because of some unsufficient of documents(previous company offer letter )
18 Jan - DOJ confirmed
12 Jan - He will be joining as per the offer letter
09 Jan - Offer tracker received from CTS</t>
  </si>
  <si>
    <t>Suchita Lal Das</t>
  </si>
  <si>
    <t>suchita.hzb@gmail.com</t>
  </si>
  <si>
    <t>DWT-DEP-Comp-Learning&amp;Content</t>
  </si>
  <si>
    <t>Technical Writing</t>
  </si>
  <si>
    <t>CTC Revisions</t>
  </si>
  <si>
    <t>18 Jan - he has an other offer letter,Want to revise  CTC,currently has offer of 8.75 L,wants 9 L</t>
  </si>
  <si>
    <t>19 Feb-  Offer yet to accept .She had CTC constraints and awaiting responds from the recruiter.
15 Feb- Awaiting a call from the recruiter regarding the CTC revision. If they are not ready to revice her CTC to 9 l she will decline her offer.
5 Feb- Candidate has raised the concern on her CTC revision and till now she didn't get any responds from the recruiter. She has not accepted the offer yet. She can join on 14th March .
28 Jan - Has other offer letter "APPLIED MATERIALS",Want to revise  CTC,currently has offer of 8.75 L + 60,000 JB,wants 9 L; Nobody negotiated till now;
18 Jan- Has other offer letter,Want to revise  CTC,currently has offer of 8.75 L,wants 9 L
09 Jan - Offer tracker received from CTS</t>
  </si>
  <si>
    <t>DEBJIT CHAKRABORTY</t>
  </si>
  <si>
    <t>debjitc@hotmail.com</t>
  </si>
  <si>
    <t>Mukherjee, Purbita</t>
  </si>
  <si>
    <t>TW</t>
  </si>
  <si>
    <t>18 Feb- Switched off
09 Feb - No s Switched Off
24 Dec - Because of the delay in offer he had declined, meanwhile he got the another offer of 8.4 LAP, if CTS offer the same then he will be joinging with CTS, 7.5 LPA was the offer from CTS. Issues in uploading documents
22 Dec - Offer tracker received from CTS</t>
  </si>
  <si>
    <t>Delayed Offer</t>
  </si>
  <si>
    <t>Akanksha</t>
  </si>
  <si>
    <t>P. Dhanalakshmi</t>
  </si>
  <si>
    <t>pdhanalakshmi.bgl@gmail.com</t>
  </si>
  <si>
    <t>19 Feb- Unable to upload documents</t>
  </si>
  <si>
    <t>Offer Accepted &amp; DOJ Confirmed with Queries</t>
  </si>
  <si>
    <t>19 Feb- Candidate is not able to do the prejoining  formalities,because the prejoining  button its showing disable
15 Feb-DOJ is confirmed on 22 feb,doing prejoining formalities
9 Feb- No Response
2 Feb- Doj confirmed yet to upload docs
30 Jan- No response
29 Jan - Offer tracker received from CTS on 28 Jan </t>
  </si>
  <si>
    <t>S Sankaranarayanan</t>
  </si>
  <si>
    <t>ssankaranarayanan.mca@gmail.com</t>
  </si>
  <si>
    <t>PHP,ZEND,MYSQL,UI</t>
  </si>
  <si>
    <t>20 Nov - he is waiting for ctc revised to 8.5 l p.a as mahalakshmi did not confirm did not put the papers </t>
  </si>
  <si>
    <t>19 Feb- Recruiter has not come back with the CTC revision. Candidate might decilne the offer if we are not ready to revice his CTC.
15 Feb-Still waiting for the CTC revision multiple mails has been sent and there is no responds.
9 Feb- Still not recieved reviced CTC have spoken to mahalakshmi .Candidate cannot join if they are not ready to revice the CTC.
28 Jan -  CCTC is 7LPA; ECTC is 8.5LPA; Offered CTS is 6.8; Needs CTC negotiation. Once CTC revised, will accept offer; DID not resign from current company
14th jan- CTC issue has not yet been resolved he is still waiting for the confirmation of the same only after getting that he will resign from his current company.
07 Jan - Query not resolved yet, waiting for the CTC Revision
28 Dec - CCTC is 7LPA; ECTC is 8.5LPA; Offered CTS is 6.8; Needs CTC negotiation.
7 Dec - ECTC 8.5 l p.a if his ctc is revised he will join
27 Nov- candidate wants ctc revision
20 Nov - he is waiting for ctc revised to 8.5 l p.a as mahalakshmi did not confirm did not put the papers 
19-Nov-no response
</t>
  </si>
  <si>
    <t>SARAVANA KUMAR D</t>
  </si>
  <si>
    <t>d.saravana_kumar@hotmail.com</t>
  </si>
  <si>
    <t>SM</t>
  </si>
  <si>
    <t>DWT-DEP-Delivery</t>
  </si>
  <si>
    <t>Mohanty, Tamasa</t>
  </si>
  <si>
    <t>Digital PM</t>
  </si>
  <si>
    <t>Awaiting for Joining booklet</t>
  </si>
  <si>
    <t>9 Feb - Awaiting for joining booklet with new DOJ</t>
  </si>
  <si>
    <t>19 feb-No response
12 Feb-Got the revised date.DOJ is confirmed to be on 22 Feb.Query closed regarding DOJ extension on 12 Feb.Waiting for joining booklet.
9 Feb- No response
1 Feb- Candidate wants to postpone DOJ from 15 FEB TO 22 FEB,not confirmed with LWD ,bt he can join on 22feb,doing prejoining formalities
29 Jan - Offer tracker received from CTS on 28 Jan </t>
  </si>
  <si>
    <t>Satya Siva Prasad Reddy</t>
  </si>
  <si>
    <t>siva7688@gmail.com</t>
  </si>
  <si>
    <t>Sharepoint</t>
  </si>
  <si>
    <t>19 Feb- No reponse
12 Feb- No response
4 Feb- Doj confirmed to 15 feb any changes will knw the recruiter
28 Jan- Joining as per the Chire. Done with joining formalities.
18 Jan - DOJ Confirmed
13 Jan - DOJ confirmed. Done with docs.
17 Dec - Joining date confirmed
4 Dec- NP 60 days, uploaded 15 feb as DOJ</t>
  </si>
  <si>
    <t>Prithu Paul</t>
  </si>
  <si>
    <t>prithu.paul1907@gmail.com</t>
  </si>
  <si>
    <t>Android</t>
  </si>
  <si>
    <t>19 Feb- No response RNR
12 Feb- No response
4 Feb- Doj confirmed
28 Jan-Wrong No,someone else is picking up name called sayed
19 Jan- DOJ confirmed 
13 Jan- No response
28 Dec - DOJ confirmed by CTS. But documentation yet to be started. LWD is JAN 25
22 Dec - Offer tracker received from CTS</t>
  </si>
  <si>
    <t>Thakkar Utkarsh A</t>
  </si>
  <si>
    <t>utkarsh051@gmail.com</t>
  </si>
  <si>
    <t>Accommodation eligibility</t>
  </si>
  <si>
    <t>9 Feb- Candidate wants to know about accomodation </t>
  </si>
  <si>
    <t>19 Feb- Candidate DOJ is confirmed on 22 feb,waiting for joining booklet,wanted to know about accomodation,didn't get response from recruiter
15 Feb- Candidate wanted to know about accomodation ,still not able to upload  &amp; submit PF Nomination form,sent mail to recruiter didn't response
9 Feb- Candidate wants accomodation and unable to upload PF , doj confirmed 
1 Feb- Candidate is not able to uplad documents because the upload  buttons is not working,DOJ is confirmed on 22 feb
29 Jan - Offer tracker received from CTS on 28 Jan </t>
  </si>
  <si>
    <t>Mani Meganathan</t>
  </si>
  <si>
    <t>mega.infoculture@gmail.com</t>
  </si>
  <si>
    <t>ios</t>
  </si>
  <si>
    <t>18 Feb- Offer Accepted DOJ confirmed</t>
  </si>
  <si>
    <t>Vimal Raj Ramakrishnan</t>
  </si>
  <si>
    <t>vimalstorage@gmail.com</t>
  </si>
  <si>
    <t>HTML, CSS, Jquery</t>
  </si>
  <si>
    <t>18 Feb- Verified with 16th Offer dumpand unable to find valid number.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</si>
  <si>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Prashanth S</t>
  </si>
  <si>
    <t>kce.prashanth@gmail.com</t>
  </si>
  <si>
    <t>DWT-DEP-Competency-UX</t>
  </si>
  <si>
    <t>UX HFI</t>
  </si>
  <si>
    <t>19 Feb- Not responding to the call
15 Feb- Not responding to the call
10 Feb- No response
4 Feb- Not responding to the call
02 Feb - Offer tracker received from CTS on 2 Feb</t>
  </si>
  <si>
    <t>Durairajan Dilipkumar</t>
  </si>
  <si>
    <t>kumar.d.dilip@gmail.com</t>
  </si>
  <si>
    <t>php,mysql</t>
  </si>
  <si>
    <t>28 Jan - He have only the bank statement for his 1st employer (IMI) did not have the offer, releiving letter &amp; payslip, he had mentioned very clearly in CIS for that he didn't have the document but still CTS is asking for the same, have not revived any update from recruiter</t>
  </si>
  <si>
    <t>19 Feb- Candidate is still awaiting confirmation from recruiter regarding his documentation part. Recruiter informed him that she is awaiting an approval from the management.
12 Feb- Number not reachable
4 Feb- Dont have documents for his First company and he is ready to exclude his experience.Informed the same to the recruiter and awaiting a confirmation from her .
28 Jan - He have only the bank statement for his 1st employer (IMI) did not have the offer, releiving letter &amp; payslip, he had mentioned very clearly in CIS for that he didn't have the document but still CTS is asking for the same, have not revived any update from recruiter
22 Jan- unable to upload the documents, send many emails to recruiters, not working more than 25 days, immediate joiner,so POFU team has recommended 1 feb DOJ
21 Jan - unable to upload the documents, send many emails to recruiters, not working more than 25 days, immediate joiner
19 Jan - unable to upload the documents, send many emails to recruiters, not working more than 25 days, immediate joiner
11 Jan - No response
06 Jan - Still facing problem in uploading, he is an immediate joinee
05 Jan - Still facing problem in uploading, he is an immediate joinee
28 Dec - Pblm in uploading docs. Mailed to recruiter reg this. Dont know abt DOJ. An immediate joinee
28 Dec - No response. 
24 Dec - No response
16 Dec- Due to flood conditions issue in relieving may join on 28th or 30th
14 Dec - LWD 24 Dec He will be joining on 28 Dec
10 Dec - Due to NP Extending the DOJ
25 Nov - Not Responding</t>
  </si>
  <si>
    <t>A Devarasu</t>
  </si>
  <si>
    <t>adevarasu@gmail.com</t>
  </si>
  <si>
    <t>Ruby on Rails</t>
  </si>
  <si>
    <t>19 Feb- Not responding to the call
12 Feb-Joining on 15th Feb
4 Feb-  Prejoining formalities yet to finish. 
28 jan- DOJ confirmed yet to finish docs
19 Jan - Joining on 15th feb 
14 jan Need confirmation on location before joining </t>
  </si>
  <si>
    <t>Lokeswararao Barla</t>
  </si>
  <si>
    <t>lokeswara.java@gmail.com</t>
  </si>
  <si>
    <t>EBA-Ventures</t>
  </si>
  <si>
    <t>Narayanan, Ramya</t>
  </si>
  <si>
    <t>No Action Required</t>
  </si>
  <si>
    <t>22 Feb - Offer Accepted &amp; DOJ Confirmed
</t>
  </si>
  <si>
    <t>Karthik R</t>
  </si>
  <si>
    <t>karthikvasumathi@gmail.com</t>
  </si>
  <si>
    <t>CWR</t>
  </si>
  <si>
    <t>EBA-ERSS</t>
  </si>
  <si>
    <t>A, Lokesh Babu</t>
  </si>
  <si>
    <t>Security Firewall</t>
  </si>
  <si>
    <t> Charansingh Batha</t>
  </si>
  <si>
    <t>batha.charan@gmail.com</t>
  </si>
  <si>
    <t>ENOVIA PLM</t>
  </si>
  <si>
    <t>19 Feb-No response
18 Feb - Received the offer dump, fresh offer</t>
  </si>
  <si>
    <t>SOURANGSHU BISWAS</t>
  </si>
  <si>
    <t>sourangshu.biswas@gmail.com</t>
  </si>
  <si>
    <t>andorid</t>
  </si>
  <si>
    <t>sindhu N Lakshmikanth</t>
  </si>
  <si>
    <t>contact4sindhu@gmail.com</t>
  </si>
  <si>
    <t>Offer letter not received</t>
  </si>
  <si>
    <t>1 Feb- Offer letter not received </t>
  </si>
  <si>
    <t>Offer Letter Not Received</t>
  </si>
  <si>
    <t>19 Feb- Offer letter is not yet received from 2 months
9 Feb- Offer letter is not yet received 
1 Feb- Offer letter is not yet recieved
29 Jan - Offer tracker received from CTS on 28 Jan </t>
  </si>
  <si>
    <t>Srinivas Kadabhoina</t>
  </si>
  <si>
    <t>srinivas.kadabhoina@gmail.com</t>
  </si>
  <si>
    <t>PM</t>
  </si>
  <si>
    <t>Khan, Rahmath</t>
  </si>
  <si>
    <t>Maximo</t>
  </si>
  <si>
    <t>19 Feb- Offer accepted and Doj confirmed</t>
  </si>
  <si>
    <t>Kiran Kumar B</t>
  </si>
  <si>
    <t>8897930811</t>
  </si>
  <si>
    <t>kiranbollam1225@gmail.com</t>
  </si>
  <si>
    <t>PLC/SCADA</t>
  </si>
  <si>
    <t>19 Feb-No response
17 Feb - Offer tracker received from CTS on 16 Feb</t>
  </si>
  <si>
    <t>Anil Kumar</t>
  </si>
  <si>
    <t>anilrai1988@yahoo.co.in</t>
  </si>
  <si>
    <t>Pavan N</t>
  </si>
  <si>
    <t>kalyan7099@gmail.com</t>
  </si>
  <si>
    <t>iOS</t>
  </si>
  <si>
    <t>19 Feb- No response
9 Feb- Switched off
1 Feb - Switched off
27 Jan- Switched off,called 3 times
19 Jan - No response(switched off)
14 Jan - Switched off
13 Jan - Switched off
8 Dec - No response
29 Dec - No response
24 Dec - No Response
22 Dec - Offer tracker received from CTS</t>
  </si>
  <si>
    <t>CHANDRA MOHAN REDDY</t>
  </si>
  <si>
    <t>suda.chandrareddy35@gmail.com</t>
  </si>
  <si>
    <t>CQ5 Java</t>
  </si>
  <si>
    <t>20 Feb - No Response
19 Feb - No Response
15 Feb - Joining on 17 Feb 
9 Feb - Doj is confirmed to 10 Feb
5 Feb - got a confirmation from CTS to join on 10th Feb
1 Feb- DOJ has been postponed from 25th Jan to 3rd Feb. He will upload documents by today.
29 Jan - No response
29 Jan - Offer tracker received from CTS on 28 Jan </t>
  </si>
  <si>
    <t>Madhusudhan Sarvodhaya Dhayanithi</t>
  </si>
  <si>
    <t>sudhans@gmail.com</t>
  </si>
  <si>
    <t>Android Architect</t>
  </si>
  <si>
    <t>23 Feb - Candidate DOJ query got closed &amp; joining on 24th Feb 15
10 Feb- Candidate wants to prepone his DOJ from 29th Feb to 22nd Feb.</t>
  </si>
  <si>
    <t>23 Feb - Candidate DOJ query got closed &amp; joining on 24th Feb 15
19 Feb- Problem in uploading documents query has been resolved. Candidate is awaiting joining confirmation from the recruiter.
15 Feb- Number not reachable
10 Feb- Candidate wants to prepone his DOJ from 29th Feb to 22nd Feb. He is unable to upload documents in the portal.
5 Feb- Candidate wants to prepopne his DOJ from 29th Feb to 17th Feb and he has not recievdd the link to upload documents. Candidate has sent offer acceptance mail to the manager not to the recruiter.
28 Jan- He will accept the offer soon
19 Jan - No Response
08 Jan - DOJ confirmed; Will upload docs soon
04 Jan - Offer tracker received from CTS</t>
  </si>
  <si>
    <t>kamlesh sharma</t>
  </si>
  <si>
    <t>8099468519</t>
  </si>
  <si>
    <t>kamleshprocpp@gmail.com</t>
  </si>
  <si>
    <t>C#.Net</t>
  </si>
  <si>
    <t>19 feb-No response
17 Feb - Offer tracker received from CTS on 16 Feb</t>
  </si>
  <si>
    <t>SeshaPraveen R</t>
  </si>
  <si>
    <t>seshapraveenr@gmail.com</t>
  </si>
  <si>
    <t>Chemical engineer</t>
  </si>
  <si>
    <t>19 Feb- No response
15 Feb- No response
4 Feb- No response
30 Jan- Not responding to the call
28 Jan- Buzy
27 Jan- Buzy
18 Jan - No response
14th jan- Number not in use
06 Jan - No response</t>
  </si>
  <si>
    <t>Pratik Jaiswal</t>
  </si>
  <si>
    <t>pratikjaiswal2013@gmail.com</t>
  </si>
  <si>
    <t>Javascript</t>
  </si>
  <si>
    <t>Rohit Pandey</t>
  </si>
  <si>
    <t>9986482449</t>
  </si>
  <si>
    <t>pandey.rohit@outlook.com</t>
  </si>
  <si>
    <t>IDAM</t>
  </si>
  <si>
    <t>Vishal Ranjan</t>
  </si>
  <si>
    <t>ranjanvishal07@gmail.com</t>
  </si>
  <si>
    <t>19 feb- No response RNR called twice
12 Feb- No response
10 Feb - No Response
1 Feb - No Response
28 Jan- No response,3 times called
27 Jan- No response
18 Jan - Switched off
14 Jan - Switched off
06 Jan - No response</t>
  </si>
  <si>
    <t>Mainraju M</t>
  </si>
  <si>
    <t>mainrajumca@gmail.com</t>
  </si>
  <si>
    <t>DWT-DEP-Competency-ACE</t>
  </si>
  <si>
    <t>UI Developer</t>
  </si>
  <si>
    <t>Karthikeyan Varadharajan</t>
  </si>
  <si>
    <t>karthikeyan.it@gmail.com</t>
  </si>
  <si>
    <t>Coimbatore</t>
  </si>
  <si>
    <t>Java, Angualr JS, Javascript</t>
  </si>
  <si>
    <t>19 Feb- Number switched Off
12 Feb- Not responding to the call
10 Feb- Not responding to the call
4 Feb- Number switched off
2 Feb - Received the offer tracker with new start date requested by candidate
28 Jan - DOJ extended bcoz he was not provided with links to upload docs till 27th Jan; Links received yesterday; query closed
22 Jan - He is facing problem in uploading the document more than a month but no response, he is an immediate joinee
20 Jan - He is a immedite joinee,unable to upload documents since the link is not working,many emails has been sent to recruiter have not receive any update 
19 Jan - No Response
07 Jan - No Response
4 Jan - DOJ extension needed, since NP is extended by one week; Previoues query reg links is resolved;
22 Dec - Link not received to login Taleo to accept the offer &amp; upload the docs
19 Dec- Link is not received to accept the offer, not sure on LWD
18 Dec - Received Offer report from CTS</t>
  </si>
  <si>
    <t>P Balakrishnan</t>
  </si>
  <si>
    <t>balakrishnan4587@gmail.com</t>
  </si>
  <si>
    <t>HTML,CSS,RWD,HYBRID APP</t>
  </si>
  <si>
    <t>19 Feb- Not responding to the call
12 Feb- Not responding to the call
09 Feb - BGV is pending awaiting for the DOJ Confirmation
4 Feb- Not responding to the call
27 Jan - DOJ confirmed, Doc submission query closed
21 Jan -Candidate DOJ is not confirmed becuse BGV is still pending,DOJ is elapsed it was 18 jan, but didn't get confirmation from recruiter
18 Jan- One doc is missing so recruiter has asked to wait, waiting for doj to be confirmed
12 Jan - Couldnt join on 12th due to one co. docs missing, recruiter has asked to remove the co and new one will be sent.
11 Jan - Previous query of links reception is resolved; New DOJ is 12 Jan and is confirmed by CTS: Not sure abt pre-join form;
08 Jan - No response
07 Jan - No Response
06 Jan - No Response
28 Dec - DOJ Defers , query is not yet resolved
21 Dec - DOJ postponed and is confirmed. Its bcoz of delay in documentation.
15 Dec - No response
10 Dec - Links not received. Yet  to upload the documents.
3 Dec- Not reachable</t>
  </si>
  <si>
    <t>Satyanarayana J</t>
  </si>
  <si>
    <t>satyanworld@gmail.com</t>
  </si>
  <si>
    <t>java,bootstrap</t>
  </si>
  <si>
    <t>Justin V Tom</t>
  </si>
  <si>
    <t>justinvtom@gmail.com</t>
  </si>
  <si>
    <t>Cochin</t>
  </si>
  <si>
    <t>1 Feb- Wants to join on 2 mrch</t>
  </si>
  <si>
    <t>20 Feb- No response
15 Feb- No response
10 Feb- Candidate is awaiting a joining confirmation from the recruiter.
1 Feb- Uploading docs wants to join on 2 mrch
29 Jan - Offer tracker received from CTS on 28 Jan </t>
  </si>
  <si>
    <t>Jayanthi rajendran</t>
  </si>
  <si>
    <t>jayanthi.rajendran@gmail.com</t>
  </si>
  <si>
    <t>HTML ,CSS ,JS, Flash, Mobile native App</t>
  </si>
  <si>
    <t>Akilan R</t>
  </si>
  <si>
    <t>9865542015</t>
  </si>
  <si>
    <t>akilan1008@gmail.com</t>
  </si>
  <si>
    <t>Teamcenter</t>
  </si>
  <si>
    <t>23 Feb - DOJ Query got closed
19 feb-candidate joining date elapsed and now recuirter had asked him to join on 22 Feb.waiting for recuirter confirmation and dint check in portal yet.Got joining booklet with 15 feb only.Want joining booklet with 22 Feb</t>
  </si>
  <si>
    <t>19 feb-candidate joining date elapsed and now recuirter had asked him to join on 22 Feb.waiting for recuirter confirmation and dint check in portal yet.Got joining booklet with 15 feb only.Want joining booklet with 22 Feb
17 Feb - Offer tracker received from CTS on 16 Feb</t>
  </si>
  <si>
    <t>Nikhil Bagde</t>
  </si>
  <si>
    <t>bagdenikhil@gmail.com</t>
  </si>
  <si>
    <t>Instructional Designer</t>
  </si>
  <si>
    <t>1 Feb-Candidate  did not recive link to upload docs</t>
  </si>
  <si>
    <t>20 Feb-Candidate previous query is resolved of DOJ extension,DOJ confirmed on 2 march,candidate has not receive  the link to upload documents,his recruiter told they will sending link then he can start uploading documents,he is relocating to pune so  wanted to know about accomodation 
15 Feb-Candidate wants to prepone DOJ from 14 march to 2 march,upload button is not working &amp; wanted to know about accomodation details
10 feb-Candidate DOJ is 14 march,but CTS  poject manger told him because of urgent requirement join on 2 march,he has sent mail to recruiter but didn't response ,and he is getting problem in uploading documents,he didn't receive link to upload documents
1 Feb- Doj confirmed hr asked to fill candidate details form as did not recive link to upload docs
29 Jan - Offer tracker received from CTS on 28 Jan </t>
  </si>
  <si>
    <t>Syam Kumar S</t>
  </si>
  <si>
    <t>syam.6362@gmail.com</t>
  </si>
  <si>
    <t>1 Feb-Candidate didn't receive link to uplad documents,he is in 90 days of notice period,LWD will be 11 march,he can join on 14 march,he has also concern about CTC revision wants 9.5 L</t>
  </si>
  <si>
    <t>20 Feb-CTS offered 8.75 LPA,ECTC 9.5 LPA,wants DOJ extension from 14 march to 21 march waiting for confirmation
15 Feb-CTS offered to candidate 8.75 LPA,ECTC 9.5 LPA,wanted to extend DOJ from 14 march to 21 march,waiting for recruiter confirmation
9 Feb- Wants to ext doj as he want to do a back operation he has uploaded docs waiting for ctc to be revised
1 Feb-Candidate didn't receive link to uplad documents,he is in 90 days of notice period,LWD will be 11 march,he can join on 14 march,he has also concern about CTC revision wants 9.5 L
29 Jan - Offer tracker received from CTS on 28 Jan </t>
  </si>
  <si>
    <t>Manas Ranjan Mohanty</t>
  </si>
  <si>
    <t>rmohanty14.sas@gmail.com</t>
  </si>
  <si>
    <t>Marketing analytics</t>
  </si>
  <si>
    <t>20 Feb - Offer Accepted &amp; DOJ Confirmed
</t>
  </si>
  <si>
    <t>shruthi anchalkar</t>
  </si>
  <si>
    <t>saishruthia@gmail.com</t>
  </si>
  <si>
    <t>Tech Writer</t>
  </si>
  <si>
    <t>Kallayya Hondayyanavarmath</t>
  </si>
  <si>
    <t>kallayya.bin@gmail.com</t>
  </si>
  <si>
    <t>HTML5, CSS, Javascript, Jquery</t>
  </si>
  <si>
    <t>10 Dec- He wants to join on 28th as docs are to be uploaded and having holidays in between</t>
  </si>
  <si>
    <t>18 Feb- No response
9 Feb- Not responding to the call
4 Feb- No response RNR
28 Jan - No Response
22 Jan - No Response
21 Jan-No Response,Called thrice
18 Jan- No response
11 Jan - No  response(twice) switched off
06 Jan - No Response
9 Feb- Not responding to the call.
04 Jan - No Response
18 Dec - No response
16 Dec - Only passport is pending. DOJ not confirmed
14 Dec - Due to vacation, joining late. Needs confirmation mail.
10 Dec- He wants to join on 28th as docs are to be uploaded and having holidays in between
27 Nov- No response</t>
  </si>
  <si>
    <t>Narayanaswamy N</t>
  </si>
  <si>
    <t>swamydevp@gmail.com</t>
  </si>
  <si>
    <t>GWT, HTML5, CSS3</t>
  </si>
  <si>
    <t>22 Feb- Offer accepted and DOJ confirmed </t>
  </si>
  <si>
    <t>Aayush Nangru</t>
  </si>
  <si>
    <t>aayush.nangru@gmail.com</t>
  </si>
  <si>
    <t>Data Science</t>
  </si>
  <si>
    <t>9 Feb-Candidate wants CTC revision ,offered by CTS is 13 LPA,ECTC- 15 LPA,having other offers also,Candidate DOJ is confirmed 18 feb</t>
  </si>
  <si>
    <t>20 Feb - No Response
19 Feb - No Response
9 Feb-Candidate wants CTC revision ,offered by CTS is 13 LPA,ECTC- 15 LPA,having other offers also,Candidate DOJ is confirmed 18 feb
5 feb - received teh contact number form recruiter on 5th Feb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</si>
  <si>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Prashant Shamrao Borkar</t>
  </si>
  <si>
    <t>ps.borkar@gmail.com</t>
  </si>
  <si>
    <t>Process Engineer - Chemical</t>
  </si>
  <si>
    <t>23 Feb - DOJ Query got closed
30 Jan- Due to Np wants to extnd Doj yet to confirm the date,</t>
  </si>
  <si>
    <t>19 Feb- Need to complete current project np-2 mnths, so will be joining in april 11, but in portal its 28 march
15 Feb- Need to complete current project np-2 mnths, so will be joining in april
4 Feb- Wants to join on 6 April, 4 apr lwd, waiting for confirmation due to np.
30 Jan- Due to Np wants to extnd Doj yet to confirm the date, wants to knw  refernce check should be overseas or indian as worked 7 years abroad
29 Jan - Offer tracker received from CTS on 28 Jan </t>
  </si>
  <si>
    <t>Prabhu Natarajan</t>
  </si>
  <si>
    <t>sn.prabu@gmail.com</t>
  </si>
  <si>
    <t>HTML,CSS,Boostrap,SASS,UX</t>
  </si>
  <si>
    <t>19 Feb- Offer accpeted and DOJ confirmed
</t>
  </si>
  <si>
    <t>Venkat Ramanan. G</t>
  </si>
  <si>
    <t>venkat5823@gmail.com</t>
  </si>
  <si>
    <t>UX</t>
  </si>
  <si>
    <t>10 Feb - Wanted to check whether he is eligible for accomodation.</t>
  </si>
  <si>
    <t>20 Feb-Candidate wants to know about accomodation eligibility,filling prejoining formailties,DOJ is confirmed on 9 march
15Feb- No response
10 Feb- In process to fill pre joining forms and have doubts in graduity forms. Wanted to check whether he is eligible for accomodation.
1 Feb- Doj confirmed yet to upload docs
29 Jan - Offer tracker received from CTS on 28 Jan </t>
  </si>
  <si>
    <t>Selvaganapathy J</t>
  </si>
  <si>
    <t>selva.smartmedia@gmail.com</t>
  </si>
  <si>
    <t>DWT-DEP-Competency-CD</t>
  </si>
  <si>
    <t>VD print media</t>
  </si>
  <si>
    <t>15 Feb- Not received the link to upload documents</t>
  </si>
  <si>
    <t>19 Feb- Still he is awaiting link to upload documents. Had a word with Maha and she told to wait for 2 days.
15 Feb- Not received the link to upload documents
4 Feb- Facing a problem in uploading documents.
02 Feb - Offer tracker received from CTS on 2 Feb</t>
  </si>
  <si>
    <t>Chakradhar Padi</t>
  </si>
  <si>
    <t>chakradhar.dctm@gmail.com</t>
  </si>
  <si>
    <t>ECM Documentum</t>
  </si>
  <si>
    <t>20 Feb - Switched off
19 Feb - Switched off
10 Feb - Switched off
1 Feb - Switched off
27 Jan- Switched off,called 3 times
19 Jan - No response
14 Jan - Switched off
13 Jan - Switched off
16 Dec - Invalid Contact Details
07 Dec - No Response
03 Dec - No Switched off</t>
  </si>
  <si>
    <t>Subrahmanyam Borusu</t>
  </si>
  <si>
    <t>srinivasnaidu90@gmail.com</t>
  </si>
  <si>
    <t>Web Developer</t>
  </si>
  <si>
    <t>Mohan Chandra Upreti</t>
  </si>
  <si>
    <t>upreti1988@gmail.com</t>
  </si>
  <si>
    <t>DWT-DEP-CompetencyApplcnServer</t>
  </si>
  <si>
    <t>10 Feb- Candidate got offer letter bt didn't get link to accept offer letter</t>
  </si>
  <si>
    <t>10 Feb- Candidate got offer letter bt didn't get link to accept offer letter,waiting for that
6 Feb-No response
02 Feb - Offer tracker received from CTS on 2 Feb</t>
  </si>
  <si>
    <t>ABHILASHA MISHRA</t>
  </si>
  <si>
    <t>mishraabhilasha18@gmail.com</t>
  </si>
  <si>
    <t>HTML 5, CSS3, JavaScript, jQuery</t>
  </si>
  <si>
    <t>19 Feb - Awaiting for joining booklet with new DOJ</t>
  </si>
  <si>
    <t>19 Feb- Doj confirmed to 22nd feb waiting for booklet
12 Feb- She wants to prepone her joining to 15 Feb 
9 Feb- No response
4 Feb- No response
28 Jan- She wants to join early i.e on 15 feb
18 Jan - DOJ confirmed
14 Jan: candidte joining as per DOJ. Has condern with CTC. 
19 Dec- No response
18 Dec - Received Offer report from CTS</t>
  </si>
  <si>
    <t>Rajesh Madalakrishnamoorthy</t>
  </si>
  <si>
    <t>rajesh.madala@yahoo.com</t>
  </si>
  <si>
    <t>CA IDM AND JAVA DEVELOPER</t>
  </si>
  <si>
    <t>Edukondalu Ollepu</t>
  </si>
  <si>
    <t>kondal927@gmail.com</t>
  </si>
  <si>
    <t>IDM</t>
  </si>
  <si>
    <t>Yet to Initiate POFU</t>
  </si>
  <si>
    <t>23 Feb - Received Offer Dump from CTS</t>
  </si>
  <si>
    <t>Nagendra Veerendra Bangalore</t>
  </si>
  <si>
    <t>urveerendra@gmail.com</t>
  </si>
  <si>
    <t>AngularJS, HTML5, CSS3</t>
  </si>
  <si>
    <t>Ajai John</t>
  </si>
  <si>
    <t>ajai.john@live.com</t>
  </si>
  <si>
    <t>Dilip, Lankalapalli</t>
  </si>
  <si>
    <t>Dilna</t>
  </si>
  <si>
    <t>Babu G</t>
  </si>
  <si>
    <t>gbabucs@gmail.com</t>
  </si>
  <si>
    <t>IOS,Obective C</t>
  </si>
  <si>
    <t>Yugandhara Rao Kundeti</t>
  </si>
  <si>
    <t>yugandhar.kundeti@gmail.com</t>
  </si>
  <si>
    <t>Vikash Kumar Sahu</t>
  </si>
  <si>
    <t>vickymint@gmail.com</t>
  </si>
  <si>
    <t>Mahesh Sada</t>
  </si>
  <si>
    <t>smnlr46@gmail.com</t>
  </si>
  <si>
    <t>Ashok kumar Reddy</t>
  </si>
  <si>
    <t>ashokreddy382@gmail.com</t>
  </si>
  <si>
    <t>NaveenKumar A</t>
  </si>
  <si>
    <t>9677076768 / 9789652590</t>
  </si>
  <si>
    <t>g18naveenkumar@gmail.com</t>
  </si>
  <si>
    <t>Documentum</t>
  </si>
  <si>
    <t>04 Feb- candidate wants to have a clear picture in his designation.In interview the position stated to him is project associate and in his offer it is stated as programmer analyst.So want to clear that after clearing only he will accept the offer.</t>
  </si>
  <si>
    <t>19 feb-No response.Not reachable
12 feb-Still recuirter dint provide a clear view regarding his designation and candidate is not accepting the offer.Once cleared only he said will accept.No response from recuirter.He is waiting for his role clarity.
04 Feb- candidate wants to have a clear picture in his designation.In interview the position stated to him is project associate and in his offer it is stated as programmer analyst.So want to clear that after clearing only he will accept the offer.
27 Jan - Issues are not resolved (Location change, designation, DOJ) .once nego, will accept the offer
14 Jan - Issues are not resolved (Location change, designation, DOJ) so he is unable to decide on DOJ.
21 Dec - Date of joining negotiation needed. Needs location to be Coimbatore</t>
  </si>
  <si>
    <t>Shanmugam Abithasri</t>
  </si>
  <si>
    <t>sriabitha@gmail.com</t>
  </si>
  <si>
    <t>Ecm documentum</t>
  </si>
  <si>
    <t>20 Feb - No Response
19 Feb - No response
15 Feb - No Response
09 Feb - No Response
6 Feb- No response
5 Feb - No Response
1 Feb - No Response
27 Jan- Not responding to the call
19 Jan - No Response
12 Jan- DOJ verbally confirmed to 1 feb
11 Jan - DOJ extension needed bcoz of some personal issues; Needs urgent response reg DOJ; Also issue in docs;
5 Jan - No response
29 Dec -  No Response
18 Dec -  No Response
10 Dec - No Response
26 Nov - Not Responding</t>
  </si>
  <si>
    <t>Sakthi Srinivasan M</t>
  </si>
  <si>
    <t>msakthis123@gmail.com</t>
  </si>
  <si>
    <t>Sampath bandi</t>
  </si>
  <si>
    <t>samp.tech90@gmail.com</t>
  </si>
  <si>
    <t>20 Feb - No Response
19 Feb - No Response
15 Feb - No Response
10 Feb-No response
6 Feb- No response
5 Feb - No response
02 Feb - Offer tracker received from CTS on 2 Feb</t>
  </si>
  <si>
    <t>Ananthaprabu K</t>
  </si>
  <si>
    <t>vhcananth@gmail.com</t>
  </si>
  <si>
    <t>html,jquery</t>
  </si>
  <si>
    <t>1 Feb-Unable to upload documents</t>
  </si>
  <si>
    <t>20 Feb- Still facing problem in uploading documents dropped multiple mails to the recruiter.
15 Feb -Facing technical issue while uploading documents.
09 Feb - Query s not addred yet waiting for the response
1 Feb- Did not receive link to upload docs
29 Jan - Offer tracker received from CTS on 28 Jan </t>
  </si>
  <si>
    <t>Sampath Bavandlapalli</t>
  </si>
  <si>
    <t>sampathbavandlapalli@gmail.com</t>
  </si>
  <si>
    <t>RATHAIAH YASAM</t>
  </si>
  <si>
    <t>yasamrathaiah@gmail.com</t>
  </si>
  <si>
    <t>Purna Srikar Bhattiprolu</t>
  </si>
  <si>
    <t>purna.srikar@gmail.com</t>
  </si>
  <si>
    <t>PCC_TIAA Java</t>
  </si>
  <si>
    <t>Yashasri Abburi</t>
  </si>
  <si>
    <t>yashasriabburi@gmail.com</t>
  </si>
  <si>
    <t>Java, J2EE</t>
  </si>
  <si>
    <t>Rakesh Kumar Panda</t>
  </si>
  <si>
    <t>rakeshpanda09@gmail.com</t>
  </si>
  <si>
    <t>Filenet</t>
  </si>
  <si>
    <t>Ahamed Fazil B</t>
  </si>
  <si>
    <t>ahamed.buhari@outlook.com</t>
  </si>
  <si>
    <t>Vinothkumar V </t>
  </si>
  <si>
    <t>vino29@gmail.com</t>
  </si>
  <si>
    <t>ECM Opentext</t>
  </si>
  <si>
    <t>Venkatesh M</t>
  </si>
  <si>
    <t>7330775798</t>
  </si>
  <si>
    <t>venkyworld9@gmail.com</t>
  </si>
  <si>
    <t>19 Feb- No response
17 Feb - Offer tracker received from CTS on 16 Feb</t>
  </si>
  <si>
    <t>Hemavathi A</t>
  </si>
  <si>
    <t>hemavathisathya@gmail.com</t>
  </si>
  <si>
    <t>RAMA CHANDRA Reddy</t>
  </si>
  <si>
    <t>ramchandraj2ee@gmail.com</t>
  </si>
  <si>
    <t>SABARISH KRISHNAMA</t>
  </si>
  <si>
    <t>sabarish1150@gmail.com</t>
  </si>
  <si>
    <t>pcc java</t>
  </si>
  <si>
    <t>Nishant Gaurav</t>
  </si>
  <si>
    <t>nishantgauravr@gmail.com</t>
  </si>
  <si>
    <t>CA IDM</t>
  </si>
  <si>
    <t>Sankar P R</t>
  </si>
  <si>
    <t>9995120281</t>
  </si>
  <si>
    <t>unni4sankar@gmail.com</t>
  </si>
  <si>
    <t>IAM</t>
  </si>
  <si>
    <t>Santhosh Kanna M</t>
  </si>
  <si>
    <t>santhoshkanna.btech@gmail.com</t>
  </si>
  <si>
    <t>SUNDARAVELU V</t>
  </si>
  <si>
    <t>sundara_velu99@yahoo.co.in</t>
  </si>
  <si>
    <t>dot net</t>
  </si>
  <si>
    <t>Vivek S</t>
  </si>
  <si>
    <t>pulthykumar@gmail.com</t>
  </si>
  <si>
    <t>Shamili Alphonse Mary</t>
  </si>
  <si>
    <t>shamili.preethi@gmail.com</t>
  </si>
  <si>
    <t>Mohan Anuradha</t>
  </si>
  <si>
    <t>anuradhamohan1990@gmail.com</t>
  </si>
  <si>
    <t>ASP.NET</t>
  </si>
  <si>
    <t>Declined</t>
  </si>
  <si>
    <t>Offer Declined</t>
  </si>
  <si>
    <t>23 Feb - Offer Declined confirmed by CTS</t>
  </si>
  <si>
    <t>Srinivasan Sekar</t>
  </si>
  <si>
    <t>ssrinivasan.btech@gmail.com</t>
  </si>
  <si>
    <t>html,css,java script</t>
  </si>
  <si>
    <t>Abhijeet Soman</t>
  </si>
  <si>
    <t>abhijeetsoman@ymail.com</t>
  </si>
  <si>
    <t>PUNE</t>
  </si>
  <si>
    <t>Visual Design</t>
  </si>
  <si>
    <t>Guru Swamy CK</t>
  </si>
  <si>
    <t>guruswamy6424@gmail.com</t>
  </si>
  <si>
    <t>Abhi Bhowmick</t>
  </si>
  <si>
    <t>cyberabhi2004@gmail.com</t>
  </si>
  <si>
    <t>Kolkata</t>
  </si>
  <si>
    <t>23 Feb - DOJ Query got closed
12 Feb-Candidate wants to extend the DOJ from 17 Feb to 24 feb since his LWD is 22 feb.</t>
  </si>
  <si>
    <t>19 Feb- Candidate wants to extend the DOJ from 17 Feb to 24 ,because LWD is on 22 feb,sent mail to recruiter didn't respond,want new date joining booklet
12 Feb-Candidate wants to extend the DOJ from 17 Feb to 24 feb since his LWD is 22 feb.sent mail to recuirter and waiting for the confirmation and also want new joining booklet with new DOJ if changed.
4 Feb- Candidate DOJ is confirmed on 17 feb ,got booklet also
28 Jan-Candidate is joining as per the Chire. Done with prejoining formalities and awaiting joining booklet.
18 Jan - DOJ confirmed
19 Dec- DOJ confirmed 
18 Dec - Received Offer report from CTS</t>
  </si>
  <si>
    <t>Ankur Upadhyaya</t>
  </si>
  <si>
    <t>ankur.inspired@gmail.com</t>
  </si>
  <si>
    <t>Android/BB</t>
  </si>
  <si>
    <t>BHARATHIRAJA M</t>
  </si>
  <si>
    <t>bharathiraja.be88@gmail.com</t>
  </si>
  <si>
    <t>Joining bonus</t>
  </si>
  <si>
    <t>18 Feb- Candidate can join early and he wanted to know weather we provide joining bonus. He wanted to prepone his DOJ from 18th Apr to 24th Feb.</t>
  </si>
  <si>
    <t>22 Feb- Candidate is still awaiting a responds from the recruiter regarding his CTC revisison/Joining Bonus/DOJ Prepone.
18 Feb- Candidate can join early and he wanted to know weather we provide joining bonus. He wanted to prepone his DOJ from 18th Apr to 24th Feb.
10 Feb - Waiting for the negotiate
1 Feb - Offered ctc 6.8 ectc 7.5 aft revision only then he will resign
29 Jan - Offer tracker received from CTS on 28 Jan </t>
  </si>
  <si>
    <t>Manasi Kshatriya</t>
  </si>
  <si>
    <t>manasikshatriya@gmail.com</t>
  </si>
  <si>
    <t>VD</t>
  </si>
  <si>
    <t>18 Feb-Verified with 16 Feb offer dump and unable to find the valid contact number</t>
  </si>
  <si>
    <t>Prabhavathy Moorthisamy</t>
  </si>
  <si>
    <t>prabhavathyjeeva@gmail.com</t>
  </si>
  <si>
    <t>Dotnet Developer</t>
  </si>
  <si>
    <t>Dheepak Ramaswamy</t>
  </si>
  <si>
    <t>dheepak.cyanogen@gmail.com</t>
  </si>
  <si>
    <t>OEP ECM Java</t>
  </si>
  <si>
    <t>20 Feb - No Response
19 Feb - No Response
15 Feb - DOJ Confirtmed
5 Feb- Candidate DOJ is confirmed on 17 feb,doing uploading documents,previous query of unable to upload documents has  been resolved
28 Jan- Candidate is still having the problem in uploading documents already raised the concern to the recruiter and there is no responds.
19 Jan - DOJ confirmed
19 Dec- DOJ confirmed 
18 Dec - Received Offer report from CTS</t>
  </si>
  <si>
    <t>Thilaga Arumugam</t>
  </si>
  <si>
    <t>9003850504 / 8939110701</t>
  </si>
  <si>
    <t>thilomca@gmail.com</t>
  </si>
  <si>
    <t>19 Feb - LWD 10th Feb, can join immedidate, 15th Feb she's been send back from onboarding &amp; post calling sonali she asked to submit the bank statement, she shared wth sonali, waiting for the DOJ confirmation</t>
  </si>
  <si>
    <t>22 Feb - Awaiting for the DOJ Confirmation since her BGV Pending, she is an immediate Joinee
19 Feb - LWD 10th Feb, can join immedidate, 15th Feb she's been send back from onboarding &amp; post calling sonali she asked to submit the bank statement, she shared wth sonali, waiting for the DOJ confirmation
12 Feb - Verified with 12 Feb offer dump and unable to find valid contact number.
10 Feb - No s not connecting
6 Feb- Wrong no
05 Feb-No response
27 Jan-DOJ is confirmed on 24 feb as per the offer letter
19 Jan - Wrong Number
14th jan: Number mentioned is the contact number of CID 2421425
17 Dec - No response
4 Dec- Wrong No</t>
  </si>
  <si>
    <t>Vijay Shrimawale</t>
  </si>
  <si>
    <t>vijay.shrimawale@gmail.com</t>
  </si>
  <si>
    <t>ECM_Documentum</t>
  </si>
  <si>
    <t>19 Feb- Doj is on 24 Feb yet to get updated booklet with new Doj</t>
  </si>
  <si>
    <t>19 Feb- Doj is on 24 Feb yet to get updated booklet with new Doj
15 Feb - DOJ Confirmed
6 Feb-Offer accepted and DOJ confirmed.Yet to complete uploading the documents.
28 Jan - Query resolved; Will upload docs soon;
18-Jan Candidate has not received the offer letter
14 Jan - Offer tracker received from CTS</t>
  </si>
  <si>
    <t>Hari Prashanth Porika</t>
  </si>
  <si>
    <t>hariprashanthp@hotmail.com</t>
  </si>
  <si>
    <t>UI</t>
  </si>
  <si>
    <t>Mrigesh Kumar</t>
  </si>
  <si>
    <t>mrigesh_kumar@hotmail.com</t>
  </si>
  <si>
    <t>ECM_FILENET</t>
  </si>
  <si>
    <t>Joining</t>
  </si>
  <si>
    <t>Joined</t>
  </si>
  <si>
    <t>17 Feb - Joined on 17 Feb as confirmed by the candidate, but not appaearing in the 18 Feb joiners dump emp id - 545577</t>
  </si>
  <si>
    <t>Mohideen F Abubucker</t>
  </si>
  <si>
    <t>moh.abu24@gmail.com</t>
  </si>
  <si>
    <t>PHP,HTML,CSS,JQuery</t>
  </si>
  <si>
    <t>D Chaitanya</t>
  </si>
  <si>
    <t>chaitanya.iosdomain@gmail.com</t>
  </si>
  <si>
    <t>IOS,HTML</t>
  </si>
  <si>
    <t>U Kiruthika</t>
  </si>
  <si>
    <t>kiruthika.udhaya@gmail.com</t>
  </si>
  <si>
    <t>Drupal</t>
  </si>
  <si>
    <t>19 Feb- Candidate was supposed to join on 15 feb,she got booklet also ,bt onboarding time they told she can't onboard today because her profile is on progress ,2 weeks before they have sent mail that some gap is reflecting in her profile so she has sent mail regarding that, her DOJ is elapsed on 15 feb,waiting for DOJ confirmation
12 Feb- Switched off
10 Feb-Due to some technical issues Candidate cannot join on 8 Feb.Now she is asked to join on 15 Feb.Candidate requesting for recuirter confirmation.Got the confirmation from portal and the new DOJ is reflecting in portal also as of 15 feb.
5 Feb- Candidate DOJ is confiremd on 8 feb ,got joining booklet
3 Feb-Candidate got the link on 1 feb,on 2 feb she has completed  prejoining formalities,bt she did
1 Feb- Candidate received offer letter on 28th and accepted the offer. Got the link today to upload documents and she is in process to upload documents. She can join on 3rd of Feb.
29 Jan - No response
29 Jan - Offer tracker received from CTS on 28 Jan </t>
  </si>
  <si>
    <t>Raghavendra P Thirukappanavar</t>
  </si>
  <si>
    <t>raghavendraptdvg@gmail.com</t>
  </si>
  <si>
    <t>Ui Developer</t>
  </si>
  <si>
    <t>NO</t>
  </si>
  <si>
    <t>Amirtharaj A</t>
  </si>
  <si>
    <t>amirtharaj.ar@gmail.com</t>
  </si>
  <si>
    <t>19 Jan- Did not recive the link to upload docs and prejoining formalities.</t>
  </si>
  <si>
    <t>19 Feb - Waiting for the recruiter response, he is an immediate joinee
15 Feb - Waiting for the recruiter response, he is an immediate joinee
9 Feb - Candidate is still awaiting link to upload documents. Dropped a mail to the recruiter and no responds.
5 Feb- Not recieved the link to upload documents informed to the recruiter and there is no responds. candidate want to postyponed his DOJ from 8th Feb to 15th Feb
28 Jan - willing join on 1st Feb, whereas had recived the offer through email from recruiter &amp; jhave not acceped it in tool, also ave note received the link to upload teh documents, LWD 28th of OCT 
22 Jan- Candidate is awaiting link to upload documents .
19 Jan- Did not recive the link to upload docs and prejoining formalities, wants to knw if he can join on 1st feb as wife is having a surgery
18 Jan- Today could not join as he had been to native, asking for confirmation as to when he can join 
06 Jan - Offer letter received, DOJ Confirmed
29 Dec - Offer not received yet; Contacted recruited reg this; Still now not recived offer;
24 Dec - Offer tracker received from CTS</t>
  </si>
  <si>
    <t>Sanjeev Kumar G N</t>
  </si>
  <si>
    <t>sanjeev_gadad@yahoo.com</t>
  </si>
  <si>
    <t>CQ5 (Developer)</t>
  </si>
  <si>
    <t>19 Feb-Candidate previous query is resolved of CTC revision ,DOJ is elapsed , unable to upload documents,because login creditals got expired waiting for recruiter response
15 Feb-No response
12 Feb-No response
4 Feb-Candidate wants CTC revision,CTS offered 8.1 L wants 9L,unable to upload documents because of upload button is not working and wanted DOJ extension from 16 feb to 17 feb,waiting for recruiter confirmation
28 Jan- Candidate need a clarity on his CTC.
18 Jan  - upload doc unable, salary constraints
14 Jan - Links for uploading docs is not enabled, facing problem in uploading, DOJ confirmed
08 Jan - No response
04 Jan - Offer tracker received from CTS</t>
  </si>
  <si>
    <t>Ashwini Agrawal</t>
  </si>
  <si>
    <t>ashwini.agrawal90@gmail.com</t>
  </si>
  <si>
    <t>Deshpande Mandar</t>
  </si>
  <si>
    <t>mvdeshpande28@yahoo.in</t>
  </si>
  <si>
    <t>Sukant nayak</t>
  </si>
  <si>
    <t>sukant.iconma@gmail.com</t>
  </si>
  <si>
    <t>29 Jan - Cctc is 6LPA; Offered CTC is 6LPA; ECTC is 7 LPA; After CTC revision will accept the offer; Once offer is confirmed will resign from the current company; Notice period is 30 days</t>
  </si>
  <si>
    <t>20 Feb - No Response
19 Feb - No Response 
15 Feb - No Response
10 Feb - Switched off
2 Feb- He has CTC Constraints and the query is not resolved yet. Dropped a mail to the recruiter and there is no responds.
29 Jan - Cctc is 6LPA; Offered CTC is 6LPA; ECTC is 7 LPA; After CTC revision will accept the offer; Once offer is confirmed will resign from the current company; Notice period is 30 days; 
29 Jan - Offer tracker received from CTS on 28 Jan </t>
  </si>
  <si>
    <t>Kavyashree P</t>
  </si>
  <si>
    <t>kiran.chikku@gmail.com</t>
  </si>
  <si>
    <t>29 Jan- she is asking for hike,because she wants to join before actual DOJ ,so she wants hike of 7% in  6.50 L the amount which has offered her in that 7% hike</t>
  </si>
  <si>
    <t>19 Feb-No response
15 Feb-Candiate want 7% hike on 6.50 LPA,didn't get confirmation from recruiter,got booklet also ,waiting for recruiter response about the CTC revision
9 Feb-Candidate wants to prepone DOJ from 16 march to 24 feb,sent mail didn't response from recruiter,want 7% hike on 6.50 LPA,because she is joining before actual DOJ,Awaiting for joining booklet
4 Feb-Candidate wants to prepone DOJ from 16 march to 24 feb,sent mail didn't response from recruiter,want 7% hike on 6.50 LPA,because she is joining before actual DOJ
29 Jan- Candidate wants to prepone DOJ from 16 march to 24 feb,sent mail to recruiter last week didn't response from recruiter,she has changed in the portal but didn't get confirmation from recruiter,she is asking for hike,because she wants to join before actual DOJ ,so she wants hike of 7% in  6.50 L the amount which has offered her in that 7% hike,done with prejoining formalities,didn't get booklet because DOJ is not confirmed by recruiter waiting for that.
19 Jan - Wants to join early,Feb 2nd week / wants to know if a hike is possible on the CTC
21 Dec - Link for submission of docs not received</t>
  </si>
  <si>
    <t>Bhanu Prakash Bysani</t>
  </si>
  <si>
    <t>bhanubysani@gmail.com</t>
  </si>
  <si>
    <t>4 Dec-links not received </t>
  </si>
  <si>
    <t>19 Feb- - Did not recive the link to upload docs
12 Feb- Did not recive the link to upload docs
09 Feb - No Response
3 Feb- Did not recive the link to upload docs waiting from a month for the same, and doj is getting deffered but date is also not confirmed, immediate joinee
28 Jan - No response
22 Jan - Waiting for the links to be uploaded; LWD was 11th Jan; Recruiters are not responding his mail; 11th Jan he has got mail that he needs to wait for some time for links to be enabled
21 Jan- Waiting for link to upload docs, recruiters are not responding t his mails 
18 Jan - No Response
11 Jan - DOJ not confirmed; Query reg links is still open;
04 Jan - Due to NP extending the DOJ, and query still not resolved
17 Dec- Not yet recived the link to upload the docs
4 Dec- Not able to upload the docs</t>
  </si>
  <si>
    <t>VENKATA KRISHNA JILLELLA</t>
  </si>
  <si>
    <t>vkrishna.jillella@gmail.com</t>
  </si>
  <si>
    <t>Angular JS, HTML5, CSS3, JS</t>
  </si>
  <si>
    <t>4 Feb - Awaiting for joining booklet with new DOJ</t>
  </si>
  <si>
    <t>19 Feb- Wants to extend Doj to 24 Feb as he wants to go to hometown also waiting for booklet
12 Feb- DOJ is confirmed did not get the joining booklet yet
4 Feb- DOJ is confirmed waiting for booklet he is ok with given ctc
27 Jan- DOJ confirmed wants ctc to be revised
18 Jan - DOJ Confirmed, CTC Negotiation is going on with the Recruiter
06 Jan - Doj confirmed; Done with docs; Pre-joining formality booklet not got; Not sure abt LWD as well
22 Dec - Offer tracker received from CTS</t>
  </si>
  <si>
    <t>Chandra Mohan T</t>
  </si>
  <si>
    <t>mail2chandru24@gmail.com</t>
  </si>
  <si>
    <t>ROR</t>
  </si>
  <si>
    <t>19 Feb- Candidate met with an accident and wanted to extend his DOJ from 24th of Feb to 16th Mar.</t>
  </si>
  <si>
    <t>19 Feb- Candidate met with an accident and wanted to extend his DOJ from 24th of Feb to 16th Mar.
15 Feb-Not responding to the call
09 Feb - DOJ Confirmed
27 Jan- DOJ confirmed to 24 Feb, closed docs issue query
16 Dec- DOJ confirmed as 24 Feb
15 Dec - Not received any link to upload the documents, sent a mail to recruiter but still no response
11 Dec- Recruiter acknowleged 24 Feb as DOJ, but links are not yet received 
4 Dec- NP is 2 months , LWd feb 20th, self marriage ,  links are not received</t>
  </si>
  <si>
    <t>Gokul R</t>
  </si>
  <si>
    <t>gokulr88@gmail.com</t>
  </si>
  <si>
    <t>ASC Java</t>
  </si>
  <si>
    <t>Manjunath U K</t>
  </si>
  <si>
    <t>manju.u2k@gmail.com</t>
  </si>
  <si>
    <t>Siteminder</t>
  </si>
  <si>
    <t>GOPINATH R</t>
  </si>
  <si>
    <t>gopinath.raja001@gmail.com</t>
  </si>
  <si>
    <t>Helal shahid</t>
  </si>
  <si>
    <t>helalshahid9@gmail.com</t>
  </si>
  <si>
    <t>12 Feb- Candidate don't have pan card details,didn't upload that pan card details.</t>
  </si>
  <si>
    <t>19 Feb- 2 times called
12 Feb- Candidate don't have pan card details,didn't upload that pan card details,DOJ is confirmed on 15 feb
6 Feb- Candidate DOJ is confirmed on 15 feb,doing uploading documents
5 Feb-No response
02 Feb - Offer tracker received from CTS on 2 Feb</t>
  </si>
  <si>
    <t>Sarath V Kumar</t>
  </si>
  <si>
    <t>sarathkumarcseb@gmail.com</t>
  </si>
  <si>
    <t>HTML, CSS, Boostrap, Oops</t>
  </si>
  <si>
    <t>18 Feb- Verified with 16th Offer dumpand unable to find valid number.</t>
  </si>
  <si>
    <t>Priyadarisini Oupayacoumar</t>
  </si>
  <si>
    <t>priya.oupayacoumar@gmial.com</t>
  </si>
  <si>
    <t>HTMl, CSS, JS</t>
  </si>
  <si>
    <t>12 Feb- Candidate is awaiting joining confirmation from the recruiter.</t>
  </si>
  <si>
    <t>19 Feb- Not responding to the call
12 Feb- Candidate is awaiting joining confirmation from the recruiter.
10 Feb-No response
1 Feb- Not responding to the call
29 Jan - CCTC is 2.65; ECTC is 5 Lpa; offered CTC by CTC is 5LPA; Counter offer CTC from Polaris is 5.5LPA;
29 Jan - Offer tracker received from CTS on 28 Jan </t>
  </si>
  <si>
    <t>Sivaprakasham V</t>
  </si>
  <si>
    <t>vsiva81@gmail.com</t>
  </si>
  <si>
    <t>Hari Kishore Tangellapalli</t>
  </si>
  <si>
    <t>harikishore97@gmail.com</t>
  </si>
  <si>
    <t>04 Feb- Candidate still didn’t accept the offer.He wants CTC revision.His offer is provided with 6.1 lakh per annum but he is expecting 9 to 9.5 lakh per annum.</t>
  </si>
  <si>
    <t>19 Feb-Candidate dint accept the offer want to know about CTC revision.Query is not yet resolved.Also he wants to change the DOJ to 30 Mar since want to survive the np.
12 Feb-Candidate stiill dint recieve any links to update the offer in portal and to upload the documents.Also he wants CTC revision.His offer is provided with 6.1 lakh per annum but he is expecting 9 to 9.5 lakh per annum.If this ctc given only he will accept the offer.
04 Feb- Candidate still didn’t accept the offer.He wants CTC revision.His offer is provided with 6.1 lakh per annum but he is expecting 9 to 9.5 lakh per annum.
30 Jan- Offer is not yet received 
29 Jan - Offer tracker received from CTS on 28 Jan </t>
  </si>
  <si>
    <t>Govendhan Manivasagam</t>
  </si>
  <si>
    <t>govendhan28@gmail.com</t>
  </si>
  <si>
    <t>19 Feb- Candidate is very much interested in joining Cts but due to chicken pox he has taken leave during Np where 22 Feb was his LWd ,since there would be an extension on his LWD He is yet to confirm when he can extend his Joining. He is reporting to office by end of this month</t>
  </si>
  <si>
    <t>19 Feb- Candidate is very much interested in joining Cts but due to chicken pox he has taken leave during Np where 22 Feb was his LWd ,since there would be an extension on his LWD He is yet to confirm when he can extend his Joining. He is reporting to office by end of this month
15 Feb- Dicey got chicken pox yet to confirm the date as may decline the offer
4 Feb- Doj is confirmed, got chicken pox any changes will let us know
28 Jan- Doj confirmed, docs to be uploaded
16 Dec - DOJ confirmation pending. Docs, will be finished by this weekend
15 Dec- May get realeased earlier, expected to join on 23 rd feb, ctc was not revised
10 Dec- Np 2 months hence joining on Feb 23rd, ctc could not be revised
27 Nov- offered CTC is 5.5 ECTC is 6.2, got another offer for 6 L p.a 
26 Nov- Yet to check mail</t>
  </si>
  <si>
    <t> GEETHA T</t>
  </si>
  <si>
    <t>geetha.rajan2184@gmail.com</t>
  </si>
  <si>
    <t>LMS</t>
  </si>
  <si>
    <t>19 Feb- Offer accepted and DOJ confirmed. Uploaded documents. Candidate wants to extend Her DOJ from 24th of Feb to 2nd Mar.</t>
  </si>
  <si>
    <t>19 Feb- Offer accepted and DOJ confirmed. Uploaded documents. Candidate wants to extend Her DOJ from 24th of Feb to 2nd Mar.
18 Feb - Received the offer dump, fresh offer</t>
  </si>
  <si>
    <t>Anitha J.R</t>
  </si>
  <si>
    <t>mypersonal_jrs@yahoo.com</t>
  </si>
  <si>
    <t>Sriram Prasad S</t>
  </si>
  <si>
    <t>prasads1975@gmail.com</t>
  </si>
  <si>
    <t>Nath, Tulika</t>
  </si>
  <si>
    <t>IDS/IPS</t>
  </si>
  <si>
    <t> Karthik Selvam</t>
  </si>
  <si>
    <t>karthiksksamy@gmail.com</t>
  </si>
  <si>
    <t>19 Feb-Offer accepted and want to extend the DOJ to 7 Mar.Waiting for confirmation from recuirter</t>
  </si>
  <si>
    <t>19 Feb-Offer accepted and want to extend the DOJ to 7 Mar.Waiting for confirmation from recuirter
18 Feb - Received the offer dump, fresh offer</t>
  </si>
  <si>
    <t>Kapil Kumar Bodhankar</t>
  </si>
  <si>
    <t>9394837109</t>
  </si>
  <si>
    <t>kapil.bodhankar@gmail.com</t>
  </si>
  <si>
    <t>Quality Assurance</t>
  </si>
  <si>
    <t>RAJKAMAL MUNIYAN</t>
  </si>
  <si>
    <t>rajkamal.muniyan@yahoo.com</t>
  </si>
  <si>
    <t>Yerra Reddy M</t>
  </si>
  <si>
    <t>myreddy7@gmail.com</t>
  </si>
  <si>
    <t>30 Jan- Candidate wants to postpone his DOJ from 28th Feb to 28th Mar</t>
  </si>
  <si>
    <t>19 Feb- Wants to extend DOj to 28 Mar
15 Feb - No Response
10 Feb- Not reachable
6 Feb- No response
05 Feb-No response.
30 Jan- Candidate wants to postponed his DOJ from 28th Feb to 28th Mar. Uploading documents is not yet done.
28 Jan- No response
18 Jan - 3Joining on 24th feb 
07 Jan - DOJ confirmed by CTS; Will upload docs soon;
30 Dec - Offer tracker received from CTS</t>
  </si>
  <si>
    <t>Suresh K</t>
  </si>
  <si>
    <t>sureshsibi20@gmail.com</t>
  </si>
  <si>
    <t>Karthi A</t>
  </si>
  <si>
    <t>karthirocks2988@gmail.com</t>
  </si>
  <si>
    <t>Vinod Kumar</t>
  </si>
  <si>
    <t>vinodhi1983@gmail.com</t>
  </si>
  <si>
    <t>SIP IMS</t>
  </si>
  <si>
    <t> Sowmiya Sekar </t>
  </si>
  <si>
    <t>sowmiyasekar38@gmail.com</t>
  </si>
  <si>
    <t>DWT-DEP-Comp-DigitalFactory</t>
  </si>
  <si>
    <t>Java, Html5, Css, JavaScript, JQuery,</t>
  </si>
  <si>
    <t>Vivek Kumar</t>
  </si>
  <si>
    <t>vivekksinha21@gmail.com</t>
  </si>
  <si>
    <t>SharePoint</t>
  </si>
  <si>
    <t>14th jan- DOJ confirmed and link not working for uploading the bank statement.</t>
  </si>
  <si>
    <t>19 Feb- No response
12 Feb- No response
4 Feb- Doj confirmed, facing issue in uploading docs
30 Jan- Problem in uploading documents is still not resolved. Dropped a mail to the recruiter and there is no responds.
27 Jan- No response
18 Jan - DOJ Confirmed,Issues with documents submission
14th jan- DOJ confirmed and link not working for uploading the bank statement. Completed all the pre joining formalities
21-Dec - No Response</t>
  </si>
  <si>
    <t>Katikela Karthik</t>
  </si>
  <si>
    <t>karthik.katikela@gmail.com</t>
  </si>
  <si>
    <t>Ecm hpextreme</t>
  </si>
  <si>
    <t>Prathap Mullaguri</t>
  </si>
  <si>
    <t>prathaap1920@gmail.com</t>
  </si>
  <si>
    <t>Anand Kumar Bhupathi</t>
  </si>
  <si>
    <t>anandkumar28sep91@gmail.com</t>
  </si>
  <si>
    <t>IBM Trivoli</t>
  </si>
  <si>
    <t>Harikrishna B</t>
  </si>
  <si>
    <t>krishb30@live.com</t>
  </si>
  <si>
    <t>19 Feb - Joined on 19 Feb as confirmed by the candiadte emp id - 546402</t>
  </si>
  <si>
    <t>Available in 23rd Feb Joiners Dump</t>
  </si>
  <si>
    <t>N Nagalingam</t>
  </si>
  <si>
    <t>natarajan.nagalingam@gmail.com</t>
  </si>
  <si>
    <t>ECM Filenet</t>
  </si>
  <si>
    <t>04 Jan - Joined on 04 as confirmed by CTS</t>
  </si>
  <si>
    <t>Balaji Vishwanath T</t>
  </si>
  <si>
    <t>tbalajivishwanath@gmail.com</t>
  </si>
  <si>
    <t>11 Jan- Joined on 11 Jan as confirmed by CTS</t>
  </si>
  <si>
    <t>M Rajasekar</t>
  </si>
  <si>
    <t>mohanrajasekar83@yahoo.com</t>
  </si>
  <si>
    <t>Asc java</t>
  </si>
  <si>
    <t>26 Nov - Joined on 26 Nov Confirmed by CTS
</t>
  </si>
  <si>
    <t>Palanivel R</t>
  </si>
  <si>
    <t>palanidace10@gmail.com</t>
  </si>
  <si>
    <t>7 Dec - Joined on 7 Dec as confirmed by CTS</t>
  </si>
  <si>
    <t>Karthikeyan Thiruppathi</t>
  </si>
  <si>
    <t>karthikn.thiru@gmail.com</t>
  </si>
  <si>
    <t>ASC .Net</t>
  </si>
  <si>
    <t>08 Feb - Joined on 8 Feb as confirmed by CTS</t>
  </si>
  <si>
    <t>Yuvaraj Palanisamy </t>
  </si>
  <si>
    <t>pjkyuvaraj@gmail.com</t>
  </si>
  <si>
    <t>1  Feb - Joined on 1 Feb as confirmed by CTS</t>
  </si>
  <si>
    <t>Naveen Senagasetti</t>
  </si>
  <si>
    <t>naveensanagasetti@gmail.com</t>
  </si>
  <si>
    <t>20 Jan - Joined on 20 Jan as confirmed by CTS</t>
  </si>
  <si>
    <t>V R Ruben Fernando</t>
  </si>
  <si>
    <t>ruben.fernand@gmail.com</t>
  </si>
  <si>
    <t>adobe cq5</t>
  </si>
  <si>
    <t>14 Dec - Candidate joined on 14 Dec as confirmed by CTS</t>
  </si>
  <si>
    <t>Somiya S</t>
  </si>
  <si>
    <t>srinisowmi09@gmail.com</t>
  </si>
  <si>
    <t>Thota Chandrakanth</t>
  </si>
  <si>
    <t>chandrakanth.filenet@gmail.com</t>
  </si>
  <si>
    <t>IBM FIlenet</t>
  </si>
  <si>
    <t>Pandey Sandeshkumar</t>
  </si>
  <si>
    <t>sandesh.panday81@gmail.com</t>
  </si>
  <si>
    <t>Symantec PGP</t>
  </si>
  <si>
    <t>23 Feb - Declined Confirmed by CTS recruiter
18 feb-Verified with 17 Feb offer dump and unable to find valid contact number.
10 Feb-Invalid contact details
18 Jan - Invalid contact details
4 Dec- Invalid contact details </t>
  </si>
  <si>
    <t>Vijayakeerthi Jayakumar</t>
  </si>
  <si>
    <t>techprovijay@gmail.com</t>
  </si>
  <si>
    <t>Data science</t>
  </si>
  <si>
    <t>14 Jan – Joined on 14 Jan as confirmed by CTS</t>
  </si>
  <si>
    <t>Usha Rani Talatala</t>
  </si>
  <si>
    <t>usha.cs2@gmail.com</t>
  </si>
  <si>
    <t>10 Dec - Candidate joined on 10 Dec as confirmed by CTS</t>
  </si>
  <si>
    <t>Ajosh Gopi</t>
  </si>
  <si>
    <t>ajosh_gs@live.com</t>
  </si>
  <si>
    <t>Arun Prasath Revathi</t>
  </si>
  <si>
    <t>revaprs72@gmail.com</t>
  </si>
  <si>
    <t>18 Nov - Joined on 18 Nov as confirmed by CTS</t>
  </si>
  <si>
    <t>Dewangan Avinash</t>
  </si>
  <si>
    <t>avinashdewangan.53@gmail.com</t>
  </si>
  <si>
    <t>Ecm endeca</t>
  </si>
  <si>
    <t>Shirisha Reddy Guda</t>
  </si>
  <si>
    <t>shirisha.guda@gmail.com</t>
  </si>
  <si>
    <t>13 Jan - Joined on 13 Jan as confirmed by CTS
12 Jan- Joining on 12th
4 Jan - DOJ confirmed by CTS; Doing docs now; LWD is 8th Jan
19 Dec- DOJ confirmed, not finding current company details in the offer letter
18 Dec - Received Offer report from CTS</t>
  </si>
  <si>
    <t>S Prabu</t>
  </si>
  <si>
    <t>balachendra05@gmail.com</t>
  </si>
  <si>
    <t>PINANKINI MAHENDRA</t>
  </si>
  <si>
    <t>pinku.mahendra@gmail.com</t>
  </si>
  <si>
    <t>Finance analytics</t>
  </si>
  <si>
    <t>16 Dec - Candidate Joined on 16 Dec confirmed by CTS</t>
  </si>
  <si>
    <t>Deepinti Mittal</t>
  </si>
  <si>
    <t>deepinti.mittal@gmail.com</t>
  </si>
  <si>
    <t>27Jan - Joined on 27 Jan confirmed by CTS
</t>
  </si>
  <si>
    <t>S Nandini Kameswari</t>
  </si>
  <si>
    <t>nandinikameswari@gmail.com</t>
  </si>
  <si>
    <t>15 Dec - Candidate joined on 15 dec as confirmed by CTS</t>
  </si>
  <si>
    <t>BSM Karunakaran</t>
  </si>
  <si>
    <t>karunakaranbsm05@gmail.com</t>
  </si>
  <si>
    <t>30 Dec  - Joined on 30 Dec confirmed by CTS</t>
  </si>
  <si>
    <t>Pulluri Abhilash</t>
  </si>
  <si>
    <t>p.abhilash1201@gmail.com</t>
  </si>
  <si>
    <t>ECM Alfresco</t>
  </si>
  <si>
    <t>30 Nov - Joined on 30 Nov as confirmed by CTS</t>
  </si>
  <si>
    <t>Muthukrishnan Natarajan</t>
  </si>
  <si>
    <t>krishnan1487@gmail.com</t>
  </si>
  <si>
    <t>Pradeep Jayaraj</t>
  </si>
  <si>
    <t>pradeep.j89@gmail.com</t>
  </si>
  <si>
    <t>25 Jan - Joined 25 Jan 16 as confirmed by CTS
</t>
  </si>
  <si>
    <t>S Meiganda Guhan</t>
  </si>
  <si>
    <t>smeiganda95@gmail.com</t>
  </si>
  <si>
    <t>25 Nov - Joined on 25 Nov as confirmed by CTS</t>
  </si>
  <si>
    <t>Ratha Priyanka Priyadarshini</t>
  </si>
  <si>
    <t>priyanka_171186@yahoo.co.in</t>
  </si>
  <si>
    <t>ECM Datacap</t>
  </si>
  <si>
    <t>Ravi Kumar J</t>
  </si>
  <si>
    <t>slbravi@gmail.com</t>
  </si>
  <si>
    <t>Narayanan Ravikumar</t>
  </si>
  <si>
    <t>nravikumar.19@gmail.com</t>
  </si>
  <si>
    <t>Pcc sitecore</t>
  </si>
  <si>
    <t>Chemuru Venkatesh Reddy</t>
  </si>
  <si>
    <t>reddy.venkatesh16@yahoo.com</t>
  </si>
  <si>
    <t>ECM HP Exstream</t>
  </si>
  <si>
    <t>N Ukendar</t>
  </si>
  <si>
    <t>ukender@gmail.com</t>
  </si>
  <si>
    <t>ECM Adobe lifecycle</t>
  </si>
  <si>
    <t>Dhinesh Kumar Jayaraman</t>
  </si>
  <si>
    <t>dhineshkumar@outlook.com</t>
  </si>
  <si>
    <t>Sharan Divya</t>
  </si>
  <si>
    <t>divyasharan07@gmail.com</t>
  </si>
  <si>
    <t>Pcc WCM</t>
  </si>
  <si>
    <t>Ravieranki Ganeshpurashotham</t>
  </si>
  <si>
    <t>ganesh.filenet@gmail.com</t>
  </si>
  <si>
    <t>06 Jan - Joined on 6 Jan as confirmed by CTS
</t>
  </si>
  <si>
    <t>Preethi Rasu</t>
  </si>
  <si>
    <t>r.preethi8p@gmail.com</t>
  </si>
  <si>
    <t>Vairamangalam Sampathkumar Ashok Kumar</t>
  </si>
  <si>
    <t>spashokkumaar@gmail.com</t>
  </si>
  <si>
    <t>8 Dec - Joined on 8 Dec as confirmed by CTS</t>
  </si>
  <si>
    <t>T Kalaivani</t>
  </si>
  <si>
    <t>kalaivanimca2010@gmail.com</t>
  </si>
  <si>
    <t>S Muralidharan</t>
  </si>
  <si>
    <t>muraliece_88@yahoo.com</t>
  </si>
  <si>
    <t>Ecm Documentum</t>
  </si>
  <si>
    <t>17 Nov - Joined on 17 Nov as confirmed by CTS</t>
  </si>
  <si>
    <t>Kenny Jackson Irudayaraj</t>
  </si>
  <si>
    <t>kennyjackson19@gmail.com</t>
  </si>
  <si>
    <t>Patil Sayali Sunil</t>
  </si>
  <si>
    <t>sayali_2555@rediffmail.com</t>
  </si>
  <si>
    <t>EBA-CA Decision Science</t>
  </si>
  <si>
    <t>28 Dec - Joined on 28 Dec as confirmed by CTS</t>
  </si>
  <si>
    <t>S Chethan</t>
  </si>
  <si>
    <t>chethan12s@gmail.com</t>
  </si>
  <si>
    <t>06 Jan - Joined on 6 Jan as confirmed by CTS</t>
  </si>
  <si>
    <t>Anitha Gopalakrishnan</t>
  </si>
  <si>
    <t>anitha3151989@gmail.com</t>
  </si>
  <si>
    <t>10 Feb - Joined on 10 Feb as confirmed by CTS</t>
  </si>
  <si>
    <t>SanjayBabu R</t>
  </si>
  <si>
    <t>sanjay.babu64@yahoo.com</t>
  </si>
  <si>
    <t>29 Dec - Joined on 29 Dec as confirmed by CTS</t>
  </si>
  <si>
    <t>Ramesh Dasari</t>
  </si>
  <si>
    <t>dasari.rams@gmail.com</t>
  </si>
  <si>
    <t>Teamsite</t>
  </si>
  <si>
    <t>22 Dec - Candidate Joined on 22 Dec confirmed by CTS</t>
  </si>
  <si>
    <t>C Mahendran</t>
  </si>
  <si>
    <t>mahendranc90@gmail.com</t>
  </si>
  <si>
    <t>pcc adobecq5</t>
  </si>
  <si>
    <t>Joshi Sudhir D</t>
  </si>
  <si>
    <t>sudhir.joshi32@yahoo.com</t>
  </si>
  <si>
    <t>ECM filenet</t>
  </si>
  <si>
    <t>07 Jan - Joined on 7 Jan as confirmed by CTS</t>
  </si>
  <si>
    <t>Prafful Ramlakhan Gupta</t>
  </si>
  <si>
    <t>praffulgupta29@gmail.com</t>
  </si>
  <si>
    <t>php drupal</t>
  </si>
  <si>
    <t>Kumaragurubaran Nakkeeran</t>
  </si>
  <si>
    <t>gurukiran242@gmail.com</t>
  </si>
  <si>
    <t>ecm hp extreme</t>
  </si>
  <si>
    <t>R Muthamilarasan</t>
  </si>
  <si>
    <t>muthu90.ssn@gmail.com</t>
  </si>
  <si>
    <t>adob,lifecycle</t>
  </si>
  <si>
    <t>SANDEEP MS</t>
  </si>
  <si>
    <t>sandeep.mogili@gmail.com</t>
  </si>
  <si>
    <t>Hp Exstream</t>
  </si>
  <si>
    <t>28 Jan - Joined on 28 Jan as confirmed by CTS
</t>
  </si>
  <si>
    <t>Maneeth GKumar G</t>
  </si>
  <si>
    <t>gmaneeth@gmail.com</t>
  </si>
  <si>
    <t>ecm filenet</t>
  </si>
  <si>
    <t>03 Feb - Joined on 3rd Feb confirmed by CTS</t>
  </si>
  <si>
    <t>D Mercy Devakirubai</t>
  </si>
  <si>
    <t>mercydeva17@gmail.com</t>
  </si>
  <si>
    <t>Alfresco java</t>
  </si>
  <si>
    <t>R Vignehram</t>
  </si>
  <si>
    <t>vigneshram3e@gmail.com</t>
  </si>
  <si>
    <t>Kishore Krishna</t>
  </si>
  <si>
    <t>krishkish1982@gmail.com</t>
  </si>
  <si>
    <t>Manne Kishore</t>
  </si>
  <si>
    <t>kishorem.dctm@gmail.com</t>
  </si>
  <si>
    <t>S Vijayakumari</t>
  </si>
  <si>
    <t>vijiaug20@gmail.com</t>
  </si>
  <si>
    <t>Ecm alfresco java</t>
  </si>
  <si>
    <t>A Alagappan</t>
  </si>
  <si>
    <t>alagu.1082@gmail.com</t>
  </si>
  <si>
    <t>Siva Velugu</t>
  </si>
  <si>
    <t>sivaa.1116@gmail.com</t>
  </si>
  <si>
    <t>.NET,WCF</t>
  </si>
  <si>
    <t>Sivakumar Desireddy</t>
  </si>
  <si>
    <t>siva.desirdy@gmail.com</t>
  </si>
  <si>
    <t>05 Jan - Joined on 05 Jan as confirmed by CTS
</t>
  </si>
  <si>
    <t>Joseph Manu</t>
  </si>
  <si>
    <t>manujosephsibm@gmail.com</t>
  </si>
  <si>
    <t>Supply Chain Analytics</t>
  </si>
  <si>
    <t>Amita Jain</t>
  </si>
  <si>
    <t>amitajain.cse@gmail.com</t>
  </si>
  <si>
    <t>Dhakshinamoorthy Christopher Raja</t>
  </si>
  <si>
    <t>dkraja@gmail.com</t>
  </si>
  <si>
    <t>sitecore</t>
  </si>
  <si>
    <t>K Anandha Priya</t>
  </si>
  <si>
    <t>anandhapriya@outlook.com</t>
  </si>
  <si>
    <t>Talukdar Navoneel</t>
  </si>
  <si>
    <t>navoneel89@gmail.com</t>
  </si>
  <si>
    <t>Pettlu Venu Gopal</t>
  </si>
  <si>
    <t>gopal.sp13@hotmail.com</t>
  </si>
  <si>
    <t>Sri Swarna Rakuduti</t>
  </si>
  <si>
    <t>swarna.1250@gmail.com</t>
  </si>
  <si>
    <t>Kumar Anshu</t>
  </si>
  <si>
    <t>anshukumar2311@gmail.com</t>
  </si>
  <si>
    <t>Ecm alfresco</t>
  </si>
  <si>
    <t>PRATYUSH RANJAN SAHOO</t>
  </si>
  <si>
    <t>pratyush.ny@gmail.com</t>
  </si>
  <si>
    <t>13 Jan - Joined on 13 Jan as confirmed by CTS</t>
  </si>
  <si>
    <t>Bhavani Shankar Saravanan</t>
  </si>
  <si>
    <t>saravanaguru87@gmail.com</t>
  </si>
  <si>
    <t>Chandrakanth Komatireddy</t>
  </si>
  <si>
    <t>hellohtmlchandra@gmail.com</t>
  </si>
  <si>
    <t>Palanichamy Dinesh Kandasamy</t>
  </si>
  <si>
    <t>kpdinesh90@gmail.com</t>
  </si>
  <si>
    <t>Streamserve</t>
  </si>
  <si>
    <t>Meghamala G </t>
  </si>
  <si>
    <t>meghamala.gangadharappa@yahoo.com</t>
  </si>
  <si>
    <t>Venkatesan Muthaiyan</t>
  </si>
  <si>
    <t>muthaiyanbe@gmail.com</t>
  </si>
  <si>
    <t>19 Nov - Joined on 19 Nov as confirmed by CTS</t>
  </si>
  <si>
    <t>Vinoth Dhanabal</t>
  </si>
  <si>
    <t>vinoth.eee25@gmail.com</t>
  </si>
  <si>
    <t>N Charan Kumar</t>
  </si>
  <si>
    <t>nckumarit@gmail.com</t>
  </si>
  <si>
    <t>29 Jan - Joined on 29 Jan as confirmed by CTS
</t>
  </si>
  <si>
    <t>A Antony Brijesh</t>
  </si>
  <si>
    <t>antonybrijesh@yahoo.co.in</t>
  </si>
  <si>
    <t>D Prithviraj</t>
  </si>
  <si>
    <t>prithviraj.dhanapal@gmail.com</t>
  </si>
  <si>
    <t>Minnikanti Saikumar</t>
  </si>
  <si>
    <t>saikumar0707@gmail.com</t>
  </si>
  <si>
    <t>Pullalacheruvu Rajasekhar Reddy</t>
  </si>
  <si>
    <t>sekharpullalachervu@gmail.com</t>
  </si>
  <si>
    <t>Anisetti Bala Nagendra Kumar</t>
  </si>
  <si>
    <t>nag.anisetti@gmail.com</t>
  </si>
  <si>
    <t>Roopa Chandana Erra</t>
  </si>
  <si>
    <t>roopa.erra@gmail.com</t>
  </si>
  <si>
    <t>UI developer</t>
  </si>
  <si>
    <t>G Shiva Krishna</t>
  </si>
  <si>
    <t>gshiva45@gmail.com</t>
  </si>
  <si>
    <t>Liferay</t>
  </si>
  <si>
    <t>17 Dec - Candidate joined on 17 Dec confirmed by CTS</t>
  </si>
  <si>
    <t>C Ranjith Kumar</t>
  </si>
  <si>
    <t>ranjith.net2011@gmail.com</t>
  </si>
  <si>
    <t>Paul Subhadip</t>
  </si>
  <si>
    <t>subhadippaul10@hotmail.com</t>
  </si>
  <si>
    <t>Batra, Ishaan</t>
  </si>
  <si>
    <t>C Sheeba Rexline</t>
  </si>
  <si>
    <t>rexline.cruz@gmail.com</t>
  </si>
  <si>
    <t>Sitecore</t>
  </si>
  <si>
    <t>Singh Ekta</t>
  </si>
  <si>
    <t>ekta.dbg@gmail.com</t>
  </si>
  <si>
    <t>Lotus notes</t>
  </si>
  <si>
    <t>Yendluri Naresh</t>
  </si>
  <si>
    <t>naresh.yendluri@gmail.com</t>
  </si>
  <si>
    <t>Sumita S Naik</t>
  </si>
  <si>
    <t>sumitha.shankar.nayak@gmail.com</t>
  </si>
  <si>
    <t>Shaik Jeelani </t>
  </si>
  <si>
    <t>jeelani.mjcet@gmail.com</t>
  </si>
  <si>
    <t>Ashok Kumar Ch</t>
  </si>
  <si>
    <t>ashoksd18@gmail.com</t>
  </si>
  <si>
    <t>21 Dec - Candidate Joined on 21 Dec confirmed by CTS</t>
  </si>
  <si>
    <t>M V Bhargav Varma</t>
  </si>
  <si>
    <t>mvbhargav@live.com</t>
  </si>
  <si>
    <t>Ecm lotus notes</t>
  </si>
  <si>
    <t>P Dhanasundhari</t>
  </si>
  <si>
    <t>dhanasundhari.s15@gmail.com</t>
  </si>
  <si>
    <t>18 Jan - Joined on 18 Jan as confirmed by CTS
</t>
  </si>
  <si>
    <t>Hizer Mohamed A</t>
  </si>
  <si>
    <t>hizer_331@yahoo.co.in</t>
  </si>
  <si>
    <t>Kondareddy Madduri</t>
  </si>
  <si>
    <t>kondareddyjava1989@gmail.com</t>
  </si>
  <si>
    <t>Mayank Tiwari</t>
  </si>
  <si>
    <t>mayankmetiwari@gmail.com</t>
  </si>
  <si>
    <t>Bevera Sri Lakshmi</t>
  </si>
  <si>
    <t>beverasrilakshmi@gmail.com</t>
  </si>
  <si>
    <t>PHP</t>
  </si>
  <si>
    <t>Sri Sowmiya Duraisingam</t>
  </si>
  <si>
    <t>dsrisowmiya@gmail.com</t>
  </si>
  <si>
    <t>M Krishnamurthy</t>
  </si>
  <si>
    <t>krishnast@gmail.com</t>
  </si>
  <si>
    <t>Dey Avisekh</t>
  </si>
  <si>
    <t>avisekh.de@hotmail.co.in</t>
  </si>
  <si>
    <t>Analytics, R SQL</t>
  </si>
  <si>
    <t>Bohara Naresh Tejsingh</t>
  </si>
  <si>
    <t>naresh06ronney@gmail.com</t>
  </si>
  <si>
    <t>Mumbai</t>
  </si>
  <si>
    <t>Web optimization</t>
  </si>
  <si>
    <t>S Padma Priya</t>
  </si>
  <si>
    <t>padmapriya.sankaranarayanan@gmail.com</t>
  </si>
  <si>
    <t>ECFM Lotus notes</t>
  </si>
  <si>
    <t>Sathish Kumar KR</t>
  </si>
  <si>
    <t>sathish.fun09@gmail.com</t>
  </si>
  <si>
    <t>ECM Lotus Notes</t>
  </si>
  <si>
    <t>Ruthra Reka S</t>
  </si>
  <si>
    <t>rudra1107@gmail.com</t>
  </si>
  <si>
    <t>ECM ALfresco</t>
  </si>
  <si>
    <t>Balaji Eranti</t>
  </si>
  <si>
    <t>ebalaji1188@gmail.com</t>
  </si>
  <si>
    <t>Suganya Manivannan</t>
  </si>
  <si>
    <t>suganm10@gmail.com</t>
  </si>
  <si>
    <t>PCC Websphere portal</t>
  </si>
  <si>
    <t>Santosh Ravindra Nadagouda</t>
  </si>
  <si>
    <t>santoshnadagouda@gmail.com</t>
  </si>
  <si>
    <t>ECM Opentext VIM</t>
  </si>
  <si>
    <t>Vanamuthu Arumugam</t>
  </si>
  <si>
    <t>vanamuthu91@gmail.com</t>
  </si>
  <si>
    <t>SHANMUGAPRIYA D</t>
  </si>
  <si>
    <t>shanmugapriya.gct@gmail.com</t>
  </si>
  <si>
    <t>JAY THILAK RAJ</t>
  </si>
  <si>
    <t>thillakvj@gmail.com</t>
  </si>
  <si>
    <t>PCC TIAA Java</t>
  </si>
  <si>
    <t>Prasanna Kamatchichandrasekhar</t>
  </si>
  <si>
    <t>prasannakc28@gmail.com</t>
  </si>
  <si>
    <t>Arulraj Ananthanathan</t>
  </si>
  <si>
    <t>jain123@hotmail.com</t>
  </si>
  <si>
    <t>RAVI CH.</t>
  </si>
  <si>
    <t>chippa.ravi468@gmail.com</t>
  </si>
  <si>
    <t>TIAA Java</t>
  </si>
  <si>
    <t>Mudgal Shivani</t>
  </si>
  <si>
    <t>shivani.mudgal11@gmail.com</t>
  </si>
  <si>
    <t>Date Science</t>
  </si>
  <si>
    <t>Saidarao V</t>
  </si>
  <si>
    <t>srao1048@gmail.com</t>
  </si>
  <si>
    <t>.Net, MVC</t>
  </si>
  <si>
    <t>Balasubramanian Arumugham</t>
  </si>
  <si>
    <t>bala_asv@yahoo.co.in</t>
  </si>
  <si>
    <t>dinesh sivanandam</t>
  </si>
  <si>
    <t>sivanandamdinesh@gmail.com</t>
  </si>
  <si>
    <t>ASP, .Net, MVC</t>
  </si>
  <si>
    <t>TAPASWINI BEHERA</t>
  </si>
  <si>
    <t>rjkumar1987@live.com</t>
  </si>
  <si>
    <t>PAVITHRA VEERAPPAN</t>
  </si>
  <si>
    <t>pavi19ece@gmail.com</t>
  </si>
  <si>
    <t>PCC Websphere Portal</t>
  </si>
  <si>
    <t>Gopalram S</t>
  </si>
  <si>
    <t>yes_gopalram@yahoo.co.in</t>
  </si>
  <si>
    <t>Mahajan Dilip Sukhdeo</t>
  </si>
  <si>
    <t>newdilipmahajan28@gmail.com</t>
  </si>
  <si>
    <t>Pcc liferay</t>
  </si>
  <si>
    <t>Jagadish Kumar S</t>
  </si>
  <si>
    <t>seelajagadish@gmail.com</t>
  </si>
  <si>
    <t>Saptarshi Ray</t>
  </si>
  <si>
    <t>saptarshiray4@gmail.com</t>
  </si>
  <si>
    <t>Azad Razvi Sheik</t>
  </si>
  <si>
    <t>azadrazvis@gmail.com</t>
  </si>
  <si>
    <t>Kannan N</t>
  </si>
  <si>
    <t>sharepointit@gmail.coml</t>
  </si>
  <si>
    <t>Silambarsan B</t>
  </si>
  <si>
    <t>silambarasanshan@gmail.com</t>
  </si>
  <si>
    <t>Geethan Kasiananthan</t>
  </si>
  <si>
    <t>geethannk@gmail.com</t>
  </si>
  <si>
    <t>Rohit Kumar Kolluri</t>
  </si>
  <si>
    <t>rohitkumarkolluri.rkk@gmail.com</t>
  </si>
  <si>
    <t>Jesweer Dibbidi</t>
  </si>
  <si>
    <t>jesweer.siva@gmail.com</t>
  </si>
  <si>
    <t>B SEETHA LAKSHMI</t>
  </si>
  <si>
    <t>seetha1928@gmail.com</t>
  </si>
  <si>
    <t>Shrikant Eknath Dhumal</t>
  </si>
  <si>
    <t>dhumalshrikantt@gmail.com</t>
  </si>
  <si>
    <t>9 Dec - Candidate joined on 9th Dec as confirmed by CTS</t>
  </si>
  <si>
    <t>Mohamed Asan Sali M</t>
  </si>
  <si>
    <t>m.asansali@outlook.com</t>
  </si>
  <si>
    <t>Prakash D</t>
  </si>
  <si>
    <t>prakashsp2013@hotmail.com</t>
  </si>
  <si>
    <t>Bhuvaneshwari Rajamani</t>
  </si>
  <si>
    <t>bhuvana.r167@gmail.com</t>
  </si>
  <si>
    <t>Viswanathan S</t>
  </si>
  <si>
    <t>vnathan30@gmail.com</t>
  </si>
  <si>
    <t>VENKATESWARA RAO K</t>
  </si>
  <si>
    <t>venkat30886@gmail.com</t>
  </si>
  <si>
    <t>Bharathi Raja C </t>
  </si>
  <si>
    <t>bharathi.dctm@gmail.com</t>
  </si>
  <si>
    <t>ECM</t>
  </si>
  <si>
    <t>Richardraj J</t>
  </si>
  <si>
    <t>richardrajeeetce@gmail.com</t>
  </si>
  <si>
    <t>.Net, MVC, C#</t>
  </si>
  <si>
    <t>Imran Khan A.N</t>
  </si>
  <si>
    <t>imrarun@yahoo.com</t>
  </si>
  <si>
    <t>Analytics</t>
  </si>
  <si>
    <t>Ravi Krishna M</t>
  </si>
  <si>
    <t>ravim12188@gmail.com</t>
  </si>
  <si>
    <t>Avinash NS</t>
  </si>
  <si>
    <t>9738865576/8884267267</t>
  </si>
  <si>
    <t>aviavinash.213@gmail.com</t>
  </si>
  <si>
    <t>Archana Babu Rajendran</t>
  </si>
  <si>
    <t>archanapk11@gmail.com</t>
  </si>
  <si>
    <t>emc xpression</t>
  </si>
  <si>
    <t>Kavitha B</t>
  </si>
  <si>
    <t>kavitha.bzoom@gmail.com</t>
  </si>
  <si>
    <t>Srinivasa Rao Kothapalli</t>
  </si>
  <si>
    <t>nivas0543@gmail.com</t>
  </si>
  <si>
    <t>Vinay Krishna Gurav</t>
  </si>
  <si>
    <t>vinaykgurav@gmail.com</t>
  </si>
  <si>
    <t>Mahesh Kumar Parlapalli</t>
  </si>
  <si>
    <t>maheshreddy415@gmail.com</t>
  </si>
  <si>
    <t>Monisha G</t>
  </si>
  <si>
    <t>moniganga@gmail.com</t>
  </si>
  <si>
    <t>SEO</t>
  </si>
  <si>
    <t>Srikanth Rapolu</t>
  </si>
  <si>
    <t>srikanth.rapolu1009@gmail.com</t>
  </si>
  <si>
    <t>Manoj Kumar Jayaraman</t>
  </si>
  <si>
    <t>manojkumrj@gmail.com</t>
  </si>
  <si>
    <t>Sales Analytics</t>
  </si>
  <si>
    <t>Pradeep Kumar Nandy</t>
  </si>
  <si>
    <t>pradeep.nandy89@gmail.com</t>
  </si>
  <si>
    <t>hyland onbase</t>
  </si>
  <si>
    <t>Sampreeti Chigullapally</t>
  </si>
  <si>
    <t>sam.preeti@yahoo.co.in</t>
  </si>
  <si>
    <t>Amod Ranade</t>
  </si>
  <si>
    <t>amod.ranade.hsmspl@gmail.com</t>
  </si>
  <si>
    <t>UI Architect</t>
  </si>
  <si>
    <t>Dinesh Kumar Subramanian</t>
  </si>
  <si>
    <t>99800-55860</t>
  </si>
  <si>
    <t>dineshkumar.subramanian@gmail.com</t>
  </si>
  <si>
    <t>Digital Analytics</t>
  </si>
  <si>
    <t>Barun Kumar</t>
  </si>
  <si>
    <t>mr.singhbarun@ymail.com</t>
  </si>
  <si>
    <t>SAS</t>
  </si>
  <si>
    <t>RAMAIAH C</t>
  </si>
  <si>
    <t>ramaiahbang@gmail.com</t>
  </si>
  <si>
    <t>Prasanna G</t>
  </si>
  <si>
    <t>NO Query</t>
  </si>
  <si>
    <t>22 Jan- Joined on 14 Jan, whereas not appaering in the CTS Joiner Tracker</t>
  </si>
  <si>
    <t>Rahul Kumar</t>
  </si>
  <si>
    <t>krahul35@gmail.com</t>
  </si>
  <si>
    <t>SQL, Analytics</t>
  </si>
  <si>
    <t>Sivalingam R</t>
  </si>
  <si>
    <t>cvalingam_r@yahoo.com</t>
  </si>
  <si>
    <t>Prasenjit Mohapatra</t>
  </si>
  <si>
    <t>prasenjit.analytics@gmail.com</t>
  </si>
  <si>
    <t>Subrat Kumar Gantayat</t>
  </si>
  <si>
    <t>subratgantayat@gmail.com</t>
  </si>
  <si>
    <t>Srinivas U.</t>
  </si>
  <si>
    <t>usrinivas96@gmail.com</t>
  </si>
  <si>
    <t>Francis Jenifer</t>
  </si>
  <si>
    <t>jenifer_2687@outlook.com</t>
  </si>
  <si>
    <t>SHRISHTI NEOGI</t>
  </si>
  <si>
    <t>9322115482/7567677744 /9376129011</t>
  </si>
  <si>
    <t>shrishti.neogi.np@gmail.com</t>
  </si>
  <si>
    <t>Nagaraju Kommineni</t>
  </si>
  <si>
    <t>rajukn96@gmail.com</t>
  </si>
  <si>
    <t>ISHA JAIN</t>
  </si>
  <si>
    <t>ishajn28@gmail.com</t>
  </si>
  <si>
    <t>Testing. QA</t>
  </si>
  <si>
    <t>09 Feb -Joined on 9 Feb as confirmed by CTS</t>
  </si>
  <si>
    <t>Yamuna V</t>
  </si>
  <si>
    <t>yamuna_jas@yahoo.com</t>
  </si>
  <si>
    <t>Asp.net</t>
  </si>
  <si>
    <t>Pradeep  G</t>
  </si>
  <si>
    <t>pradeepgovindaswamy@yahoo.com</t>
  </si>
  <si>
    <t>filenet</t>
  </si>
  <si>
    <t>Sheetal Mahesh</t>
  </si>
  <si>
    <t>sheetal@mahesh.com</t>
  </si>
  <si>
    <t>Data Scientist</t>
  </si>
  <si>
    <t>15 Feb - Joined on 15 Feb as confirmed by the CTS</t>
  </si>
  <si>
    <t>Deepak Mani</t>
  </si>
  <si>
    <t>mail2deepakmani@gmail.com</t>
  </si>
  <si>
    <t>Reddi Sireesha Rani</t>
  </si>
  <si>
    <t>sirir369@gmail.com</t>
  </si>
  <si>
    <t>4 Feb - Joined on 4 Feb as confirmed by the candidate Emp id - 543286, yet to get confirmation from CTS</t>
  </si>
  <si>
    <t>Umamaheswar Thati</t>
  </si>
  <si>
    <t>thati.umamaheshwar@gmail.com</t>
  </si>
  <si>
    <t>11 Feb - Joined on 11 Feb as confirmed by CTS
</t>
  </si>
  <si>
    <t>Vivian. S</t>
  </si>
  <si>
    <t>vivian15061988@gmail.com</t>
  </si>
  <si>
    <t>Madan P</t>
  </si>
  <si>
    <t>madanprabhu24@gmail.com</t>
  </si>
  <si>
    <t>Amarjeet Kumar</t>
  </si>
  <si>
    <t>sunny4989@gmail.com</t>
  </si>
  <si>
    <t>Sudeep Haldar</t>
  </si>
  <si>
    <t>sudeeph10@gmail.com</t>
  </si>
  <si>
    <t>Supply chain analytics</t>
  </si>
  <si>
    <t>Manjiri Kulkarni</t>
  </si>
  <si>
    <t>manjiri05k@gmail.com</t>
  </si>
  <si>
    <t>15 Feb - Joined on 15 Feb as confirmed by the candidate, yet to the confirmation from CTS</t>
  </si>
  <si>
    <t>Vinoth G   </t>
  </si>
  <si>
    <t>vinoth.gunasekaran@outlook.com</t>
  </si>
  <si>
    <t>Dillip Digal</t>
  </si>
  <si>
    <t>dillipcq5digal@gmail.com</t>
  </si>
  <si>
    <t>AnuPriya S</t>
  </si>
  <si>
    <t>anuuna03@gmail.com</t>
  </si>
  <si>
    <t>Rahul Saykar</t>
  </si>
  <si>
    <t>rahulsaykar@gmail.com</t>
  </si>
  <si>
    <t>ECM_ALFRESCO</t>
  </si>
  <si>
    <t>Anil Kumar Krishnappa</t>
  </si>
  <si>
    <t>anilkk.2812@gmail.com</t>
  </si>
  <si>
    <t>SAS, VBA</t>
  </si>
  <si>
    <t>Akhila Krishnamurthy</t>
  </si>
  <si>
    <t>sweetlass22@gmail.com</t>
  </si>
  <si>
    <t>Tealeaf, Analytics</t>
  </si>
  <si>
    <t>Kanishaka Rai</t>
  </si>
  <si>
    <t>kanishakarai@rediffmail.com</t>
  </si>
  <si>
    <t>Adobe CQ5</t>
  </si>
  <si>
    <t>15 Feb - joined on 15 Feb &amp; yet to get confirmation from CTS
</t>
  </si>
  <si>
    <t>Travel</t>
  </si>
  <si>
    <t>ANINDHYA SRIVASTAVA</t>
  </si>
  <si>
    <t>anind.mmmec@gmail.com</t>
  </si>
  <si>
    <t>17 Feb - Joined on 17 Feb as confirmed by CTS
</t>
  </si>
  <si>
    <t>J Ameen Basha</t>
  </si>
  <si>
    <t>ameenbasha4@gmail.com</t>
  </si>
  <si>
    <t>AnushaDurga V</t>
  </si>
  <si>
    <t>anushadurga.dctm@gmail.com</t>
  </si>
  <si>
    <t>Mahendran Subramanian</t>
  </si>
  <si>
    <t>mahei2006@gmail.com</t>
  </si>
  <si>
    <t>Nayak Ankit</t>
  </si>
  <si>
    <t>ankitnayak0409@gmail.com</t>
  </si>
  <si>
    <t>ECM HP Extreme</t>
  </si>
  <si>
    <t>Arora Udit</t>
  </si>
  <si>
    <t>udit.arora87@gmail.com</t>
  </si>
  <si>
    <t>S Priyada</t>
  </si>
  <si>
    <t>priyada2@gmail.com</t>
  </si>
  <si>
    <t>ECM Oracle UCM</t>
  </si>
  <si>
    <t>24 Dec - Candidate Joined on 24th Dec confirmed byCTS</t>
  </si>
  <si>
    <t>M Gomathy Shankar</t>
  </si>
  <si>
    <t>gomathyshankar.mmm@gmail.com</t>
  </si>
  <si>
    <t>Vinay N</t>
  </si>
  <si>
    <t>vinayit39@gmail.com</t>
  </si>
  <si>
    <t>PCC_Typo 3</t>
  </si>
  <si>
    <t>M. Gandhi</t>
  </si>
  <si>
    <t>sumasana87@gmail.com</t>
  </si>
  <si>
    <t>M Mohammed Nazer</t>
  </si>
  <si>
    <t>nazermmd01@gmail.com</t>
  </si>
  <si>
    <t>Das Arpan Kumar</t>
  </si>
  <si>
    <t>pseudo.biological@gmail.com</t>
  </si>
  <si>
    <t>9 Feb- Declined the offer wanted to strat up own company.
6 Feb- No response
05 Feb-No response
28 Jan- Candidate will be joining on 2 march,last PF details is pending ,he will be doing as soon as possible 
19 Jan- No response
13 Jan- No response
04 Jan - No Response
04 Dec - Joining Date Confirmed</t>
  </si>
  <si>
    <t>Personal reasons</t>
  </si>
  <si>
    <t>No</t>
  </si>
  <si>
    <t>Janaki Ram Vibuthi</t>
  </si>
  <si>
    <t>jram286@gmail.com</t>
  </si>
  <si>
    <t>6 Feb- Candidate has decline the offer letter ,because his current company wants to retain him
5 Feb- No response
27 Jan- Candidate DOJ is confirmed on 2 march-16,didn't get prejoining links to do further thingssent mail to recruiter didn't reply yet
19 Jan - DOJ confirmed by CTs. Will resign from crt company soon. Uploaded docs.
12 Jan- No response
05 Jan - Offer tracker received from CTS</t>
  </si>
  <si>
    <t>Company Retained</t>
  </si>
  <si>
    <t>Sanjay Soni</t>
  </si>
  <si>
    <t>er.sanjaysoni@gmail.com</t>
  </si>
  <si>
    <t>pcc drupal</t>
  </si>
  <si>
    <t>20 Feb - Recruiter said that they can not revise the CTC so declining
15 Feb - Waiting for the recruiter response
09 Feb-Candidate didn’t accept the offer and he have lot of queries.Candidate wants for CTC revision.His CCTC 12 Lakhs per annum and ECTC is 15 lakhs perannum and cts offering is 12.5 per annum and also he wants the exact work location since he have to travel far from his place and also regarding the project details for which he is going to work.Currently he is working with same CTC what cts is offering and place is too near so he wants to check with all thease and only he will accept the offer.
08 Feb - Offer tracker received from CTS on 8 Feb</t>
  </si>
  <si>
    <t>Amit Phule</t>
  </si>
  <si>
    <t>amit.phule@gmail.com</t>
  </si>
  <si>
    <t>27 Jan - Not looking for job change;
4 Jan - Doj not confirmed; NP is 45 days; So confirmation needed, then will accept the offer.
18 Dec- No response
15 Dec - No response
5 Dec- No response</t>
  </si>
  <si>
    <t>Satish Kumar Srinivasan</t>
  </si>
  <si>
    <t>sl.satishkumar@gmail.com</t>
  </si>
  <si>
    <t>20 Feb - Got retained by the company &amp; informed recruiter too..
15 Feb - DOJ Confiemed
5 Feb- Doj confirmed still few docs is to be uploaded
27 Jan - Doj confirmed by CTS; Doing docs now; LWD is 1st March;
30 Dec - Needs Doj confirmation, since 2 months NP; Once DOJ confirmed will accept offer; Previous Query of offer-letter is closed
16 Dec - Offer letter not received. Will accept once received
5 Dec- Not reachable</t>
  </si>
  <si>
    <t>Shrikanth D</t>
  </si>
  <si>
    <t>shrikanth.dhubakunta@gmail.com</t>
  </si>
  <si>
    <t>ECM_Filenet</t>
  </si>
  <si>
    <t>20 Feb - Got an offer from clobrea so declining
15 Feb - Not Responding to the call
10 Feb- Not responding to the call
5 Feb - requested for the DOJ extension to 4 Apr however he can join on 8 Feb itself, he have not received the accommodation niether the confirmation for his joining, timebeing DOJ extended to 22nd Feb
28 Jan - on 25th he was able to upload the document &amp; received teh booklet with 8th Feb as DOJ
22Jan - Candidate is facing the same problem in uploading documents and joining date extened to 8th Feb21 Jan- Candidate is facing problem in uploading documents and awaiting joining confirmation from the recruiter.18 Jan- Candidate has a problem with link to upload documents,want to know about travelling expenses,accommodation,relocation problem he wants to know which branch he will be working in chennai.14 Jan - Offer tracker received from CTS</t>
  </si>
  <si>
    <t>Counter offer</t>
  </si>
  <si>
    <t>Jyoti Manohar Jetwani</t>
  </si>
  <si>
    <t>jetwani.jyoti@gmail.com</t>
  </si>
  <si>
    <t>10 feb- Candidate has a query with CTC revision ,CCTC is 5.45;Offered CTC is 5.45; ECTC is 6.5 LPA;,waiting for recruiter response for a month 
22 Dec - Offer declined. CCTC is 5.45;Offered CTC is 5.45; ECTC is 6.5 LPA; 
16 Dec - Confirmed offer-decline. Low salary
07 Dec - No response
27 Nov - Not Responding</t>
  </si>
  <si>
    <t>Bhadauria Saurabh Singh</t>
  </si>
  <si>
    <t>saurabh_bhadauria07@yahoo.com</t>
  </si>
  <si>
    <t>09 Feb - No Response ( No Not reachable)
18 Dec - Offer decline, Since work location is Bangalore. He needs work location as Noida. If possible will accept the offer.
10 Dec - Awaiting for the Kapil revert if not he will decline
27 Nov - Looking for location Change due to family reason , prefered location is Noida</t>
  </si>
  <si>
    <t>Location constraints</t>
  </si>
  <si>
    <t>Bikram Pal</t>
  </si>
  <si>
    <t>fnfbikram@gmail.com</t>
  </si>
  <si>
    <t>22 Feb - Got an onsite oppurtunity so declining the offer
20 Feb - No Switched Off
15 Feb - DOJ Confirmed
10 Feb- DOJ is confirmed on 23 march  and got joining booklet also
1 Feb- Done with all the prejoining forms and got joining booklet.
28 Jan- Buzy
27 Jan- No response
18 Jan - DOJ confirmed and pre-joining formalities done; LWD is 18th Mar;
09 Jan - No response
22 Dec - Offer tracker received from CTS</t>
  </si>
  <si>
    <t>Onsite Opportunity</t>
  </si>
  <si>
    <t>Madhusudhan Goud Kambam</t>
  </si>
  <si>
    <t>kambam.madhusudhangoud@gmail.com</t>
  </si>
  <si>
    <t>10 feb-Candidate has declined the offer letter,because he wants to continue with currrent company
2 Feb- Done with prejoining formalities.
29 Jan - Offer tracker received from CTS on 28 Jan </t>
  </si>
  <si>
    <t>Kathuria Vishal</t>
  </si>
  <si>
    <t>vishalkathuria9@gmail.com</t>
  </si>
  <si>
    <t>09 Feb - Declined due to low salary
05 Jan - Still the CTC Revision is not happened, waiting fro the response &amp; declined
29 Dec - No Response
7 Dec- Requeting for ctc revision
19 Nov - He has asked to revise CTC with congnizant 9.15-9.3  and 30 days is her notice period, he has not resigned yet,</t>
  </si>
  <si>
    <t>Majmudar Aadit V</t>
  </si>
  <si>
    <t>aaditmajmudar@yahoo.co.in</t>
  </si>
  <si>
    <t>27 Jan - Decling the offer due to personal reason
04 Jan - Not joining due to personal reason
18 Dec - Query closed, Joining date confirmed
15 Dec- Candidate wants to postpone his doj
07 Dec - Joining Date Negotiation
19 Nov - he says notice period is 60 days hence LWD would be 4th january hence he has already spoken on this.</t>
  </si>
  <si>
    <t>G Sharath Babu</t>
  </si>
  <si>
    <t>sharath1488@gmail.com</t>
  </si>
  <si>
    <t>16 Dec - Confirmed offer-decline
07 Dec - No Response
27 Nov- No response
21 Nov - Ringing no response
19-Nov-Not reachable</t>
  </si>
  <si>
    <t>Higher Studies</t>
  </si>
  <si>
    <t>Kumar Arun Yumjala</t>
  </si>
  <si>
    <t>arun_yumjala_2014@cba.isb.edu</t>
  </si>
  <si>
    <t>1 Feb - Offer declined due to location constraints
11 Jan - Declining offer bcoz his father passed away ; Don’t wanna relocate now;
06 Jan - No Response
04 Jan - No Response
18 Dec - No response
17 Dec - No response
2 Dec- He is relocating from chennai so wants to knw regarding Accommodation eligibility
</t>
  </si>
  <si>
    <t>Priya Kittur</t>
  </si>
  <si>
    <t>priyarkittur.off@gmail.com</t>
  </si>
  <si>
    <t>12 Jan - Mother is not well; Need to take care of her; Will decline offer in the onboarding portal;
4 Jan - No response
5 Dec- Offered 8 lp.a ECTC 10l p.a another offer with 11 l p.a</t>
  </si>
  <si>
    <t>Family Constraint</t>
  </si>
  <si>
    <t>Ankit Kumar Binnani</t>
  </si>
  <si>
    <t>ankitbinnani@hotmail.com</t>
  </si>
  <si>
    <t>22 Dec  - Offer decline. Bcoz company retained
19 Dec - Offer decline. Bcoz company retained</t>
  </si>
  <si>
    <t>Puyalveeran Vijayalakshmi</t>
  </si>
  <si>
    <t>vijayalakshmipuyalveeran@gmail.com</t>
  </si>
  <si>
    <t>23 Dec - Declining the offer due to personal reason
16 Dec - Declining the offer due to personal reason
11 Dec - No Response
08 Dec - No Response
23 Nov - NP Ext, Not able to login the portal</t>
  </si>
  <si>
    <t>Mitra Sukalyan</t>
  </si>
  <si>
    <t>sukalyanmitra.aakash@gmail.com</t>
  </si>
  <si>
    <t>21 Jan - Got reatined by the company with Hike
23 Dec - No response
17 Dec - 40 % hike of current CTC needed. Company has given him a good hike recently. Query reg DOJ confirmation was resolved
10 Dec- Not responding
25 Nov - he asked tht he will join on 6 and recriuter has approved call got he was in meeting</t>
  </si>
  <si>
    <t>Mishra Pradeepta Kumar</t>
  </si>
  <si>
    <t>pradeepta.mishra1@gmail.com</t>
  </si>
  <si>
    <t>27 Jan - Offer Decline due Role clarity
23 Dec - Joined another company meanwhile
11 Dec - Offer Decline. Role offered is not satisfactory.
25 Nov - role offered is not satisfactory, got better position in the current company itself and the same is been informed to Akul </t>
  </si>
  <si>
    <t>Designation</t>
  </si>
  <si>
    <t>Muralidharan  Kannappan</t>
  </si>
  <si>
    <t>muralidharankannappan@gmail.com</t>
  </si>
  <si>
    <t>27 Jan - No Response
23 Dec - Low salari decling
22 Dec - No response
7 Dec - No response</t>
  </si>
  <si>
    <t>T Kuganamachivayam</t>
  </si>
  <si>
    <t>kuganyash2012@gmail.com</t>
  </si>
  <si>
    <t>27 Jan - Got an onsite opportunity so declining
23 Dec - Offer decline. Got onsite opportunity .  Current company is retaining him. No need of nego.
16 Dec - Confirmed offer decline
11 Dec - Offer decline. Got onsite opportunity .  Current company is retaining him.
7 Dec - No response
24 Nov - No Not reachable
</t>
  </si>
  <si>
    <t>MADHUKAR CHINTOJU</t>
  </si>
  <si>
    <t>madhukar0123@gmail.com</t>
  </si>
  <si>
    <t>Danny, Jerryd Peter Marian</t>
  </si>
  <si>
    <t>27 Jan - They have been moved to different location, unable to join CTS
22 Dec - Due to personal reasons declining not ready to negotiate
16 Dec - Offer declined
10 Dec- Due to personal reasons declining not ready to negotiate
8 Dec - Cant join on 9th Dec. Proposes 16th Dec as DOJ. Want to fill up the pre-joining formalities.
25-Nov-doesn’t have convocation wants to prepone to 9th</t>
  </si>
  <si>
    <t>A Vinitha Shree</t>
  </si>
  <si>
    <t>vini.july19@gmail.com</t>
  </si>
  <si>
    <t>Marketing Analytics</t>
  </si>
  <si>
    <t>11 Jan - Declining offer; Health conditionns are not good;
04 Jan - No Response
24 Dec - DOJ postponed and confirmed. Still docs.are pending
18 Dec - No response
10 Dec - Joining Date Confirmed
27 Nov - Joining Date Confirmed</t>
  </si>
  <si>
    <t>Illness</t>
  </si>
  <si>
    <t>Yadav Tarachand</t>
  </si>
  <si>
    <t>tara2042@gmail.com</t>
  </si>
  <si>
    <t>27 Jan - No Response
19 Dec - Doj confirmed by CTS. Done with docs.</t>
  </si>
  <si>
    <t>Vignesh Kanagaraj   </t>
  </si>
  <si>
    <t>vikky90@gmail.com</t>
  </si>
  <si>
    <t>27 Jan - Due to Low salary declining the offer
15 Dec -  Not yet accepted the offer. Expecting 9LPA(60% Hike). Already negotiated with the recruiter. Cant get any updates till now.
10 Dec - Not yet accepted the offer. Expecting 9LPA(60% Hike). Already negotiated with the recruiter. Cant get any updates till now.
27 Nov- No response</t>
  </si>
  <si>
    <t>Kumar Kamalakannan</t>
  </si>
  <si>
    <t>kamalakannanmsajce@gmail.com</t>
  </si>
  <si>
    <t>pcc adobe cq5</t>
  </si>
  <si>
    <t>19 Feb - Due to low salary declining the offer
09 Feb - Waiting for negotiation
3 Feb - Waiting for negotiation
27 Jan - Waiting for negotiation
23 Dec - Offer decline. CCTC is 4.5lpa; Offered CTC is 5.5;Expecting CTC 6.5;Else need onsite opportunity
16 Dec - Confirmed offer decline. 
14 Dec - Offer decline. Expecting CTC 6.5; Offered CTC is 5.5
11 Dec - No Response
08 Dec - No Response
24 Nov - Not Responding
23 Nov - Not Responding</t>
  </si>
  <si>
    <t>R Revathy</t>
  </si>
  <si>
    <t>revs_eee@yahoo.co.in</t>
  </si>
  <si>
    <t>28 Jan - 6 time DOJ extented so she had joined other company
27 Jan - No Response ( Jooining date elapsed)
22 Jan - No response
21 Jan- No response(disconnect)called twice
19 Jan- candidates DOJ changed 5times, all documents submitted, confirmation of DOJ required
11 Jan - No response
05 Jan - DOJ Confirmed
28 Dec - No response
24 Dec - No response
17 Dec - DOJ needs to be confirmed. 25th  Dec is LWD
16 Dec - No response
10 Dec- Due to conditions in chennai cannot say abt DOJ her LWD is 25 Dec
27 Nov - No Busy</t>
  </si>
  <si>
    <t>Date of Joining</t>
  </si>
  <si>
    <t>Vivek M</t>
  </si>
  <si>
    <t>loveindiavivek@gmail.com</t>
  </si>
  <si>
    <t>xECM</t>
  </si>
  <si>
    <t>21 Jan - Got an onsite oppurtunity
12 Jan - DOJ confirmed as per CTS; Query reg uploading docs is still open;
29 Dec - recruiter ha s extended the DOJ without any reason, and his query still not resolved. waiting from last 1 month to join CTS
24 Dec - DOJ not known. Still pblm in uploading docs.
21 Dec - No response
15 Dec - Offer accepted. But problem in uploading documents,still not resolved. Went to CTS and come back. Need immediate response.
11 Dec - Offer letter received on 8 Dec. But problem in uploading documents.
08 Dec - Offer letter not received</t>
  </si>
  <si>
    <t>Srinivas Venuvanka</t>
  </si>
  <si>
    <t>srinivas.venuvanka86@gmail.com</t>
  </si>
  <si>
    <t>1 Feb - Location constraints declined the offfer
04 Jan - Location constraints wanted to decline, spoken to kapil regarding this but no response
5 Dec- Facing login error doj confirmed </t>
  </si>
  <si>
    <t>Sunil Kumar Gautam</t>
  </si>
  <si>
    <t>gautamsunil089@gmail.com</t>
  </si>
  <si>
    <t>K2 black pearl</t>
  </si>
  <si>
    <t>27 Jan - Offer decline due to low salary &amp; no propper response from the recruiter
22 Jan- waiting for ctc to be revised - very dicey candidate
21 Jan- No response(twice)
19 Jan - No response
12 Jan - ECTC is 8LPA; offered CTC is 5.5; CCTC is 4.6LPA; Need urgent response; Previous query is closed; Previous query reg DOJ confirmation is closed; Holding 7 offers . Or else will decline offer
04 Jan - No Response
17 Dec - Waiting for the DOJ confirmation from Kapil
15 Dec-  He want to ext his DOJ
10 Dec- He want to ext his DOJ
25 Nov - He got the offer yest, yet to go thru the offer ,  he has already resigned as he has another offer</t>
  </si>
  <si>
    <t>Sagar Chakra</t>
  </si>
  <si>
    <t>sagarchakra123@gmail.com</t>
  </si>
  <si>
    <t>19 Jan - Got retained by the company
17 Dec - Waitng fro the DOJ confirmation from Kapil
11 Dec- No response
8 Dec- Current Co. TCS is not accepting the relieving manager verbally said mid of jan will be relived, informed to kapil on doj ext once he gets confirmed den he will accept the offer 
27 Nov-Not accepted offer as reliving date today his manager will confirm </t>
  </si>
  <si>
    <t>Vanmiganathan Somasundaram</t>
  </si>
  <si>
    <t>vanmig.90@gmail.com</t>
  </si>
  <si>
    <t>C#, MVC, JQuery</t>
  </si>
  <si>
    <t>1 Feb - Got an another offer so declinig
05 Jan - Joined another company.
24 Dec - Form 16 is pending since he cant afford to get it. Informed recruiter about this. Holding another offer as well. will decline CTS offer soon. Will join another company tomorrow.
21 Dec - No Response;
16 Dec - Joining date confirmed
14 Dec - Bank Statements and form 16 is pending. Cant afford to get the document. Joining date confirmed.
11 Dec - Pending documents yet to be uploaded.
08 Dec - Problem in uploading the document
30 Nov- LWD 14th dec checked offer letter just now</t>
  </si>
  <si>
    <t>Ramakrishna T</t>
  </si>
  <si>
    <t>ramakrishna.jh2@gmail.com</t>
  </si>
  <si>
    <t>21 Jan - Declining offer bcoz of location constraints. Irregular response to follow up.
12 Jan - Query reg location-change is still open;
4 Jan - Work location needed as Hyderabad, not Pune; If nego , will accept the offer
17 Dec - No Response
5 Dec- Not reachable </t>
  </si>
  <si>
    <t>Dinesh Kumar S</t>
  </si>
  <si>
    <t>csedinu@gmail.com</t>
  </si>
  <si>
    <t>1 Feb - No Response
21 Jan - Offer letter not received query closed he is decling since he got an onsite oppurtunity
06 Jan - Due to personal reasons not joining
29 Dec - Offer Not received. Mailed recruiter reg this;
23 Dec - Offer tracker received from CTS</t>
  </si>
  <si>
    <t>Narendra Kumar Chakka</t>
  </si>
  <si>
    <t>narendra.ch.kumar@gmail.com</t>
  </si>
  <si>
    <t>21 Jan - Will take care of father's business. Declining the offer
12 Jan - Offer tracker received from CTS</t>
  </si>
  <si>
    <t>Ashutosh Rajesh Kakade</t>
  </si>
  <si>
    <t>kakade.ashutosh7@gmail.com</t>
  </si>
  <si>
    <t>22 Dec - Offer declined for sure. Joined another company meanwhile. Impossible to nego.now
16 Dec - Declined
7 Dec - looking for job in Pune.</t>
  </si>
  <si>
    <t>Thirumurugan S</t>
  </si>
  <si>
    <t>goldenmurugan@gmail.com</t>
  </si>
  <si>
    <t>22 Dec - Offer decline. Personal issue
16 Dec - Offer decline. Personal issue
15 Dec - Offer decline. Personal reason ,need 6-7 months gap.
11 Dec - No response</t>
  </si>
  <si>
    <t>Agarwal Atin</t>
  </si>
  <si>
    <t>atin1723@gmail.com</t>
  </si>
  <si>
    <t>pcc liferay</t>
  </si>
  <si>
    <t>22 Dec - Offer-decline for sure. Waited for negotiation, but invain. Joined another company
16 Dec - Confirmid offer-decline
03 Dec - Low salary and continuos follow up with the recruiter but no response. Got better offer from Accenture</t>
  </si>
  <si>
    <t>Islam Syed Shamsul</t>
  </si>
  <si>
    <t>sshislam3@gmail.com</t>
  </si>
  <si>
    <t>Sailpoint</t>
  </si>
  <si>
    <t>22 Dec - Not interested16 Dec - Confirmed offer decline
07 Dec - Got Retained
24 Nov - Offer Accepted and resigned but yet to receive the resignation acceptence from the Mgr or HR
23 Nov - No not reaachable</t>
  </si>
  <si>
    <t>M Srikanth</t>
  </si>
  <si>
    <t>manduri.srikanth26@gmail.com</t>
  </si>
  <si>
    <t>22 Dec - No response
7 Dec- Not interested 
3 Dec- Not interested for contract position</t>
  </si>
  <si>
    <t>Employment Contract</t>
  </si>
  <si>
    <t>Swanand Deshmukh</t>
  </si>
  <si>
    <t>swanand.deshmukh@gmail.com</t>
  </si>
  <si>
    <t>19 Feb - Due to low salary declining the offer
09 Feb - Looking for an offer negotiate
22 Dec - CTC offered is 6.5lpa; ECTC is 9.5lpa
7 Dec - No response</t>
  </si>
  <si>
    <t>BILAL T</t>
  </si>
  <si>
    <t>muhammedbilal90@gmail.com</t>
  </si>
  <si>
    <t>15 Feb - Got an offer from other company
9 Feb- DOJ extention query has been closed and he is in process to fill prejoining forms.
6 Feb- Candidate wants to postpone DOJ to 10 feb or 15 feb,he is not sure about date,he will confirm on 8 feb that when he is joining
5 Feb - no response
28 Jan - no response
27 Jan - No Response
21 Jan- Candidate is joining as per the Chire DOJ . Query L3(DOJ Extention) has been resolved.
19 Jan- No response
13 Jan - Accepted offer He may need extension on DOJ 
4 Jan - No response
19 Dec - No response</t>
  </si>
  <si>
    <t>Reddy Narasimha</t>
  </si>
  <si>
    <t>knreddy98@gmail.com</t>
  </si>
  <si>
    <t>Hardware Design</t>
  </si>
  <si>
    <t>22 Dec - joined Wipro meanwhile. No need to nego.
27 Nov- Declined 
23 Nov - Dicey
21-Nov-2015: he says he revealed  to his manager abt his new company name hence he is been strictly told tht he cannot join cognizant due to some legal reason, therefore he has chosen other offer
20-nov-2015: no response
18-Nov-15: He did not join, asked to call back later and dropped the call.
</t>
  </si>
  <si>
    <t>Tirumangalam Rajath</t>
  </si>
  <si>
    <t>rajath5657@gmail.com</t>
  </si>
  <si>
    <t>Web Accessibility</t>
  </si>
  <si>
    <t>22 Dec - No Response
7 Dec- After 6 months he may consider
27 Nov- Due to dads health he cannot join
23 Nov - Dicey
20-nov-2015: he is not having all the documents with him so not able to confirm on the joining date
19-Nov- no response
</t>
  </si>
  <si>
    <t>Girish Arora</t>
  </si>
  <si>
    <t>girisharora8192@gmail.com</t>
  </si>
  <si>
    <t>28 Jan- Declined the offer due to family shifting to mumbai.
18 Jan - Offer Declined
13 Jan- DOJ confirmed
21-Dec NA</t>
  </si>
  <si>
    <t>Chakravarty Piyalee</t>
  </si>
  <si>
    <t>piyaleec7@gmail.com</t>
  </si>
  <si>
    <t>Aveksa</t>
  </si>
  <si>
    <t>18 feb-Offer declined.Confirmed by CTS recuirter
09 Feb - Verified with 08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</si>
  <si>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Praveen B</t>
  </si>
  <si>
    <t>praveen.itian@gmail.com</t>
  </si>
  <si>
    <t>28 Jan- Retained by the company so declining the offer.
19 Jan - Got retained by the company
13 jan - DOJ confirmed. Done with docs.
19 Dec - DOJ confirmed. Will put on resignation paper soon. Will upload docs. Soon</t>
  </si>
  <si>
    <t>SivaKumar Eswaran</t>
  </si>
  <si>
    <t>sivakumar.pve@gmail.com</t>
  </si>
  <si>
    <t>5 Feb- Got an offer in bangalore so declined the offer
30 Jan- Wants to postpone due to np and current co. requires him 
29 Jan - Offer tracker received from CTS on 28 Jan </t>
  </si>
  <si>
    <t>Gangachari Nagaraj</t>
  </si>
  <si>
    <t>nagarajsrb@gmail.com</t>
  </si>
  <si>
    <t>Dropped</t>
  </si>
  <si>
    <t>22 Dec - No Response
17 Dec - BGV Negative confirmed by CTS
7 Dec- He did not get direct offer from cognizant, if he gets the mail directly then he will accept
3 Dec- Not reachable </t>
  </si>
  <si>
    <t>BGV Negative</t>
  </si>
  <si>
    <t>Harisha Basava Poojary</t>
  </si>
  <si>
    <t>harisha07777@gmail.com</t>
  </si>
  <si>
    <t>22 Dec - Recently joined another company. Not looking for change
7 Dec -Recently joined another company. Not looking for change</t>
  </si>
  <si>
    <t>Mittal Deepika</t>
  </si>
  <si>
    <t>deepikasweeto.mittal@gmail.com</t>
  </si>
  <si>
    <t>23 Dec - Offer declined bcoz of low salary. Joined another company meanwhile
16 Dec - Declined offer due to low salary. Got another offer
14 Dec - No response
7 Dec- No response
19 Nov - Extending the Doj Same is been informed to Kapil</t>
  </si>
  <si>
    <t>RamaKrishna Reddy </t>
  </si>
  <si>
    <t>rkreddys1282@gmail.com</t>
  </si>
  <si>
    <t>10 Feb- Offer declined she is not willing to negotiate
1 Feb - No response
13 Jan- Because of onsite opportunity declined the offer
4 Jan - No response(disconnecting)
19 Dec - No response</t>
  </si>
  <si>
    <t>Reddy Goli Sreekanth</t>
  </si>
  <si>
    <t>sreekanthgoli.gsr@gmail.com</t>
  </si>
  <si>
    <t>PCC SDL Tridion</t>
  </si>
  <si>
    <t>19 Feb - Got an offer from Accenture
09 Feb - No Response
23 Dec - DOJ  Connfirmation needed, Initially declined the offer, since company retained, now ready to accept the offer. 1 month notice period is there. 
16 Dec - DOJ  Connfirmation needed, Initially declined the offer, since company retained, now ready to accept the offer. 1 month notice period is there. 
03 Dec - Got retained by the Comp</t>
  </si>
  <si>
    <t>Sudheer A</t>
  </si>
  <si>
    <t>asudheer35@gmail.com</t>
  </si>
  <si>
    <t>sharepooint</t>
  </si>
  <si>
    <t>15 Feb - Delayed offer so declining
9 Feb- No Response
6 Feb- No  Response
5 Feb - No Response
1 Feb - No response
28 Jan- Not responding to the call
19 Jan - Delayed Offer
06 Dec - DOJ confirmed . Will upload docs soon
22 Dec - Offer tracker received from CTS</t>
  </si>
  <si>
    <t>Vinoth Kumar Idayaraj</t>
  </si>
  <si>
    <t>vinoth.idayaraj@gmail.com</t>
  </si>
  <si>
    <t>28 Jan- Offer declined his current company retained him.
18 Jan - DOJ confirmed
19 Dec- DOJ confirmed, yet to upload few docs
18 Dec - Received Offer report from CTS</t>
  </si>
  <si>
    <t>SATHISHKUMAR V M</t>
  </si>
  <si>
    <t>kumarvmsathish@gmail.com</t>
  </si>
  <si>
    <t>Android, Java</t>
  </si>
  <si>
    <t>23 Dec - BGV Negative confirmed by CTS
17 Dec - BGV Negative confirmed by CTS
7 Dec - No response</t>
  </si>
  <si>
    <t>Dinesh Kumar Jaladurgam</t>
  </si>
  <si>
    <t>dinesh.jaladurgam@gmail.com</t>
  </si>
  <si>
    <t>ECM Hp Extreme</t>
  </si>
  <si>
    <t>09 Feb - Got retained by the company
22 Dec - Company retained.  Got promotion too. Ready to negotiate if location in Hyderabad with Same CTC
7 Dec- Not reachable
20 Nov - he got interviewed in sept and oct got promotion, TCS is revising his VISA too, he thinks later he may get onsite opprtunity and aft his promotion only he got his offer letter for cognizant
19-Nov-2015: Not reachable</t>
  </si>
  <si>
    <t>Ponnuram Alagammal</t>
  </si>
  <si>
    <t>alagammaldivya@gmail.com</t>
  </si>
  <si>
    <t>27 Jan - Company is not relieving , so declining the offer
21 Jan - Got Retained by the company
23 Dec - Got Retained by the company
16 Dec - Confirmed offer-decline
07 Dec - Got Retained by the company
27 Nov - Got the offer letter yesterday, resignation formalities initiated yet to accept from the Mgr
19 Nov - Not yet receive the offer letter. Candidate have already spoken to Kapil</t>
  </si>
  <si>
    <t>Yuvaraj K</t>
  </si>
  <si>
    <t>kyuvaraj@live.in</t>
  </si>
  <si>
    <t>10 Feb- Declined the offer due to low salary and he joined some other company.
1 Feb - No Response
21 Jan - Due to Low CTC declining
16 Dec - Offer decline. Got counter offer with good salary package.
4 Dec- Not reachable</t>
  </si>
  <si>
    <t>Dharmender  Reddy </t>
  </si>
  <si>
    <t>reddy.dharmender@gmail.com</t>
  </si>
  <si>
    <t>10 Feb- Offer declined
28 Jan - Nobody negotiated till now; Mismatch is the work location, Prefered location is Hyderabad but he got an offer letter as Bangalore; CCTC is 13.5LPA; Offered CTC is the same; Needs 10%hike too;
23 Dec - Mismatch is the work location, Prefered location is Hyderabad but he got an offer letter as Bangalore
22 Dec - If location is Hyderabad, will consider the offer. MaIled back to the recruiter that he has declined the offer.
21 Dec - Got an offer for Hyderabad location</t>
  </si>
  <si>
    <t>Vishnu Priya Narayanan</t>
  </si>
  <si>
    <t>priya9017@gmail.com</t>
  </si>
  <si>
    <t>9 Feb- Got another offer for 9.5 do not want to join cts 
28 Jan - No response
14 Jan - Need a CTC Revision
waiting for her recruiter confirmation </t>
  </si>
  <si>
    <t>Pavan Kumar Mahadevaiah</t>
  </si>
  <si>
    <t>pav_m_035@yahoo.co.in</t>
  </si>
  <si>
    <t>IOS SDK, Objective – C</t>
  </si>
  <si>
    <t>22 Dec - Got better opportunity in IOS. If any relevant opportunity in CTS, will think. Joined that company as well.
7 Dec - got better opportunity in IOS. If any relevant opportunity in CTS, will think</t>
  </si>
  <si>
    <t>Technology</t>
  </si>
  <si>
    <t>R Ramesh Kumar</t>
  </si>
  <si>
    <t>rrameshkumar@outlook.com</t>
  </si>
  <si>
    <t>10 Feb- Declined the offer and decided to continue with his current company.
23 Dec - ECTC is 9LPA; CCTC is 7.5LPA;Open for nego. Got onsite opportunity as  well
16 Dec - No response
19 Nov - candidate got onsite opportunity hence doesn’t want to join</t>
  </si>
  <si>
    <t>Sriram Natarajan</t>
  </si>
  <si>
    <t>sriram0626@gmail.com</t>
  </si>
  <si>
    <t>19 Feb - Declining the offer due to low salary
10 Feb- Candidate is willing to negotiate if we are ready to revice his CTC.
28 Jan - Got offer 5months before; Needs CTC revision;Due to low salary declined the offer, would like to negotiate.CTC is 5.38; ECTC is 7LPA; Offered CTC is 5.8
22 Dec - Due to low salary declined the offer, would like to negotiate.CTC is 5.38; ECTC is 7LPA; Offered CTC is 5.8
21 Dec - Due to low salary declined the offer, would like to negotiate</t>
  </si>
  <si>
    <t>Sreelal S </t>
  </si>
  <si>
    <t>sreelalcse2010@gmail.com</t>
  </si>
  <si>
    <t>JAVA - CQ5</t>
  </si>
  <si>
    <t>19 Feb - No Response
9 Feb- Candidate has joined some other company,because previous query of DOJ  was still pending from a month,bt wanted to join CTS
3 Feb- No response
27 Jan- Facing a technical problem in uploading documents dropped a mail to the recruiter and there is no responds. Postponed his DOJ from 25th Jan to 1st Feb.
21 Jan - DOJ confirmed; But pblm in uploading docs is still open;
19 Jan - Joining on 25th Jan
29 Dec - recruiter ha s extended the DOJ without any reason, and his query still not resolved. waiting from last 1 month to join CTS
24 Dec - DOJ not known. Still pblm in uploading docs.
21 Dec - No response
15 Dec - Offer accepted. But problem in uploading documents,still not resolved. Went to CTS and come back. Need immediate response.
11 Dec - Offer letter received on 8 Dec. But problem in uploading documents.
08 Dec - Offer letter not received</t>
  </si>
  <si>
    <t>ARCHANAA C I</t>
  </si>
  <si>
    <t>archanaa71090@yahoo.co.in</t>
  </si>
  <si>
    <t>20 Feb - Got retained by the company
19 Feb - No Response
10 Feb - No s not connectiong
3 Feb- Not received any links to accept the offer and DOJ is confirmed; mailed recruiter but no response till now
28 Jan - Not received any links to accept the offer and DOJ is confirmed; mailed recruiter but no response
27 Jan - No response
14th jan- not received any links to accept the offer and DOJ is confirmed as of now and might vary later.
06 Dec - No response
24 Dec - Offer tracker received from CTS</t>
  </si>
  <si>
    <t>Abhay Dhar</t>
  </si>
  <si>
    <t>dhar.abhay@gmail.com</t>
  </si>
  <si>
    <t>19 Feb - due to low salary declined the offer, candiadte s requesting not to call again
09 Feb - No Response
3 Feb- Looking for ctc revision, joining date is elapsed
22 Dec - CCTC is 15 LPA; Offered CTC is 12.25LPA; ECTC is 15LPA; ; Mailed recruiter that declining offer
17 Dec - Declined due to low salary
7 Dec - No response</t>
  </si>
  <si>
    <t>Sahil Gupta</t>
  </si>
  <si>
    <t>gs4hil@gmail.com</t>
  </si>
  <si>
    <t>PCC WCS</t>
  </si>
  <si>
    <t>19 Feb - Decling the offer due to delay in sending the revisd offer letter
15 Feb - Waiting for CTC Revision and revised offer letter
5 Feb - Offered ctc 11 Ectc-12 L he wants looking for ctc revision,recruiter has confirmed it but didn't send new revise offer letter waiting for that 
30 Jan- Offered ctc 11 Ectc-12 looking for ctc revision 
29 Jan - Offer tracker received from CTS on 28 Jan </t>
  </si>
  <si>
    <t>Ponnarasu J</t>
  </si>
  <si>
    <t>mail2me.ponnarasu@gmail.com</t>
  </si>
  <si>
    <t>19 Feb - Got better offer from other company
15 Feb - No Response
9 Feb- No response
6 Feb-No response
5 Feb- Not responding to the call
28 Jan - LWD is 30th Jan &amp; due to personal issue he wants to join on 24th Feb he send the email to recruiter
22 Jan - No response. His query is resolved as per previous call;
20 Jan- Query has been resolved and he postponed his DOJ and he got confirmation from the recruiter
19 Jan- No response
13 Jan- No response
5 Jan - Need Doj extension since NP is extended to 15 Jan; Will upload docs soon;
29 Dec - No response
29 Dec - Offer tracker received from CTS</t>
  </si>
  <si>
    <t>Karthi Punithavel</t>
  </si>
  <si>
    <t>share.karthi@gmail.com</t>
  </si>
  <si>
    <t>19 Feb- Current company retained so decline the offer.
15 Feb - DOJ Confirmed
9 Feb- Candidate DOJ is confirmed on 29 feb,got booklet
1 Feb- Doj confirmed, need to mail back to bgv reason for gap in edu
29 Jan - Offer tracker received from CTS on 28 Jan </t>
  </si>
  <si>
    <t>Ali Shaik Amjad</t>
  </si>
  <si>
    <t>toamjadalis@gmail.com</t>
  </si>
  <si>
    <t>Satheesh kumar</t>
  </si>
  <si>
    <t>nvsatheesh@yahoo.com</t>
  </si>
  <si>
    <t>Firewall &amp; Checkpoint Security</t>
  </si>
  <si>
    <t>16 Dec-Candidate joined on 16 dec.Confirmed by cts joiners dump.
</t>
  </si>
  <si>
    <t>V Shankar</t>
  </si>
  <si>
    <t>vshankar.it@gmail.com</t>
  </si>
  <si>
    <t>18 Nov - Candidate joined on 18 Nov.confirmed by Cts joiners dump.</t>
  </si>
  <si>
    <t>Dakshinamurthy Giridharan </t>
  </si>
  <si>
    <t>giri.daks@gmail.com</t>
  </si>
  <si>
    <t>TAM</t>
  </si>
  <si>
    <t>4 Feb- Offer declined.Confirmed by Cts recuirter.
27 Jan- Not responding to the call
19 Jan - No is Not reachable
13 Jan - Not Reachable
28 Dec - No response
23 Dec - No response
16 Dec - No response
07 Dec - No Response
03 Dec - No Response</t>
  </si>
  <si>
    <t>Nikhil Rajendra Katariya</t>
  </si>
  <si>
    <t>mr.nikhilkatariya@gmail.com</t>
  </si>
  <si>
    <t>core java</t>
  </si>
  <si>
    <t>06 Feb-Candidate declined the offer.Retained in the previous company itself since got better onsite oppurtunity to go to  abroad.He also contacted the recuriter.
05 Feb- No response.
04 Feb- Nop response
28 Jan- Doj confirmed
18 Jan - DOJ to be confirmed 
21 Dec - Due to NP Extending the DOJ</t>
  </si>
  <si>
    <t>Sinha Anshu</t>
  </si>
  <si>
    <t>anshusinha1987@gmail.com</t>
  </si>
  <si>
    <t>OAM, OIF, &amp; OVD</t>
  </si>
  <si>
    <t>08 Feb - Joined on 8 Feb as confirmed by CTS
</t>
  </si>
  <si>
    <t>Pate Rahul Arvind</t>
  </si>
  <si>
    <t>rahulpate2014@gmail.com</t>
  </si>
  <si>
    <t>Security Firewall – CISCO ASA</t>
  </si>
  <si>
    <t>27 Jan - Declined the offer due to personal reason
21 Jan - Due to Personal reason unable to Join
13 Jan- Candidate is in native due to personal issue cannot say abt joining.
06 Jan - DOJ Confirmed
30 Dec - DOJ confirmed by CTs; 29 Dec was LWD; Doing pre-joining formality
17 Dec - No Response
2 Dec- Doesn’t have offer letter of previous org, he has dropped a mail to bgv team</t>
  </si>
  <si>
    <t>Verma Mukesh</t>
  </si>
  <si>
    <t>mukeshverma9314@gmail.com</t>
  </si>
  <si>
    <t>16 Dec-Candidate joined on 16 Dec.Confirmed by cts joiners dump.
</t>
  </si>
  <si>
    <t>Shah Ruchir</t>
  </si>
  <si>
    <t>ruchir_shah05@yahoo.com</t>
  </si>
  <si>
    <t>RSA Sec ID</t>
  </si>
  <si>
    <t>18 Jan - Candidate Joined on 18th JAN.Confirmed by Cts.
</t>
  </si>
  <si>
    <t>Sahoo Pradeep Kumar</t>
  </si>
  <si>
    <t>pradeep.ku.sahoo@gmail.com</t>
  </si>
  <si>
    <t>OIM</t>
  </si>
  <si>
    <t>25 Nov-Candidate joined on 25 Nov.Confirmed by CTS joiners dump
</t>
  </si>
  <si>
    <t>Jashwanth Kumar G</t>
  </si>
  <si>
    <t>jashwanth.gunigunti@gmail.com</t>
  </si>
  <si>
    <t>IOS Developer</t>
  </si>
  <si>
    <t>22 Dec - No response
16 Dec  - Declined confirmed by CTS
08 Dec - Offer declined
25 Nov - he says tht the comp is trying to retain him , not recived offer letter yet</t>
  </si>
  <si>
    <t>Prakash Om</t>
  </si>
  <si>
    <t>idamomchaturvedi@gmail.com</t>
  </si>
  <si>
    <t>CyberArk</t>
  </si>
  <si>
    <t>14 Dec - Joined on 14 Dec.Confirmed by Cts.
</t>
  </si>
  <si>
    <t>Tikekar Aditya</t>
  </si>
  <si>
    <t>aditya14_88@rediffmail.com</t>
  </si>
  <si>
    <t>Automotive Embedded
Automotive Domain
Modeling &amp; C coding</t>
  </si>
  <si>
    <t>22 Dec - Declined offer for sure. Joined another company
21 Dec - Offer decline. Due to personal issues
11 Dec -  Joining date confirmed
08 Dec - Joining date confirmed
23 Nov - Joining date confirmed</t>
  </si>
  <si>
    <t>M Ramakrishnan</t>
  </si>
  <si>
    <t>ramakrishnanmuthusamy@gmail.com</t>
  </si>
  <si>
    <t>Trackwise</t>
  </si>
  <si>
    <t>20 Jan- Joined (20 Jan).Confirmed by Cts
</t>
  </si>
  <si>
    <t>Nair Manu</t>
  </si>
  <si>
    <t>nmanu2@gmail.com</t>
  </si>
  <si>
    <t>18 Jan -  Joined on 18th JAN.Confirmed by Cts.</t>
  </si>
  <si>
    <t>Kolandaivel Harish</t>
  </si>
  <si>
    <t>harishisonline@gmail.com</t>
  </si>
  <si>
    <t>OIM OAM</t>
  </si>
  <si>
    <t>04 Feb-offer declined.Confirmed by Cts recuirter
27 Jan- Number is not reachable
19 Jan - No not Reachable
13 Jan - Not Reachable
28 Dec - No response
15 Dec - No response
11 Dec - No Response
08 Dec - No Response due to network issue unable to connect
23 Nov - Joining date confirmed</t>
  </si>
  <si>
    <t>Ksm Praveen</t>
  </si>
  <si>
    <t>spandoz@gmail.com</t>
  </si>
  <si>
    <t>Security Testing</t>
  </si>
  <si>
    <t>22 Dec - Joined on 22 Dec confirmed by CTS</t>
  </si>
  <si>
    <t>Sudhagar Paul</t>
  </si>
  <si>
    <t>paulsudhakr@yahoo.in</t>
  </si>
  <si>
    <t>22 Dec - Joined on 22 Dec confirmed by CTS
</t>
  </si>
  <si>
    <t>Av Rajadurai</t>
  </si>
  <si>
    <t>rajaduraiav@googlemail.com</t>
  </si>
  <si>
    <t>Network security Firewall Websence</t>
  </si>
  <si>
    <t>14 Dec - Candidate has joined on 14 Dec.Confirmed by Cts.
</t>
  </si>
  <si>
    <t>Yadav Surendra</t>
  </si>
  <si>
    <t>yadav.surendra350@gmail.com</t>
  </si>
  <si>
    <t>OIM 11g</t>
  </si>
  <si>
    <t>06 Jan - Due to location constraints declined
30 Dec - DOJ confirmed by CTS; Pre-joining formalities done; LWD is 23 Dec;
17 Dec - No Response
15 Dec - DOJ confirmed. LWD is 24th Dec
10 Dec - Joining date Confirmed . Query of DOJ extension (25 Dec) is closed(10 Dec).
25 Nov - NP got extended, and also he has a CTC concern which already discussed with Mr. Lokesh</t>
  </si>
  <si>
    <t>Sriram Bhattaru</t>
  </si>
  <si>
    <t>bhattaru.sriram@gmail.com</t>
  </si>
  <si>
    <t>EBA-Ventures-AssetSERV</t>
  </si>
  <si>
    <t>Dey, Kuheli</t>
  </si>
  <si>
    <t>Business Analyst</t>
  </si>
  <si>
    <t>30 Dec - Joined on 30 Dec confirmed by CTS, Document Submission Query Closed
</t>
  </si>
  <si>
    <t>Kella Jyothsna</t>
  </si>
  <si>
    <t>jyo.kella@gmail.com</t>
  </si>
  <si>
    <t>Sailpoint IDM</t>
  </si>
  <si>
    <t>04 Jan - Joined on 04 Jan as confirmed by CTS
</t>
  </si>
  <si>
    <t>Kanagaraj Murugaveni</t>
  </si>
  <si>
    <t>winnerveni@gmail.com</t>
  </si>
  <si>
    <t>SailPoint IIQ</t>
  </si>
  <si>
    <t>06 Dec - Recruiter revoked the offer due to high exceptation of CTC
24 Dec - DOJ extension needed.  CTC negotiation needed;CCTC is 4.77;  ECTC is 7.5 ; Offerd CTC is 7LPA; LWD is 4th JAn
17 Dec - Joining Date Confirmed. Query (19/11)of DOJ Extension is closed(17/12)
14 Dec - Joining Date Confirmed
10 Dec - Joining Date Confirmed
25 Nov - NP got extended</t>
  </si>
  <si>
    <t>Offer revoked</t>
  </si>
  <si>
    <t>Sachin TS</t>
  </si>
  <si>
    <t>tssachin@hotmail.com</t>
  </si>
  <si>
    <t>SIEM – Vulnerability Qualysguard</t>
  </si>
  <si>
    <t>27 Jan - Joined on 27 th jan.Confirmed by Cts
</t>
  </si>
  <si>
    <t>Ramesh Naidu Lolugu</t>
  </si>
  <si>
    <t>lrnaidu@yahoo.com</t>
  </si>
  <si>
    <t>D</t>
  </si>
  <si>
    <t>Joshi, Abhinav</t>
  </si>
  <si>
    <t>Program managemet, Delivery management, BD</t>
  </si>
  <si>
    <t>19 Feb-Candidate declined the offer.Not willing to join now.Previous company retained.He informed recuirter.
05 Feb- Candidate wants to extend the DOJ to 29 Apr since want to survive the notice period.
30 Jan- Wants to postpone yet to check on lwd and then will update  on doj, Np 3 months
29 Jan - Offer tracker received from CTS on 28 Jan </t>
  </si>
  <si>
    <t>G T John Dennis</t>
  </si>
  <si>
    <t>gt.johndennis@gmx.com</t>
  </si>
  <si>
    <t>24 Nov-Candidate joined on 24 Nov.Confirmed by Cts joiners dump.</t>
  </si>
  <si>
    <t>Pallem Ranjith Kumar Reddy</t>
  </si>
  <si>
    <t>pallemranjith@gmail.com</t>
  </si>
  <si>
    <t>Security Firewall – Checkpoint</t>
  </si>
  <si>
    <t>14 Dec-candidate joined.Confirmed by Cts joiners dump.
</t>
  </si>
  <si>
    <t>Reddy Arul Joseph</t>
  </si>
  <si>
    <t>singareddy.arulreddy@gmail.com</t>
  </si>
  <si>
    <t>SIEM – Device support</t>
  </si>
  <si>
    <t>joined</t>
  </si>
  <si>
    <t>25 Jan - joined on 25th &amp; confirmed by candidate.Confirmed by Cts.
</t>
  </si>
  <si>
    <t>Singh Ritu</t>
  </si>
  <si>
    <t>1989ritu.singh@gmail.com</t>
  </si>
  <si>
    <t>SIEM</t>
  </si>
  <si>
    <t>30 Dec - Declined offer; No need of nego; Crt company is retaining;
18 Dec - No Response
15 Dec- Postponing the date verbally accepted by recruiter as 4 jan, links to upload docs is not yet recieved 
11 Dec - LWD is 30 Dec. Postponed DOJ is not confirmed by the recruiter. Prblm in pre-joining form submission.
7 Dec -  No response
24 Nov - Not Responding</t>
  </si>
  <si>
    <t>Das Arijit</t>
  </si>
  <si>
    <t>erarijit1990@gmail.com</t>
  </si>
  <si>
    <t>Sail point</t>
  </si>
  <si>
    <t>Gandla Lavanya</t>
  </si>
  <si>
    <t>lavanya.gandla87@gmail.com</t>
  </si>
  <si>
    <t>Identity &amp; Access Management</t>
  </si>
  <si>
    <t>25 Nov-Candidate joined on 25 Nov.Confirmed by Cts joiners dump.
</t>
  </si>
  <si>
    <t>RS Lakshminarayanan</t>
  </si>
  <si>
    <t>rslnarayanan@gmail.com</t>
  </si>
  <si>
    <t>Program Management , Information Security</t>
  </si>
  <si>
    <t>03 Feb- Candidate has joined on 3 Feb.Confirmed by cts.
</t>
  </si>
  <si>
    <t>Shriram Srinivasan</t>
  </si>
  <si>
    <t>vsshriram1989@gmail.com</t>
  </si>
  <si>
    <t>PHP,MYSQL,HTML,CSS,JS</t>
  </si>
  <si>
    <t>22 Dec - Offer decline confirmed. Not ready for nego.
21 Dec - Offer decline. Company retained.
17 Dec- Uploaded docs DOJ confirmed
14 Dec - All documents submitted. Still its showing one of the doc. Is pending. Joining date confirmed
10 Dec - Confirmed joining date.Will upload documents soon.
1 Dec- LWD is 14 dec so wants to join early</t>
  </si>
  <si>
    <t>Monga Amit</t>
  </si>
  <si>
    <t>amitmonga111@gmail.com</t>
  </si>
  <si>
    <t>4 Feb- Offer declined.Confirmed by Cts recuirter.
27 Jan - Invalid contact details ( Wrong No)
21 Jan- Wrong no
18 Jan - Wrong Number
14 Jan - Wrong number.
13 Jan- No response
4 Jan - No response
04 Dec - Wrong No</t>
  </si>
  <si>
    <t>Kota Suresh Babu</t>
  </si>
  <si>
    <t>kotasuresh987@gmail.com</t>
  </si>
  <si>
    <t>SIEM Vulnerability</t>
  </si>
  <si>
    <t>zaman bakshi</t>
  </si>
  <si>
    <t>zamanbakshi@hotmail.com</t>
  </si>
  <si>
    <t>EBA-Core</t>
  </si>
  <si>
    <t>DotNet Architect</t>
  </si>
  <si>
    <t>Jaganathan Maheshwar</t>
  </si>
  <si>
    <t>maheshwar.j@outlook.com</t>
  </si>
  <si>
    <t>Oracle Access Manager</t>
  </si>
  <si>
    <t>Tandon Sukesh</t>
  </si>
  <si>
    <t>sukki151190@gmail.com</t>
  </si>
  <si>
    <t>11 Jan - Joiners tracker received form CTS.candidtae joined on 11 Jan.
</t>
  </si>
  <si>
    <t>Kori Vijay Kumar</t>
  </si>
  <si>
    <t>nkori12@gmail.com</t>
  </si>
  <si>
    <t>Java,Jsp,Spring,Struts, Hibernate.</t>
  </si>
  <si>
    <t>10 Dec - Joined on 10 Dec.Confirmed by Cts
</t>
  </si>
  <si>
    <t>SRINIVAS DAMAYAPALLY</t>
  </si>
  <si>
    <t>dsrinivas02@yahoo.co.in</t>
  </si>
  <si>
    <t>Checkpoint Firewall</t>
  </si>
  <si>
    <t>6 Feb-Candiadte declining the offer.not willing to join.got better oppurtunity in other company.
4 Feb- No response.
1 Feb - No Response
28 Jan - No response(twice)
19 Jan- Candidate has not receive offer letter
14 Jan - Offer tracker received from CTS</t>
  </si>
  <si>
    <t>Singhal Seep</t>
  </si>
  <si>
    <t>seepsinghal@googlemail.com</t>
  </si>
  <si>
    <t>27 Jan - Joined on 27 th jan.Confirmed by Cts</t>
  </si>
  <si>
    <t>S Bheemesh</t>
  </si>
  <si>
    <t>bheemrvce@gmail.com</t>
  </si>
  <si>
    <t>28 Dec - Joined CTS on 28 Dec. Confirmed by cts.
</t>
  </si>
  <si>
    <t>Singh Ajay</t>
  </si>
  <si>
    <t>ajay.singh@hotmail.com</t>
  </si>
  <si>
    <t>SIEM SOC</t>
  </si>
  <si>
    <t>27 Jan - No Rresonse
18 Jan - Offer declined long back and also informed the HR same
13th Jan: Candidate is Joining us on 18th Jan-16
06 Dec - DOJ postponned and confirmed. Done with pre-joining formalities
05 Jan - Received an update for contact deatils
4 Jan - Invalid contact details
26 Nov -  Invalid Contact Detail</t>
  </si>
  <si>
    <t>Aquina Ann Jose</t>
  </si>
  <si>
    <t>anna909@gmail.com</t>
  </si>
  <si>
    <t>Kochi</t>
  </si>
  <si>
    <t>17 Dec - Joined on 17 Dec.confirmed by CTS 
</t>
  </si>
  <si>
    <t>Shaik Salman Sadikh</t>
  </si>
  <si>
    <t>salmansadikh.4u@gmail.com</t>
  </si>
  <si>
    <t>CA IdM, SUN IdM, Java</t>
  </si>
  <si>
    <t>04- offer declined.Confirmed by recuriter.
28 Jan - Dicey candidate; 3 months Np he needs to serve; He wants to talk to his HR reg that; 
27 Jan - No response
13 Jan- Want to join after 3 mths want to have a discussion
16 Dec - No response
04 Dec - No s not reachable</t>
  </si>
  <si>
    <t>Saurabh Sunil</t>
  </si>
  <si>
    <t>sunilsaurabh54@gmail.com</t>
  </si>
  <si>
    <t>11 Jan- Joined on 11 Jan.Confirmed by Cts
</t>
  </si>
  <si>
    <t>Bompally Hemanth</t>
  </si>
  <si>
    <t>hemanth.bompally@gmail.com</t>
  </si>
  <si>
    <t>21 Dec - Joined on 21 Dec confirmed by CTS
</t>
  </si>
  <si>
    <t>M Rajavarthini</t>
  </si>
  <si>
    <t>mrajavarthini21@yahoo.com</t>
  </si>
  <si>
    <t>Java/J2ee</t>
  </si>
  <si>
    <t>30 Dec - Joined on 30 Dec confirmed by CTS, DOJ Extension query closed
</t>
  </si>
  <si>
    <t>Sannyasi Sandip</t>
  </si>
  <si>
    <t>sandipsannyasi@gmail.com</t>
  </si>
  <si>
    <t>Solution Architect</t>
  </si>
  <si>
    <t>19 Jan - Received the CTS joiners tracker.Candidate joined on 19 jan.
</t>
  </si>
  <si>
    <t>Ray Usha</t>
  </si>
  <si>
    <t>usha.ray@gmail.com</t>
  </si>
  <si>
    <t>Sailpoint, Jave J2EE</t>
  </si>
  <si>
    <t>Anu Venugopal</t>
  </si>
  <si>
    <t>anuvenugopalktm@gmail.com</t>
  </si>
  <si>
    <t>Reddy Nandarapu Pattabhi</t>
  </si>
  <si>
    <t>abhiram07021988@gmail.com</t>
  </si>
  <si>
    <t>Aveksa IMG</t>
  </si>
  <si>
    <t>28 Dec - Joined on 28 Dec. confirmed by CTS
</t>
  </si>
  <si>
    <t>Sharma Sunil</t>
  </si>
  <si>
    <t>sunil.ssharma01@gmail.com</t>
  </si>
  <si>
    <t>Bugga Gangadharam</t>
  </si>
  <si>
    <t>gangadhar.bugga@gmail.com</t>
  </si>
  <si>
    <t>26 Nov-Candidate joined on 26 Nov.Confirmed by Cts joiners dump.
</t>
  </si>
  <si>
    <t>Ajeesh K Joshy</t>
  </si>
  <si>
    <t>jishcem@gmail.com</t>
  </si>
  <si>
    <t>22 Dec - No response
7 Dec - Not ready to work under probation, needs flexible leave policy</t>
  </si>
  <si>
    <t>M Narasimharao</t>
  </si>
  <si>
    <t>narasimha.j2ee1@yahoo.com</t>
  </si>
  <si>
    <t>22 Dec - Company retained. Cant nego.
7 Dec- He got a permanent position in current company
27 Nov - Not responding (Dicey)
19 Nov - Due emergency went to native post he will be confirmimg the DOJ, Dicey</t>
  </si>
  <si>
    <t>Cheekati Naresh </t>
  </si>
  <si>
    <t>nareshcheekati.dotnet@gmail.com</t>
  </si>
  <si>
    <t>01 Dec - Joined on 1 dec.Confirmed by Cts</t>
  </si>
  <si>
    <t>R Suresh Kumar</t>
  </si>
  <si>
    <t>sureshrajjava@gmail.com</t>
  </si>
  <si>
    <t>26 Nov-Candidate joined.Confirmed by Cts joiners dump.
</t>
  </si>
  <si>
    <t>Kumar S Nikhilesh</t>
  </si>
  <si>
    <t>snik.alf@gmail.com</t>
  </si>
  <si>
    <t>23 Dec - No response
16 Dec - Confirmed offer decline. If CTC is not revised , cant accept offer.
03 Dec - Low salary and continuos follow up with the recruiter &amp; looking for open discussion</t>
  </si>
  <si>
    <t>Ramkumar Baskaran</t>
  </si>
  <si>
    <t>ramkumar.baskaran.cb@gmail.com</t>
  </si>
  <si>
    <t>27 Nov - joined on 27th Nov.But it is not available in Cts joiners and offer tracker.Yet to get confirmation from cts.
</t>
  </si>
  <si>
    <t>Eswar RL</t>
  </si>
  <si>
    <t>rleswar136@gmail.com</t>
  </si>
  <si>
    <t>NLP Machine Learning</t>
  </si>
  <si>
    <t>2 Feb - He s lloking for an onsite oppurtunity at CTS but the recruiter had said that we don’t have as such so declining the offer'
27 Jan- No response
19 Jan - DOJ confirmed
21-Dec  - Requesting for DOJ extention</t>
  </si>
  <si>
    <t>Chandwani Saurabh</t>
  </si>
  <si>
    <t>sauru_2005@yahoo.co.in</t>
  </si>
  <si>
    <t>Java Script – Angular  JS</t>
  </si>
  <si>
    <t>16 Dec-Candidate joined on 16 Dec.Confirmed by Cts joiners dump.
</t>
  </si>
  <si>
    <t>Mohamed Rafi</t>
  </si>
  <si>
    <t>lmrafi@gmail.com</t>
  </si>
  <si>
    <t>Project Management</t>
  </si>
  <si>
    <t>Awale Gaurav Shyam</t>
  </si>
  <si>
    <t>gauravawale1990@gmail.com</t>
  </si>
  <si>
    <t>Java Script – Angular JS</t>
  </si>
  <si>
    <t>28 Jan - due personal reason he wanted to be at home town, can not join with CTS &amp; informed the same with recruiter
27 Jan- Not responding to the call
21 Jan - DOj confirmed and docs are yet to be done; HIs query is resolved
13th jan: No response
12 Jan - DOJ confirmed as per CTS and the offer tracker; But its not updated in the pre-joioning formality booklet; Mailed recruiter and on-boarding help team reg this;
04 Jan - Wanted to preponning, but DOJ is not  reflecting in the portal
19 Dec - DOJ not yet confirmed. Done with docs. DOJ pre-poning needed. LWD is Jan-18</t>
  </si>
  <si>
    <t>Bharat Jaiswal</t>
  </si>
  <si>
    <t>jaiswal.bharat87@gmail.com</t>
  </si>
  <si>
    <t>CISCO Security Firewall</t>
  </si>
  <si>
    <t>17 Dec - Joined confirmed by CTS on 18 Dec 15
</t>
  </si>
  <si>
    <t>D Prasanna</t>
  </si>
  <si>
    <t>iphonedinesh30@gmail.com</t>
  </si>
  <si>
    <t>IOS</t>
  </si>
  <si>
    <t>Madhukar Bhargava</t>
  </si>
  <si>
    <t>madhukarbhargava@gmail.com</t>
  </si>
  <si>
    <t>AD</t>
  </si>
  <si>
    <t>Program Management, PLM</t>
  </si>
  <si>
    <t>14 Dec - Candidate has joined.Confirmed by Cts.
</t>
  </si>
  <si>
    <t>Abhishek Kumar</t>
  </si>
  <si>
    <t>abhishek.web@gmail.com</t>
  </si>
  <si>
    <t>JAVA/J2EE</t>
  </si>
  <si>
    <t>1 Feb-Candidate had joined on 1 feb
</t>
  </si>
  <si>
    <t>Sourav Hazra</t>
  </si>
  <si>
    <t>sourav_hazra@hotmail.com</t>
  </si>
  <si>
    <t>Information Security &amp; Infrastructure Security</t>
  </si>
  <si>
    <t>20 Jan- Candidate has joined on 20 jan,emp,Id-538477.Confirmed by Cts.</t>
  </si>
  <si>
    <t>B Hari Kishan</t>
  </si>
  <si>
    <t>harikishanbk@gmail.com</t>
  </si>
  <si>
    <t>23 Dec - Not reachable
16 Dec - Confirmed offer decline. Getting more salary from current company itself. 
11 Dec - No response
23 Nov - Not got any response what ever the query that he shared, Got a offer from AMC, ctc - 19, Designation - Manager.</t>
  </si>
  <si>
    <t>Karishma Anand</t>
  </si>
  <si>
    <t>kalichmu@outlook.com</t>
  </si>
  <si>
    <t>ITIM, ITAM, LDAP, ITDS</t>
  </si>
  <si>
    <t>Pavan Mohan Kulkarni</t>
  </si>
  <si>
    <t>pavanis2000@yahoo.com</t>
  </si>
  <si>
    <t>Delivery management</t>
  </si>
  <si>
    <t>1 Feb - Got retained by the company
21 Jan - Declining offer bcoz current company, Wipro is retaining him
19 Jan - Out of station yet to upload the docs
13th jan - DOJ confirmed and has not uploaded the documents yet as he is out of station . will be doing the same by next week.
06 Jan - DOJ confirmed by CTS; Will upload docs soon;
05 Jan - Received an update for contact deatils
4 Jan - Invalid contact details
4 Dec- Invalid contact details </t>
  </si>
  <si>
    <t>Nikhil Krishnamoorthy</t>
  </si>
  <si>
    <t>caofnik@gmail.com</t>
  </si>
  <si>
    <t>Delivery Management</t>
  </si>
  <si>
    <t>1 Feb - Got an offer from other company
21 Jan - Got better opportunity with good hike; Negotiations already over. Rahmath told him his expectations cant be met
12 Jan - Query reg CTC revision is still open. DOJ confirmed as per CTS;
04 Jan - Like to negotiate CTC - Cctc: 4.6, Exp ctc : 8+, having an offer from TCS - with CTC of  8, Xavare - CTC 9, I Gate - CTC 8 but the preference is for CTS
16 Dec - CTC negotiation needed. Accepted the offer somehow, but will decline if ECTC is not provided
04 Dec - No s not reachable</t>
  </si>
  <si>
    <t>Vikas Chauhan</t>
  </si>
  <si>
    <t>vchauhan0107@gmail.com</t>
  </si>
  <si>
    <t>java/j2ee</t>
  </si>
  <si>
    <t>28 Dec - Joined on 28 dec. confirmed by CTS
</t>
  </si>
  <si>
    <t>Mariam Thomas</t>
  </si>
  <si>
    <t>mariam.deepak@gmail.com</t>
  </si>
  <si>
    <t>IDENTITY AND ACCESS MANAGEMENT</t>
  </si>
  <si>
    <t>11 Jan - Candidate joined today(11 Jan).Confirmed by Cts.
</t>
  </si>
  <si>
    <t>Nisha T R</t>
  </si>
  <si>
    <t>nishaa1210@gmail.com</t>
  </si>
  <si>
    <t>Krishna  V </t>
  </si>
  <si>
    <t>krishnav589@gmail.com</t>
  </si>
  <si>
    <t>29 Dec - Since it’s a contract job wanted to decline
14 Dec - No Response
11 Dec - DOJ confirmation mail required.
08 Dec - Wants DOJ extension
03 Dec - No not reachable</t>
  </si>
  <si>
    <t>Sumithra S</t>
  </si>
  <si>
    <t>ssumithra13@yahoo.com</t>
  </si>
  <si>
    <t>28 Jan - Joined some other company &amp; shift timeing was not clarified &amp; never received the offer letter 
29 Dec - Did'nt get offer; Had a word with recruiter reg job description; Since it is a shift based job, declining the offer; If similar JD for day-shift job, will consider;
16 Dec - No response
11 Dec - No response
08 Dec - Offer letter not received</t>
  </si>
  <si>
    <t>Shifts</t>
  </si>
  <si>
    <t>AKBAR ANSARI</t>
  </si>
  <si>
    <t>ansariakbar786@gmail.com</t>
  </si>
  <si>
    <t>18 Dec- Joined on 18 Dec 15.Confirmed by cts
</t>
  </si>
  <si>
    <t>Jayaram Theeda</t>
  </si>
  <si>
    <t>jayaram.theeda@gmail.com</t>
  </si>
  <si>
    <t>27 Jan-Declined the offer and he joined in some other company. Offer declined due to location constraints.
21 Jan- Wants location to be hyd as he statys there immediate joinee, ready to join if location is changed
14 Jan- He wants to change the location to Hyderabad
12 Jan- He wants to change the location to Hyderabad
09 Jan - Offer tracker received from CTS</t>
  </si>
  <si>
    <t>Pavithra Prakash</t>
  </si>
  <si>
    <t>pavithramcet2010@gmail.com</t>
  </si>
  <si>
    <t>Vulnerability management</t>
  </si>
  <si>
    <t>20 Jan- Candidate has joined on 20 jan,emp,Id-538477.Confirmed by Cts.
</t>
  </si>
  <si>
    <t>Joshi Prasad Kotla</t>
  </si>
  <si>
    <t>joshiprasad.sm@outlook.com</t>
  </si>
  <si>
    <t>Srujana M</t>
  </si>
  <si>
    <t>srujana.m2150@gmail.com</t>
  </si>
  <si>
    <t>27 Jan - No Response
21 Jan - No response
22 Dec - Declined offer confirmed. Cant negotiate by any means.
17 Dec- Declined due to other offer, doesn’t want to nego</t>
  </si>
  <si>
    <t>Abhijeet Bhatikar</t>
  </si>
  <si>
    <t>qboxoffice@gmail.com</t>
  </si>
  <si>
    <t>c linux, embedded systems</t>
  </si>
  <si>
    <t>25 Jan- Joined on 25th Jan.Confirmed by Cts
</t>
  </si>
  <si>
    <t>Arathi Mallisetty</t>
  </si>
  <si>
    <t>mallisettyarathi@gmail.com</t>
  </si>
  <si>
    <t>Manual testing</t>
  </si>
  <si>
    <t>Shravan Kumar Reddy S</t>
  </si>
  <si>
    <t>shravank208@gmail.com</t>
  </si>
  <si>
    <t>03 Feb- Candidate has joined on 3 Feb.Confirmed bu Cts.
</t>
  </si>
  <si>
    <t>Prajakta Vilas Upadhye</t>
  </si>
  <si>
    <t>prajakta.upadhye03@gmail.com</t>
  </si>
  <si>
    <t>Core Java</t>
  </si>
  <si>
    <t>Rajkiran Teraiya</t>
  </si>
  <si>
    <t>teraiya.raj@gmail.com</t>
  </si>
  <si>
    <t>Firewall</t>
  </si>
  <si>
    <t>1 Feb- Due to family emergency he is declining offer.
28 Jan - No response(twice)
19 Jan- Candidate wants to postpone the DOJ 9 marc-16 because of notice period,didn’t get confirmation
13 jan - Not reachable
21-Dec -Offer not received</t>
  </si>
  <si>
    <t>Raja Reddy</t>
  </si>
  <si>
    <t>to.mraja474@gmail.com</t>
  </si>
  <si>
    <t>11 Jan - Candidate joined today(11 Jan).Confirmed by Cts.</t>
  </si>
  <si>
    <t>Nandkumar Pakhale</t>
  </si>
  <si>
    <t>nandkumar.pakhale19@gmail.com</t>
  </si>
  <si>
    <t>Coded UI</t>
  </si>
  <si>
    <t>05 Feb-Candidate is declining the offer.Not willing to join now due to some family circumstance and not willing to relocate also.He is confirmed to decline the offer.Sent mail to recuriter.
29 Jan- Doj confirmed able to upload docs,
19 Jan - facing problem in uploading documents
09 Jan - Offer tracker received from CTS</t>
  </si>
  <si>
    <t>Baidyanath panda</t>
  </si>
  <si>
    <t>baidyanathpandamca@gmail.com</t>
  </si>
  <si>
    <t>Ananda Chakkaravarthi</t>
  </si>
  <si>
    <t>ganandece91@gmail.com</t>
  </si>
  <si>
    <t>.NET</t>
  </si>
  <si>
    <t>14 Jan -  Joined on 14 Jan.Confirmed by cts.
</t>
  </si>
  <si>
    <t>Arghodip Roy</t>
  </si>
  <si>
    <t>arghodipr22@gmail.com</t>
  </si>
  <si>
    <t>28 Jan- Declined the offer due to family emergency.
19 Jan - No Response
13 Jan- Candidate will be joining on 1 feb
08 Jan - DOJ confirmed by CTS; Will upload ocs once he goes native;
05 Jan - Offer tracker received from CTS</t>
  </si>
  <si>
    <t>Paradasarathi Meduri</t>
  </si>
  <si>
    <t>pardhumeduri@gmail.com</t>
  </si>
  <si>
    <t>Dot Net</t>
  </si>
  <si>
    <t>1 Feb - Due to personal reason declining the offer
21 Jan- Candidate has decline the offer letter due to personal reasons
18 Jan - No response
14 Jan - No response.
11 Jan - No response
06 Jan - No response
05 Jan - Offer tracker received from CTS</t>
  </si>
  <si>
    <t>Anjum Afreen</t>
  </si>
  <si>
    <t>afreen.hbti@gmail.com</t>
  </si>
  <si>
    <t>ANGULAR JS</t>
  </si>
  <si>
    <t>Sultan Sharieff</t>
  </si>
  <si>
    <t>sultansharieff88@gmail.com</t>
  </si>
  <si>
    <t>Selvam S</t>
  </si>
  <si>
    <t>yuvisel19@gmail.com</t>
  </si>
  <si>
    <t>Java/J2EE, Spring, hibernate, webservices</t>
  </si>
  <si>
    <t>28 Dec - Joined on 28 Dec as confirmed by CTS.
</t>
  </si>
  <si>
    <t>Janakiram Kandula</t>
  </si>
  <si>
    <t>janakiram.kandula@rediffmail.com</t>
  </si>
  <si>
    <t>SUN IDM with Java</t>
  </si>
  <si>
    <t>Praveen Kumar Kushwaha</t>
  </si>
  <si>
    <t>pkushwaha9452@gmail.com</t>
  </si>
  <si>
    <t>SIEM - Websense and Symantec</t>
  </si>
  <si>
    <t>04 Jan - Joined on 04 Jan as confirmed by CTS</t>
  </si>
  <si>
    <t>Arun Kumar Singh</t>
  </si>
  <si>
    <t>arun4u23@gmail.com</t>
  </si>
  <si>
    <t>1 Feb - Moving to UP for some personal reason
28 Jan- Not responding to the call
19 Jan - DOJ confirmed
14 Jan - DOJ Confirmed, Documents submission on process, Offer accepted
08 Jan - No response
07 Jan - Offer tracker received from CTS</t>
  </si>
  <si>
    <t>Koushik Ghosh</t>
  </si>
  <si>
    <t>kghosh0291@gmail.com</t>
  </si>
  <si>
    <t>19 Feb- Candidate DOJ is postpone to 24 feb due BGV was pending,got 24 feb booklet
12 Feb-DOJ is confirmed on 17 feb,got booklet
4 Feb- DOJ is confirmed on 17 feb,got booklet
30 Jan- DOJ is confirmed on 17 feb,doing prejoining formalities
29 Jan - Offer tracker received from CTS on 28 Jan </t>
  </si>
  <si>
    <t>Ibrahim Kathar</t>
  </si>
  <si>
    <t>ibrahim.kathar@gmail.com</t>
  </si>
  <si>
    <t>IOS Application Development</t>
  </si>
  <si>
    <t>2 Feb- Candidate has joined on 2 Feb.Confirmed by Cts.
</t>
  </si>
  <si>
    <t>Priyanka Tiwari</t>
  </si>
  <si>
    <t>tiwaripriyanka78@yahoo.com</t>
  </si>
  <si>
    <t>28 Jan -Candidate joined on 28 Jan.Confirmed by Cts.</t>
  </si>
  <si>
    <t>Santhosh D.S.</t>
  </si>
  <si>
    <t>santhosha.ds231@gmail.com</t>
  </si>
  <si>
    <t>28 Jan -Candidate joined on 28 Jan.Confirmed by Cts.
</t>
  </si>
  <si>
    <t>Sathish Jinaselvam</t>
  </si>
  <si>
    <t>sathishj65@googlemail.com</t>
  </si>
  <si>
    <t>SIEM – Endpoint Security</t>
  </si>
  <si>
    <t>9 Feb - Joined on 9 Feb as confirmed by the CTS
</t>
  </si>
  <si>
    <t>Satyajeet Suresh Patil</t>
  </si>
  <si>
    <t>satyajeetp44@gmail.com</t>
  </si>
  <si>
    <t>Access Management</t>
  </si>
  <si>
    <t>20 Feb-candidate declined the offer due to personal reasons.
10 Feb-No response
08 Feb - Offer tracker received from CTS on 8 Feb</t>
  </si>
  <si>
    <t>Modak Rinita</t>
  </si>
  <si>
    <t>rinita.modak@gmail.com</t>
  </si>
  <si>
    <t>OAM/OIF</t>
  </si>
  <si>
    <t>D Paidamnaidu</t>
  </si>
  <si>
    <t>paidamnaidudogga@gmail.com</t>
  </si>
  <si>
    <t>Vidya Shalini Renganathan</t>
  </si>
  <si>
    <t>shalu9186@gmail.com</t>
  </si>
  <si>
    <t>HTML,CSS,Angular JS, Jquery</t>
  </si>
  <si>
    <t>Suman Chandra Mondal</t>
  </si>
  <si>
    <t>sumaninsearch@gmail.com</t>
  </si>
  <si>
    <t>Mokshartha Bondada</t>
  </si>
  <si>
    <t>moksharthab@gmail.com</t>
  </si>
  <si>
    <t>Nagabhushan Arun</t>
  </si>
  <si>
    <t>im.arunn@gmail.com</t>
  </si>
  <si>
    <t>23 Feb - Offer declined as confirmed by CTS
18 Feb-No response.
09 Feb - No response
3 Feb- No response
27 Jan - No Response
19 Jan - No Response
13 Jan - No Response
08 Jan - No response
28 Dec - No response
16 Dec - No response
14 Dec - No response
08 Dec - No Response
07 Dec - No Response</t>
  </si>
  <si>
    <t>Prabhakar Anshul</t>
  </si>
  <si>
    <t>anshulprabhakar7@gmail.com</t>
  </si>
  <si>
    <t>Open SSO, CA Siteminder</t>
  </si>
  <si>
    <t>23 Feb - Offer declined as confirmed by CTS
18 Feb - No response ( Switched Off)
09 Feb - No response
3 Feb- No response
1 Feb - No Response ( Switched off) - Joining date elapsed
22 Jan - No response
21 Jan- Joining date elapsed and he is not responding to the call
19 Jan- No response
13 Jan- No response called twice
17 Dec - No response</t>
  </si>
  <si>
    <t>Sukanta Das Bairagya</t>
  </si>
  <si>
    <t>sukanta.ciem@gmail.com</t>
  </si>
  <si>
    <t>Saurabh Bisht</t>
  </si>
  <si>
    <t>saurabh.bisht.in@hotmail.com</t>
  </si>
  <si>
    <t>Priya Ranjini Ramesh</t>
  </si>
  <si>
    <t>spranjini1991@gmail.com</t>
  </si>
  <si>
    <t>Visual design</t>
  </si>
  <si>
    <t>12 Feb-BGV is not completed got to know from the recruiter and awaiting joining confirmation from the recruiter.</t>
  </si>
  <si>
    <t>19 Feb- Still awaiting BGV confirmation from the recruiter.
12 Feb-BGV is not completed got to know from the recruiter and awaiting joining confirmation from the recruiter.
9 Feb- Candidate DOJ is confirmed on 10 feb,got mail from CTS to join on 10 feb
02 Feb - BGV Pending
28 Jan- Candidate is preponed his Doj from 10th of feb to 29th of Jan. Done with prejoining formalities.
14 Jan - DOJ confirmed as per Chire, Offer accepted
13 jan no response
24 Dec - DOJ postponed and confirmed by recruiter. But need to serve one month np. Not sure abt LWD. DOCS are done
22 Dec - Offer tracker received from CTS24 Dec - DOJ postponed and confirmed by recruiter. But need to serve one month np</t>
  </si>
  <si>
    <t>ARUMUGA BABU</t>
  </si>
  <si>
    <t>arumugababu6@gmail.com</t>
  </si>
  <si>
    <t>Johnson Robert</t>
  </si>
  <si>
    <t>jjohnsonr@gmail.com</t>
  </si>
  <si>
    <t>Symantec Endpoint</t>
  </si>
  <si>
    <t>Deepesh Singh</t>
  </si>
  <si>
    <t>imdeepeshsingh@gmail.com</t>
  </si>
  <si>
    <t>Tripwire</t>
  </si>
  <si>
    <t>3 Feb-candidate confirmed that he joined on 3 Feb.emp id-541924.Confirmed by Cts.
</t>
  </si>
  <si>
    <t>Vigneshwar Kumaran</t>
  </si>
  <si>
    <t>vickyvijayraj@gmail.com</t>
  </si>
  <si>
    <t>HTML,CSS,JQUERY,WORD PRESS</t>
  </si>
  <si>
    <t>15 Feb- Mismatch in candidate details.</t>
  </si>
  <si>
    <t>19 Feb- Got a confirmation from regruiter that they are working on his issue . Candidate is ready to join on 24th .
15 Feb- Candidate has mentioned wrong update in candidate details and the portal is not allowing him to click "Submit"button. Dropped a mail to the recruiter and there is no responds.
9 Feb - Query s not resolved yet, waiting fro the recruiters response
28 Jan- Experience letter is mentioned is mandatory hence unable to upload docs
07 Jan - DOJ Ext Query resolved DOJ Confirmed
17 Dec- Issue in uploading Docs and also ctc has to be corrected, Wants to join on 24 Feb did not get any confirmation from cts yet
15 Dec- Wants to extend his DOJ
5 Dec- Np 3 months doj ext, den only will accept the offer</t>
  </si>
  <si>
    <t>Prasad Devara      </t>
  </si>
  <si>
    <t>prasaadevara@gmail.com</t>
  </si>
  <si>
    <t>MES, HMI Scada, V&amp;V</t>
  </si>
  <si>
    <t>Kore Nachiket</t>
  </si>
  <si>
    <t>nachiket.kore@gmail.com</t>
  </si>
  <si>
    <t>23 Dec - Got an email from Purbita Mukherjee that candiadte has declined 
18 Nov -  Invalid Contact Detail</t>
  </si>
  <si>
    <t>J SUBASHINI</t>
  </si>
  <si>
    <t>subarini.rini@gmail.com</t>
  </si>
  <si>
    <t>18 Jan - Current CTC : 3.6 Expected CTC :5.7  Offered CTC :5 (holding offer with Capgemini)</t>
  </si>
  <si>
    <t>20 Feb - No Response
19 feb- No response
15 Feb - No Response
5 Feb- Not responding to the call
28 Jan - No response(thrice)
22 Jan - No Response (Switched Off )
21 Jan-Switched off
18 Jan - Current CTC : 3.6 Expected CTC :5.7  Offered CTC :5 (holding offer with Capgemini)
13 Jan - Joining date confirmed
04 Jan - Joining date confirmed
19 Dec - DOJ confirmed by CTS. Done with docs.</t>
  </si>
  <si>
    <t>Manish Sinha</t>
  </si>
  <si>
    <t>sinhamanish1984@gmail.com</t>
  </si>
  <si>
    <t>Firewall, Network Security</t>
  </si>
  <si>
    <t>9 Feb- Candidate has decline the offer letter,because of low salary
1 Feb- Ectc is 14.5 hence declining as lokesh said same would not be possible
27 Jan- No response
19 Jan - No Response
21 Dec - Need a role clarity &amp; offer accepted</t>
  </si>
  <si>
    <t>Shivam Aggarwal</t>
  </si>
  <si>
    <t>svmaggarwal@gmail.com</t>
  </si>
  <si>
    <t>PCC_Liferay</t>
  </si>
  <si>
    <t>19 Feb-Links not received </t>
  </si>
  <si>
    <t>19 Feb- Due to Np can join apr 11, hr said thts fine yet to get link to accept the offer 
15 Feb- Due to NP will be joining on apr 11, hr confirmed same is to be changed on the portal 
4 Feb- Today only got the offer letter, yet to accpt he wants to extnd due to np, shortly he will let us knw when he can join
30 Jan- offer not received mail id is valid
29 Jan - Offer tracker received from CTS on 28 Jan </t>
  </si>
  <si>
    <t>Venkata Harika Pattim </t>
  </si>
  <si>
    <t>harika218@outlook.com</t>
  </si>
  <si>
    <t>html,css,angular</t>
  </si>
  <si>
    <t>Ravi Palanisamy</t>
  </si>
  <si>
    <t>ravifirsteps@yahoo.co.in</t>
  </si>
  <si>
    <t>19 Jan - doesnt have 1st co. employment details form 16 is not a/v </t>
  </si>
  <si>
    <t>19 Feb- Doj confirmmed paid thru cash doesnt have bnk statemnet 
15 Feb- Doj confirmed, doesnt have 1st co. employment details form 16 is not a/v 
4 Feb- Doj confirmed 
27 Jan - Waiting for pre-joining formality booklet; Doj confirmed; Uploaded all the docs;
19 Jan-Candidate will be joining as per the offer letter,insufficient of documents
06 Jan - Offer letter not received
29 Dec - Offer tracker received from CTS</t>
  </si>
  <si>
    <t>Avani Sarsani</t>
  </si>
  <si>
    <t>akilreddy125@gmail.com</t>
  </si>
  <si>
    <t>Agile PLM</t>
  </si>
  <si>
    <t>4 Feb- Mismatch in candidate details</t>
  </si>
  <si>
    <t>19 Feb- Showing edu gap while uploading, Doj is to be extended to 4 march 
15 Feb- no response
4 Feb- Wants to ext doj to 2 march and wen uploaded docs gets pop up as reason for gap in edu 
27 Jan- Wants to ext doj to 2 march due to np 
19 Jan - DOJ to be confirmed
19 Dec - DOJ not yet confirmed. Documentation pending</t>
  </si>
  <si>
    <t>Abhinav Khandelwal</t>
  </si>
  <si>
    <t>k_abhinav@hotmail.com</t>
  </si>
  <si>
    <t>19 Feb - Verified with 16 Feb offer dump and unable to find valid contact number.
04 Feb- Wrong number.
30 Jan- Wrong No.
29 Jan - Offer tracker received from CTS on 28 Jan </t>
  </si>
  <si>
    <t>Rajesh Gundekari</t>
  </si>
  <si>
    <t>rajeshgundekari@gmail.com</t>
  </si>
  <si>
    <t>Suresh Kumar</t>
  </si>
  <si>
    <t>sureshkumarz@yahoo.co.in</t>
  </si>
  <si>
    <t>HTML,CSS,JS/JQ,Boostrap</t>
  </si>
  <si>
    <t>12 Feb- Candidate has not received link to uplaod documents.</t>
  </si>
  <si>
    <t>19 Feb- Awaiting link to uplaod documents .Had a word with Maha and she said she is working on it.
12 Feb- Offer accepted in the portal but he has not received link to uplaod documents.
12 Feb - Offer tracker received from CTS on 12 Feb</t>
  </si>
  <si>
    <t>Guru Kumar Janardhan</t>
  </si>
  <si>
    <t>jgkumar@hotmail.com</t>
  </si>
  <si>
    <t>10 Feb - Candidate joined on 10 feb.confirmed by Cts.
</t>
  </si>
  <si>
    <t>Lokesh Vishwanath</t>
  </si>
  <si>
    <t>lokesh.vishwanath@gmail.com</t>
  </si>
  <si>
    <t>Cyber Security Operations - SOC</t>
  </si>
  <si>
    <t>3 Feb-candidate confirmed that he joined on 3 Feb.emp id-541924.Confirmed by Cts</t>
  </si>
  <si>
    <t>Rama Rao  Totakura</t>
  </si>
  <si>
    <t>ramschowdary01@gmail.com</t>
  </si>
  <si>
    <t>18 feb-candidate declined the offer since he have an another offer.
9 Feb-No response
08 Feb - Offer tracker received from CTS on 8 Feb</t>
  </si>
  <si>
    <t>Devesh Singh</t>
  </si>
  <si>
    <t>singhdevesh879@gmail.com</t>
  </si>
  <si>
    <t>Java,Hadoop</t>
  </si>
  <si>
    <t>18 Feb-Candidate joined on 18 FEB.But it is not available in Cts joiners and offer tracker.Yet to get confirmation from cts.
</t>
  </si>
  <si>
    <t>Eswar PK</t>
  </si>
  <si>
    <t>eswar.kuruba@yahoo.com</t>
  </si>
  <si>
    <t>23 Feb - DOJ Query got closed
15 Feb- He is an immediate joinee.Still Waiting for the confirmation from recuirter</t>
  </si>
  <si>
    <t>18 Feb-Candidate joining date is elapsed and he is waiting for the DOJ confirmation.still the recuirter dint provide any confirmation regarding the DOJ and candidate is waiting for recuirter response.Sent several mails.Yet to upload the documents.
15 Feb-cCandidate recieved teh login details now only to accept the offer in portal and he accepted  the offer and got a update that he will recieve the links soon to update the documents.His joining date is elapsed.He is an immediate joinee.Still Waiting for the confirmation from recuirter.Query for links not recieved is closed on 15 Feb
09 Feb-Candidate reiceved the offer but did not get the login details and links to accept the offer in portal and to upload the documents.His joining date is 10 Feb(tmrw).He also dropped a mail to the recuirter but no response.He needs a confirmation about the DOJ.
08 Feb - Offer tracker received from CTS on 8 Feb</t>
  </si>
  <si>
    <t>BuchiReddy Konda</t>
  </si>
  <si>
    <t>buchireddy6@gmail.com</t>
  </si>
  <si>
    <t>Enovia PLM</t>
  </si>
  <si>
    <t>10 Feb- declined due to issue location issue wants to be in blore only
1 Feb- Offer letter not received. Has given a tentative DOJ of 22nd Feb.
29 Jan - Did not get the offer letter yet; Needs DOJ to be postponed for 15 days after offer release
29 Jan - Offer tracker received from CTS on 28 Jan </t>
  </si>
  <si>
    <t>N Malleswara Rao Gorantla</t>
  </si>
  <si>
    <t>gorantla.release@gmail.com</t>
  </si>
  <si>
    <t>Build &amp; Release</t>
  </si>
  <si>
    <t>Karthick subramaniyan</t>
  </si>
  <si>
    <t>karthicksubramaniyan688@yahoo.in</t>
  </si>
  <si>
    <t>andorid java</t>
  </si>
  <si>
    <t>4 Feb- Mismatch in terms of his experience in the portal.</t>
  </si>
  <si>
    <t>19 Feb- Candidate wants to prepone his DOJ from 29th Feb to 24th of Feb. Mismatch details is not corrected yet.
15 Feb- There is a mismatch in candidate details (Employment Experience) and the portal is not allowing him to fill prejoining forms.
4 Feb- 24th is his LWD date and awaiting joining confirmation from the recruiter he says there is a mismatch in terms of his experience in the portal.
2 Feb - Unable to upload the docs query closed DOJ Confirmed
28 Jan- No response
19 Jan - No Response
19 Dec - DOJ extension needed because of floods. In the offer letter the DOJ is 22nd Feb, EDOJ is 29th Feb. Also facing some problems in documentation.</t>
  </si>
  <si>
    <t>Gaurav Mourya</t>
  </si>
  <si>
    <t>gauravkmourya@gmail.com</t>
  </si>
  <si>
    <t>15 Feb- Candidate wants to postpone DOJ from 25 feb to 27 april,Because 60 days notive period,candidtae has changed in theportal of DOJ bt it didn't confirm from recruiter</t>
  </si>
  <si>
    <t>19 Feb-Candidate wants to postpone DOJ from 25 feb to 27 april,waiting for recruite response
15 Feb- Candidate wants to postpone DOJ from 25 feb to 27 april,Because 60 days notive period,candidtae has changed in theportal of DOJ bt it didn't confirm from recruiter
5 Feb- Candidate has not receive any link to accept the offer letter ,waiting for that
4 Feb- Switched off
30 Jan- Link to upload docs is not yet received 
29 Jan - Offer tracker received from CTS on 28 Jan </t>
  </si>
  <si>
    <t>Teena Dsouza</t>
  </si>
  <si>
    <t>teena.dsouza@hotmail.com</t>
  </si>
  <si>
    <t>Risk management</t>
  </si>
  <si>
    <t>17 Feb-candidate joined on 17 Feb.Confirmed by Cts.</t>
  </si>
  <si>
    <t>Susanta Kumar Pattajoshi</t>
  </si>
  <si>
    <t>skpjava@hotmail.com</t>
  </si>
  <si>
    <t>18 Feb-Candidate offer is declined.He has an another offer.Recuirter informed that offer is declined.
16 Feb-Candidate joining date is elapsed.He sent several mail to the recuirter but dint get any response.Even he have some issues in uploading the documents.Says he dint recieve any links.Candidate is frustated.Want confirmation regarding his DOJ.
15 feb-No response
10 Feb- Unable to upload docs still.Waiting for DOJ confirmation.Immediate joinee
6 Feb-Candidate actual DOJ is on 27Jan but received the offer letter only on 1 Feb.recuirter informed that he can able to join on 8 Feb and is mentioned in portal but now he cannot upload documents properly.Candidate is worried again since his DOJ will extend.Contacted recuirter and recuirter informed candidate that will rectify it and provide links to upload documents again.
4 Feb-No response.
1 Feb- Not responding to the call
29 Jan - Did not get the offer letter yet; 
29 Jan - Offer tracker received from CTS on 28 Jan </t>
  </si>
  <si>
    <t>Amit Sharma</t>
  </si>
  <si>
    <t>amitinfosec87@gmail.com</t>
  </si>
  <si>
    <t>SIEM,Arcsight</t>
  </si>
  <si>
    <t>11 Feb - Joined on 11 Feb as confirmed by the CTS
</t>
  </si>
  <si>
    <t>Ramesh Senagasetti</t>
  </si>
  <si>
    <t>rameshsenagasetti@gmail.com</t>
  </si>
  <si>
    <t>20 Feb - Due to his marriage looking for an extension</t>
  </si>
  <si>
    <t>20 Feb - Due to his marriage looking for an extension
19 Feb- No response
15 Feb - DOJ Confirmed
05 Feb-Offer accepted and DOJ confirmed.
28 Jan- DOJ confirmed 
18 Jan - DOJ confirmed
14th jan - DOJ confirmed and completed all the pre joining formalities......21 Dec - No Response</t>
  </si>
  <si>
    <t>Ramesh Babu Boddu</t>
  </si>
  <si>
    <t>rameshbabu.boddu45@gmail.com</t>
  </si>
  <si>
    <t>13 Jan- Unable to upload documents</t>
  </si>
  <si>
    <t>18 Feb-Not reachable
10 Feb- Candidate is still facing problem in uploading documents.
3 Feb- Not able to login to do prejoining formalities, Doj is defered to 10 feb same needs to be changed on the portal
28 Jan - LWD 1th Jan, can join immedidate &amp; link is not working because of that unable to upload the documents
22 Jan- Candidate has suppose to join on 25 jan,he has postpone DOJ got confirmation from recruiter,but didn't get the link to upload the documents,has sent the mail to recruiter but didn't any confirmation,
20 Jan - Issue in docs upload pertains; So obviously need DOJ extension;
19 Jan - Joining date is tomorrow however the query raised long back to recruiter that in portal the upload button is disabled not yet enabled.
13th jan: DOJ confirmed facing issue in uploading the documents. Link is not enabled dropped a mail to the recruiter.
30 Dec - DOJ confirmed by CTS; Will upload the documents soon;
29 Dec - Offer tracker received from CTS</t>
  </si>
  <si>
    <t>Poojary Naresh</t>
  </si>
  <si>
    <t>naresh4india@gmail.com</t>
  </si>
  <si>
    <t>Network Security</t>
  </si>
  <si>
    <t>15 Feb - Joined on 15 Feb as confirmed by the CTS
</t>
  </si>
  <si>
    <t>Sudha Nachimuthu</t>
  </si>
  <si>
    <t>sudhaweb@gmail.com</t>
  </si>
  <si>
    <t>css,html,java script</t>
  </si>
  <si>
    <t>Anitha Katta Lakshmi</t>
  </si>
  <si>
    <t>anitha.kl.setty@gmail.com</t>
  </si>
  <si>
    <t>Information Security</t>
  </si>
  <si>
    <t>ALOK RANJAN PATHAK</t>
  </si>
  <si>
    <t>alok.docs@hotmail.com</t>
  </si>
  <si>
    <t>16 Feb-Candidate joined on 16 FEB.But it is not available in Cts joiners and offer tracker.Yet to get confirmation from cts.</t>
  </si>
  <si>
    <t>Amit Gupta</t>
  </si>
  <si>
    <t>aguptaamit@yahoo.co.in</t>
  </si>
  <si>
    <t>TrackWise</t>
  </si>
  <si>
    <t>Balakumaran P</t>
  </si>
  <si>
    <t>balakumaran.p@gmail.com</t>
  </si>
  <si>
    <t>Ajay Dev J</t>
  </si>
  <si>
    <t>jadacce@gmail.com</t>
  </si>
  <si>
    <t>Php,mysql,jquery</t>
  </si>
  <si>
    <t>uthiravel kuppusamy</t>
  </si>
  <si>
    <t>uthiravel.kuppusamy@gmail.com</t>
  </si>
  <si>
    <t>19 Feb- Awaiting joining booklet from the recruiter.
15 Feb- Joining on 25th Feb.
4 Feb- He is done with prejoining forms and got joining booklet.
30 Jan- Prejoining formalities is not done yet and he will be doing it in a weeks time.
28 Jan- No response
19 Jan - DOJ confirmed
14 Jan will join on 25 feb </t>
  </si>
  <si>
    <t>Bhavana Talasila</t>
  </si>
  <si>
    <t>bhavanamedikonda@gmail.com</t>
  </si>
  <si>
    <t>Rajitha Reshmai</t>
  </si>
  <si>
    <t>reshmairajitha@gmail.com</t>
  </si>
  <si>
    <t>V Ashwini Devi</t>
  </si>
  <si>
    <t>ashwini.vemulapally@gmail.com</t>
  </si>
  <si>
    <t>14 Jan- Unable to upload documents</t>
  </si>
  <si>
    <t>19 feb-Candidate is not able to upload documents,because upload button is not working from 3 months,sent mail bt no response
12 Feb- Candidate is facing problem to upload documents ,button is disable from 3 months,sent mail to recruiter but still facing problem
9 Feb- Still facing a problem in uploading documents sent multiple mails to the recruiter and there is no responds.
2 Feb - still facing the issue in uploading the document,but  DOJ Confirmed
28 Jan- Out going call is not available to this number.
18 Jan - DOJ is 15th feb, unable to upload doc, 
14 Jan - Documents submission link is disabled, query not resolved, unable to upload documents
13 Jan- No response
19 Dec - No response</t>
  </si>
  <si>
    <t>Khushboo Singh</t>
  </si>
  <si>
    <t>khushi.comm83@gmail.com</t>
  </si>
  <si>
    <t>Matlab</t>
  </si>
  <si>
    <t>19 Feb- Not responding to the call
9 Feb- No response
2 Feb- No response
1 Feb- No response
29 Jan - Offer tracker received from CTS on 28 Jan </t>
  </si>
  <si>
    <t>Senthil Murugan K</t>
  </si>
  <si>
    <t>sen.anju5@gmail.com</t>
  </si>
  <si>
    <t>19 Feb-  Recruiter has told him to join on 25th of feb but in portal its reflecting 26th of feb and he has not recieved joining booklet.
15 Feb- Awaiting joining booklet query has been resolved. Joining on 26th Feb.
5 Feb- Candidate is in process to fill prejoining forms and awaiting joining booklet.
28 Jan- Doj confirmed waiting for joining booklet
18 Jan - Joining on 26th feb 
21-Dec NA</t>
  </si>
  <si>
    <t>Giri Sekhar</t>
  </si>
  <si>
    <t>giri.anagani@gmail.com</t>
  </si>
  <si>
    <t>06 Jan - Candidate has mention wrong experience included in the candidate details</t>
  </si>
  <si>
    <t>19 Feb- No response
12 Feb- TE 6.8 yrs Rel exp= 4.7 is the right experience there is mismatch, awaiting for booklet of 29 Feb.
4 Feb- TE-6.8 yrs not 6 yrs, yet to upload docs
27 Jan - Experience in total is 6.7 yrs; Experience captured is 6yrs in offer letter; needs fresh offr letter with crct exp and new DOJ; He has accepted offer 2weeks before but not provided with links too; Did not get confirmation on DOj as well;
06 Jan - DOJ extension needed as well as wrong experience included in the offer letter. Once offer letter reviced will accept the offer.
23 Dec - Offer tracker received from CTS</t>
  </si>
  <si>
    <t>Arunperumal R</t>
  </si>
  <si>
    <t>rarunperumal@gmail.com</t>
  </si>
  <si>
    <t>20 Feb - No Response
19 Feb- No response
15 Feb - No Response
12 Feb - Offer tracker received from CTS on 12 Feb</t>
  </si>
  <si>
    <t>Vishwateja Goutha</t>
  </si>
  <si>
    <t>vishwatejagoutha@gmail.com</t>
  </si>
  <si>
    <t>Dot Netq</t>
  </si>
  <si>
    <t>18 Feb-Invalid number
12 Feb-Invalid number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</si>
  <si>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Mohan Babu Raja</t>
  </si>
  <si>
    <t>rajamohanbabu@yahoo.com</t>
  </si>
  <si>
    <t>1 Feb- He has CTC Constraints. Last drawn CTC was 20.5 L and offered 27 L. Having offer of 28 L (HCL). Expecting 28.5-29L if we ready to revixce he will join or not.</t>
  </si>
  <si>
    <t>19 Feb- Not responding
15 Feb- Not reachable
9 Feb- Candidate still awaiting an update on his CTC revision.
1 Feb- He has CTC Constraints. Last drawn CTC was 20.5 L and offered 27 L. Having offer of 28 L (HCL). Expecting 28.5-29L if we ready to revixce he will join or not.</t>
  </si>
  <si>
    <t>Vijay Krishna M</t>
  </si>
  <si>
    <t>vijaykrishna.mundrathi@gmail.com</t>
  </si>
  <si>
    <t>JAVA</t>
  </si>
  <si>
    <t>12 Feb - Awaiting for joining booklet with new DOJ</t>
  </si>
  <si>
    <t>19 Feb- No response
12 Feb- DOJ is confirmed on 17 feb,done with all uploading documents  on sunday bt didn't get joining booklet
10 Feb-No response.
5 Feb- Candidate is having problem to upload documents,because button is not working,he is a immediate joiner waiting for recruiter to response,27 was his DOJ but button was not unable recruiter had postpone DOJ to 8 feb,but still button is not working,he has rejected 2 offers because of CTS ,sent mail so many times didn't response from recruiter
4 Feb- No is buzy
27 Jan - unable to upload the docs &amp; waitiung for the DOJ confirmation too
22 Jan- No response(twice)
21 Jan- No response(twice)
13 Jan - DOJ confirmed 
12 Jan - DOJ confirmed by CTS; Pre-joining formalities in process; Previous query reg docs is closed;
4 Jan -  Joining on the same date but issue in uploading the documents &amp; in</t>
  </si>
  <si>
    <t>Pravesh Saxena</t>
  </si>
  <si>
    <t>praveshsaxena24@gmail.com</t>
  </si>
  <si>
    <t>20 Feb - Due to some personal problem goining to his home, so looking for an extension of 1 week . he will be joining CTS on 7 Mar</t>
  </si>
  <si>
    <t>20 Feb - Due to some personal problem goining to his home, so liiking for an extension of 1 week . he will be joining CTS on 7 Mar
19 Feb- Not responding
15 Feb - No Response
09 Feb - No s not reachable
6 Feb- No response
05 Feb-No response.not reachable.
27 Jan- Needs leave and wants to join on 29 Feb
18 Jan - Need 5 days extension he can join on 29 feb  ,need to update contact details yet to upload offer letter of current company 
06 Dec - DOJ confirmed; Will upload docs soon;
29 Dec - Offer tracker received from CTS</t>
  </si>
  <si>
    <t>Sai Shankar Seemakurthy</t>
  </si>
  <si>
    <t>s.saishankar@gmail.com</t>
  </si>
  <si>
    <t>Mobile</t>
  </si>
  <si>
    <t>18 feb-Verified with 17 Feb offer dump and unable to find valid contact number.
18 Feb-Invalid number
12 Feb-Invalid number
10 feb- Invalid contact details
2 Feb- Invalid Number
29 Jan - Invalid Contact Details
29 Jan - Offer tracker received from CTS on 28 Jan </t>
  </si>
  <si>
    <t>Devi Palivela</t>
  </si>
  <si>
    <t>devi.p587@gmail.com</t>
  </si>
  <si>
    <t>15 Feb - Wanted to prepone the DOJ to 30 March</t>
  </si>
  <si>
    <t>15 Feb - Wanted to prepone the DOJ to 30 March
6 Feb- DOJ is confirmed on 4 april,doing prejoining formalities
2 Feb-Not responding to the call
29 Jan- No response
18 Jan - No response
06 Jan - DOJ extension needed since 3 months NP; Done with docs;
29 Dec - Offer tracker received from CTS</t>
  </si>
  <si>
    <t>Maniraj M</t>
  </si>
  <si>
    <t>maniraj.net215@gmail.com</t>
  </si>
  <si>
    <t>Html, Css, Angualr Js,RWD</t>
  </si>
  <si>
    <t>Srinivas </t>
  </si>
  <si>
    <t>cmc1984@gmail.com</t>
  </si>
  <si>
    <t>Java,IBM filenet</t>
  </si>
  <si>
    <t>15 Feb- Candidate has not receive the link to upload documents</t>
  </si>
  <si>
    <t>19 Feb- Candidate DOJ was 22 feb,but now its changed to 2 march,he got mail to upload documents of current company,he uploaded the documents 1 week before,he got essage that he will be getting one mail from CTS to uload other documents,still candidtae is waiting 
15 Feb-Candidate has got mail that he is not uploaded full documents,recruiter told you will be getting link to upload documents again wait for some time,candidate is waiting from 1 week ,didn't get any response
10 Feb - Offer not received query closed, DOJ Confirmed
2 Feb- No response
30 Jan- Did not get offer due wrong mail id his mail is srimca call disconnect
29 Jan - Offer tracker received from CTS on 28 Jan </t>
  </si>
  <si>
    <t>PARESH KARNAWAT</t>
  </si>
  <si>
    <t>paresh.karnawat@gmail.com</t>
  </si>
  <si>
    <t>28 Jan- Doj confirmed uploaded docs, doesn’t have bank statement as was getting paid by cash</t>
  </si>
  <si>
    <t>19 Feb- Not responding to the call
15 Feb- Uploaded documents still didnt get an update on his insufficient documents. In process to fill prejoining forms.
09 Feb - He doesn’t have bank statement, waiting for the recruiters response to go further
5 Feb- Not responding to the call
28 Jan- Doj confirmed uploaded docs, doesn’t have bank statement as was getting paid by cash
18 Jan - DOJ confirmed
21 Dec - Joining date confirmed</t>
  </si>
  <si>
    <t>Sravani Nune</t>
  </si>
  <si>
    <t>nsravanivijji@gmail.com</t>
  </si>
  <si>
    <t>Lijo John</t>
  </si>
  <si>
    <t>me.lijo4u@yahoo.com</t>
  </si>
  <si>
    <t>5 Feb-Candidate wants to postpone DOJ from 29 feb to 7 march,because today he will resign from current comapny,NP will be 30 days</t>
  </si>
  <si>
    <t>19 Feb- No response
12 Feb-Candidate still didnt recieve any confirmation about the DOJ.Waiting for recuirter confirmation
5 Feb-Candidate wants to postpone DOJ from 29 feb to 7 march,because today he will resign from current comapny,NP will be 30 days
4 Feb- No response
28 Jan - DOj confirmation needed; Doing docs now; Doj extension needed bcoz of insufficient docs;
22 Jan-No response,thrice called
18 Jan- No response
30 Dec - Pblm in uploading docs; Wrong entry in th onboarding portal it seems; Contacted recruiter reg this, 30 days NP is there; Did n't resign yet
30 Dec - Offer tracker received from CTS</t>
  </si>
  <si>
    <t>Chandra Prasad Nadella Sarath</t>
  </si>
  <si>
    <t>sarath9176@gmail.com</t>
  </si>
  <si>
    <t>16 Feb-Offer declined.confirmed by CTs recuirter
09 Feb - No Snot reachable
28 Dec - Offer declined got the confirmation from Tulika
23 Dec- Interested but company didn’t found his replacement that's why couldn’t join. Wants us to contact again tomorrow.11 Dec - Not able to relieve from the current Company
08 Dec - Joining date confirmed
23 Nov - Joining date confirmed</t>
  </si>
  <si>
    <t>Vikram Chowdary</t>
  </si>
  <si>
    <t>vikramchowdary.parimi@gmail.com</t>
  </si>
  <si>
    <t>Vedhavalli S</t>
  </si>
  <si>
    <t>vedhavalli.srinivasan.k@gmail.com</t>
  </si>
  <si>
    <t>Html,css,js,jquery,angular js</t>
  </si>
  <si>
    <t>23 Feb - DOJ Query got closed
15 Feb- Candidate is ready to join on 29th feb.</t>
  </si>
  <si>
    <t>19 Feb- Role clarity issue has been resolved and awaiting joining confirmation from the recruiter.
15 Feb- Candidate is awaiting a clarity on his designation part. Ready to join on 29th feb.
9 Feb-Candidate wanted a designation of associate,she got  programme  analyst designation,DOJ is confirmed on 2 march,got joining booklet also,still waiting for recruiter response  
28 Jan- Got role of programm analyst wants to be an associate
18 Jan - DOJ confirmed
06 Jan - Passport is pending; Don’t have birth certificate , so cant apply passport; Takes some time it seems; DOJ confirmed by CTS;
29 Dec - Offer tracker received from CTS</t>
  </si>
  <si>
    <t>Dhiman Chakraborty</t>
  </si>
  <si>
    <t>neel4u@outlook.com</t>
  </si>
  <si>
    <t>15 Feb- Candidate wanted to extend his DOJ from 29 feb to 7 march,because notice period is 30 days,can join on 7 march,waiting for recruiter response</t>
  </si>
  <si>
    <t>19 Feb- Candidate wanted to extend his DOJ from 29 feb to 7 march,LWD will be 2 march,waiting for new date 7 march joining booklet ,waiting for recruiter response
15 Feb- Candidate wanted to extend his DOJ from 29 feb to 7 march,because notice period is 30 days,can join on 7 march,waiting for recruiter response
5Feb- Candidate is unable to upload documents,because upload button is not working
02 Feb - Offer tracker received from CTS on 2 Feb</t>
  </si>
  <si>
    <t>Mithun Raj GB</t>
  </si>
  <si>
    <t>mithunrajgb@gmail.com</t>
  </si>
  <si>
    <t>15 Feb- Candidate wants DOJ extention is confirmed on 21 march to 23 march</t>
  </si>
  <si>
    <t>20 Feb- No response
15 Feb- Candidate wants DOJ extention is confirmed on 21 march to 23 march
10 Feb - No Response
2 Feb- No response
1 Feb- No response
29 Jan - Offer tracker received from CTS on 28 Jan </t>
  </si>
  <si>
    <t>Jesbin M J</t>
  </si>
  <si>
    <t>jesbinmj@yahoo.com</t>
  </si>
  <si>
    <t>15 Feb- Candidate wants to extend  DOJ from 21 march to 28 march,didn't upload documents because didn't get link to upload rest documents waiting for recruiter response</t>
  </si>
  <si>
    <t>22 Feb- Candidate wants to extend DOJ from 21 march to 28 march,he has submitted current company documents ,3 weeks before and he got mail that u will be getting link to upload rest of your documents,he waiting for that link to upload documents
15 Feb- Candidate wants to extend  DOJ from 21 march to 28 march,didn't upload documents because didn't get link to upload rest documents waiting for recruiter response
10 Feb- Wants to postpone his doj as 21 is his lwd
1 Feb-Candidate wants to pospone DOJ from 21 march to 28 march,not sure of LWD,it is 40 working days,waiting for reply
29 Jan - Offer tracker received from CTS on 28 Jan </t>
  </si>
  <si>
    <t>Rahul R Ahire</t>
  </si>
  <si>
    <t>rahire333@gmail.com</t>
  </si>
  <si>
    <t>Java Developer</t>
  </si>
  <si>
    <t>19 Feb- Not responding to the call
16 Feb- wanted to prepone his DOJ from 16th Mar to 29th of Feb.
10 Feb- Resigned on Monday (8th) he have to serve 45 days of notice. Wanted to postpone his DOJ from 8th Marc to 11th Apr
2 Feb- Doj confirmed doesn’t knw abt lwd may join early yet to upload docs
1 Feb- No response
29 Jan - Offer tracker received from CTS on 28 Jan </t>
  </si>
  <si>
    <t>Monika Singh</t>
  </si>
  <si>
    <t>monikasingh1019@gmail.com</t>
  </si>
  <si>
    <t>Balesh Bogoni</t>
  </si>
  <si>
    <t>baleshb20@gmail.com</t>
  </si>
  <si>
    <t>22 Jan- Unable to uplaod documents</t>
  </si>
  <si>
    <t>19 Feb- No response
12 Feb- Doj confirmed not getting the link to do prejoining forms
4 Feb- Facing issue in uploading docs as its not not enabled doj confirmed
27 Jan- Facing a technical issue in uploading documents his access has been denied due to his DOJ elapsed. Uploaded only one companies documents recruiter has told him post verification he will be able to upload rest of the documents.
22 Jan - Ready to join 25th Jan but unable to upload the document.
21 Jan- Still unable to upload docs so date postponed
18 Jan- Candidate will be joining  on 21 jan -16 as per the offer letter
14 Jan - Offer tracker received from CTS</t>
  </si>
  <si>
    <t>ARCHANA S NAIR</t>
  </si>
  <si>
    <t>alliancesarc@gmail.com</t>
  </si>
  <si>
    <t>5 Feb - Awaiting for joining booklet with new DOJ</t>
  </si>
  <si>
    <t>19 Feb- Candidate DOJ has been postponded to 29 feb by recruiter. She is awaiting an updated joining booklet.
16 Feb- Still awaiting joining booklet
5 Feb- Candidate has done with prejoining forms and yet to get joining booklet.
27 Jan - Offer accepted and Doj confirmed ; Docs almost done; Not sure abt LWD
19 Jan- Candidate might postpone the DOJ ,not confirmed by the candidate
09 Jan - Offer tracker received from CTS</t>
  </si>
  <si>
    <t>Biplab Mukherjee</t>
  </si>
  <si>
    <t>bmsm2004@gmail.com</t>
  </si>
  <si>
    <t>18 Feb-No response.Switched off
16 Feb-No response.Switched off.
15 Feb-No response.Switched off.
04 Feb- Candidate confirmed to join on DOJ of 15 Feb as in offer.Also said will complete uploading the documents by this week.
27 Jan- Has a concern on his designation offered. Post clarity on his designation he will join on 15 th of Feb. LWD is 12th of Feb. Postponed his DOJ from 25th Jan to 15th Feb.
21 Jan - DOj is confirmed by CTS; LWD not sure; Pre-joining form yet to be done
18 Jan - Date Joining to be confirmed
13 Jan- DOJ confirmed , pre joining formalities is to be done yet
12 Jan - DOJ confirmed as per CTS; 
Query reg Docs is still open;
4 Jan - Doj confirmed. Issue in documentation;
21 Dec - DOJ confirmed by CTS. Will upload docs. Soon</t>
  </si>
  <si>
    <t>Netai Nayek</t>
  </si>
  <si>
    <t>net.nayek@gmail.com</t>
  </si>
  <si>
    <t>15 Feb- Candidate wants to postpone DOJ from 21 march to 23 march,he got old booklet of 21 march ,waiting for new booklet</t>
  </si>
  <si>
    <t>20 Feb- Candidate wants to  extend DOJ to 23 march,didn't get confirmation from recruiter
15 Feb- Candidate wants to postpone DOJ from 21 march to 23 march,he got old booklet of 21 march ,waiting for new booklet
10 Feb- Not responding to the call
6 Feb- No response
02 Feb - Offer tracker received from CTS on 2 Feb</t>
  </si>
  <si>
    <t>Vijay kannan sattanathan</t>
  </si>
  <si>
    <t>mailtovijaykannan@gmail.com</t>
  </si>
  <si>
    <t>Samba Murthy Dadi</t>
  </si>
  <si>
    <t>sambusamba@gmail.com</t>
  </si>
  <si>
    <t>Chiranjeevi Reddy Avutala</t>
  </si>
  <si>
    <t>chiruovi@gmail.com</t>
  </si>
  <si>
    <t>Kumar Arun</t>
  </si>
  <si>
    <t>arunkumarstalin@googlemail.com</t>
  </si>
  <si>
    <t>18 feb-Verified with 17 Feb offer dump and unable to find valid contact number.
09 Feb - Verified with 08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</si>
  <si>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Sreenivasulu Koppala</t>
  </si>
  <si>
    <t>sreenivasulu.soft123@gmail.com</t>
  </si>
  <si>
    <t>Java, Spring, Hibernate</t>
  </si>
  <si>
    <t>1 Feb- Joining date confirmed but he has not recieved updated joining booklet</t>
  </si>
  <si>
    <t>20 Feb - No Response
19 Feb- Not responding to the call
15 Feb - Waiting for the recruiter response
09 Feb - Query s not addressed yet, DOJ Confirmed
1 Feb- Joining date confirmed but he has not recieved updated joining booklet.Dropped a mail to the recruiter. 
27 Jan- Not responding to the call
19 Jan - DOJ Confirmed
13 Jan -  DOj changed to Feb 29
4 Jan - DOJ confirmed by CTS; DOne with DOcs; Still need to more days to think abt joining
21 Dec - Postponed DOJ is confirmed. All formalities done.
11 Dec - All formalities done. Will join on the confirmed DOJ
08 Dec - Candidate is facing some problem in filling the preliminary Joining form. "Password error " it seems.
30 Nov- Dec 10th is his LWD and he has checked the offer today only so resigned today</t>
  </si>
  <si>
    <t>Venkata Subramanyam Ganji</t>
  </si>
  <si>
    <t>venkat.manya@outlook.com</t>
  </si>
  <si>
    <t>Siva Naga Jyothi Mamidi</t>
  </si>
  <si>
    <t>mjyothi2390@gmail.com</t>
  </si>
  <si>
    <t>Manik Vij</t>
  </si>
  <si>
    <t>vijmanik6@gmail.com</t>
  </si>
  <si>
    <t>Boopathi. A</t>
  </si>
  <si>
    <t>boopathi.a11@gmail.com</t>
  </si>
  <si>
    <t>sharpeoint</t>
  </si>
  <si>
    <t>Abdul Khader P</t>
  </si>
  <si>
    <t>abdulkhaderp@gmail.com</t>
  </si>
  <si>
    <t>15 Feb- Candidate wants to prepone DOJ from 7 march to 29 feb</t>
  </si>
  <si>
    <t>19 Feb- Candidate wants to prepone DOJ from 7 march to 29 feb,he got booklet of 7 march
15 Feb- Candidate wants to prepone DOJ from 7 march to 29 feb, he is doing prejoining formalities,
10 Feb- Doj confirmed yet to do prejoining days
1 Feb-Candidate wants to postpone DOJ from 29 feb to 7 march,sent mail to recruiter,didn't response from recruiter
29 Jan - Offer tracker received from CTS on 28 Jan </t>
  </si>
  <si>
    <t>Balaji M</t>
  </si>
  <si>
    <t>yogbalaji@gmail.com</t>
  </si>
  <si>
    <t>Balaji Govindasamy</t>
  </si>
  <si>
    <t>gbalaji.up@hotmail.com</t>
  </si>
  <si>
    <t>Core Java with Siteminder</t>
  </si>
  <si>
    <t>Shreyas Shankar Patil</t>
  </si>
  <si>
    <t>9028068193</t>
  </si>
  <si>
    <t>sspatil120@gmail.com</t>
  </si>
  <si>
    <t>19 Feb-Candidate declined the offer.Got better offer 
17 Feb - Offer tracker received from CTS on 16 Feb</t>
  </si>
  <si>
    <t>Gowri Priya T.S. N</t>
  </si>
  <si>
    <t>tadiparthi.gowri@gmail.com</t>
  </si>
  <si>
    <t>20 Feb-candidate declining the offer due to personal reasons.
16 Feb-candidate having some reasons and issues.She received the offer but still dint accept.Said will check and confirm by EOD whethet that she will accept or not.
12 Feb - Offer tracker received from CTS on 12 Feb</t>
  </si>
  <si>
    <t>Mohnish Vurity</t>
  </si>
  <si>
    <t>mohnish34@gmail.com</t>
  </si>
  <si>
    <t>HTML,CSS,Javascript</t>
  </si>
  <si>
    <t>Kishore BORRA</t>
  </si>
  <si>
    <t>kishorestvd@gmail.com</t>
  </si>
  <si>
    <t>Arun anand raj</t>
  </si>
  <si>
    <t>arunkeerthijuly12@gmail.com</t>
  </si>
  <si>
    <t>Android,java</t>
  </si>
  <si>
    <t>Location change</t>
  </si>
  <si>
    <t>21 Dec - Date of joining confirmed. Location has to be Bangalore, not Chennai</t>
  </si>
  <si>
    <t>19 Feb- Not responding to the call
15 Feb- Candidate is awaiting formal confirmatrion from the recruiter regarding his joining location.If they confirm he can join on 24th of Feb.
5 Feb- Candidate got verbal confirmation regarding his location concern that his location has been changed from chennai to bangalore but in portal still its reflecting "Chennai".
27 Jan- Wants to change location to blore
18 Jan - No Response
21 Dec - Date of joining confirmed. Location has to be Bangalore, not Chennai</t>
  </si>
  <si>
    <t>Santhosh B</t>
  </si>
  <si>
    <t>santhosh.boga01@gmail.com</t>
  </si>
  <si>
    <t>Thayalan Ponnusamy</t>
  </si>
  <si>
    <t>thayasamy@gmail.com</t>
  </si>
  <si>
    <t>05 Feb- Candidate wants the joining bonus since his CCTC is 9.5 per annum and ECTC is 10.5.CTC offered is 9.75.In discussion already recuirter informed cant give ECTC but can give joining bonus on third month of his salary.And also as per his request DOJ changed to 29 Feb but still dint get his new joining booklet with new DOJ.Got booklet only with the old DOJ.</t>
  </si>
  <si>
    <t>19 Feb- Awaiting confirmation regarding Joining bonus.
15 Feb -  Waiting for the recruiter response regarding JB
09 Feb - Waiting for the recruiter response regarding JB
05 Feb- Candidate wants the joining bonus since his CCTC is 9.5 per annum and ECTC is 10.5.CTC offered is 9.75.In discussion already recuirter informed cant give ECTC but can give joining bonus on third month of his salary.And also as per his request DOJ changed to 29 Feb but still dint get his new joining booklet with new DOJ.Got booklet only with the old DOJ.
30 Jan- Candidate wants to postponed his DOJ from 24th Feb to 29th Feb. 25th is his LWD.He has not done with prejoining formalities..
28 Jan- No response
19 Jan - No Response
21 Dec - DOJ not confirmed by CTS. Done with docs.</t>
  </si>
  <si>
    <t>Hari Prasad Reddy Putlur</t>
  </si>
  <si>
    <t>8374197529</t>
  </si>
  <si>
    <t>hariprasad1134@gmail.com</t>
  </si>
  <si>
    <t>VC++, C#.Net</t>
  </si>
  <si>
    <t>20 Feb-Candidate declining the offer.Got better offer
17 Feb - Offer tracker received from CTS on 16 Feb</t>
  </si>
  <si>
    <t>Vinesh Raja K</t>
  </si>
  <si>
    <t>k.vineshraja@gmail.com</t>
  </si>
  <si>
    <t>07 Jan - Role clarity needed; Whether it is testing or developer; Also links to upload docs is not received; DOJ extension needed since lwd is March 1st</t>
  </si>
  <si>
    <t>19 Feb- Waiting for Ctc revision
15 Feb- Looking for ctc revision
4 Feb- Looking for ctc revision
27 Jan- Offered ctc 6.25 has got offer ctc-7.5+50000 bonus, ectc-8 around along with variable, did not get link to upload docs, wants to knw abt the role as well
19 Jan - No Response
07 Jan - Role clarity needed; Whether it is testing or developer; Also links to upload docs is not received; DOJ extension needed since lwd is March 1st
30 Dec - Offer tracker received from CTS</t>
  </si>
  <si>
    <t>Singh Anim</t>
  </si>
  <si>
    <t>animsingh007@gmail.com</t>
  </si>
  <si>
    <t>Device Support</t>
  </si>
  <si>
    <t>22 Dec -Candidate joined on 22 Dec.Confirmed by Cts.
</t>
  </si>
  <si>
    <t>A Iyyanar</t>
  </si>
  <si>
    <t>iyyanarmca@hotmail.com</t>
  </si>
  <si>
    <t>29 Dec-Candidate confirmed that he joined on 28 Dec.Emp id-534415.But joiners date is showing as 29 Dec..
</t>
  </si>
  <si>
    <t>NishantSingh Gahlot</t>
  </si>
  <si>
    <t>nishantsingh_2007@outlook.com</t>
  </si>
  <si>
    <t>B, Shafina</t>
  </si>
  <si>
    <t>Senior Consultant</t>
  </si>
  <si>
    <t>Subhashini Narayana</t>
  </si>
  <si>
    <t>nsubhashini89@gmail.com</t>
  </si>
  <si>
    <t>4 Feb-Candidate joined on 4 FEB.But it is not available in Cts joiners and offer tracker.Yet to get confirmation from cts.</t>
  </si>
  <si>
    <t>Sathish Kumar S</t>
  </si>
  <si>
    <t>ssatishsamar@gmail.com</t>
  </si>
  <si>
    <t>4 Feb-Candidate joined on 4 feb.Confirmed by Cts.
</t>
  </si>
  <si>
    <t>SHANMUGAM A</t>
  </si>
  <si>
    <t>shan2605@gmail.com</t>
  </si>
  <si>
    <t>Web designing</t>
  </si>
  <si>
    <t>8 Feb - Joined on 8 Feb as confirmed by CTS
</t>
  </si>
  <si>
    <t>Selva Kumar P</t>
  </si>
  <si>
    <t>selvakumarponnusamy04@gmail.com</t>
  </si>
  <si>
    <t>9 Feb-Candidtae confirmed that he joined on 9 Feb.Confirmed by Cts.
</t>
  </si>
  <si>
    <t>Palanivel P</t>
  </si>
  <si>
    <t>erpalanivel6@gmail.com</t>
  </si>
  <si>
    <t>Offer Declined - Willing to Negotiate</t>
  </si>
  <si>
    <t>18 Feb-Still the point from candidate is same.Candidate wants full time opportunities with CTS.If so he can accept offer or else declining
10 Feb - Candidate wants full time opportunities with CTS,so thats why he is declining the offer letter
19 Jan - looking for fulltime oppportunity
13 Jan - Candidate has not received the Offer Letter still, he is available to join immediately.
07 Jan - Still not received the offer letter, he is an immediate joinee
29 Dec - Still not received the offer letter, he is an immediate joinee
21 Dec - No response
11 Dec - No response
08 Dec - Offer letter not received. Resigned from the current company. Send all the documents to the recruiter.</t>
  </si>
  <si>
    <t>Shweta goel</t>
  </si>
  <si>
    <t>goelshweta17@gmail.com</t>
  </si>
  <si>
    <t>9 Feb-Candidtae confirmed that he joined on 9 Feb.Confirmed by Cts.</t>
  </si>
  <si>
    <t>Meena parkar Dihoo lal parkar</t>
  </si>
  <si>
    <t>meenaparkar@gmail.com</t>
  </si>
  <si>
    <t>VinodKumar G</t>
  </si>
  <si>
    <t>vinopsg@ymail.com</t>
  </si>
  <si>
    <t>rahul Ghatak</t>
  </si>
  <si>
    <t>rahulghatak30@yahoo.com</t>
  </si>
  <si>
    <t>Ganesh, Veena</t>
  </si>
  <si>
    <t>UI Designing,</t>
  </si>
  <si>
    <t>SNEHA VANTAMURI</t>
  </si>
  <si>
    <t>sneha.vantamuri@gmail.com</t>
  </si>
  <si>
    <t>19 feb-Still candidate remains the same.Candidate is declining the offer she is saying her payroll is by third party,if she has a  permanent job in cts and payroll is by cts she can accept or else she is declining the offer.
18 Feb-Still candidate remains the same.Candidate is declining the offer she is saying her payroll is by third party,if she has a  permanent job in cts and payroll is by cts she can accept or else she is declining the offer
12 Feb-Candidate is declining the offer she is saying her payroll is by third party,if she has a  permanent job in cts and payroll is by cts she can accept or else she is declining the offer
09 Feb-candidate got the offer letter not directly from cts from a third party concern and candidate accepted the offer.She wants to extend the DOJ to 29 Feb since her LWD is on 26 Feb.Informed to the person with whom she have contact in magna infotech.
08 Feb - Offer tracker received from CTS on 8 Feb</t>
  </si>
  <si>
    <t>PANDIARAJAN P</t>
  </si>
  <si>
    <t>pandiarajanpm@gmail.com</t>
  </si>
  <si>
    <t>Angular , PHP, RWD, HTML, CSS</t>
  </si>
  <si>
    <t>1 Feb- Offered ctc 9 ectc 10 as per discussion in interview, lwd is 29 feb, able to upload docs</t>
  </si>
  <si>
    <t>19 Feb- Number switched Off
15 Feb- Raised a query regarding CTC revision ,still not got any update from the recruiter.If they are not ready to revice his CTC to 10L he won't be able to join.Holding offer of 10 L.
9 Feb- No response
1 Feb- Offered ctc 9 ectc 10 as per discussion in interview, lwd is 29 feb, able to upload docs
27 Jan- No response
19 Jan - No Response
08 Jan - DOJ has to be extneded since LWD is 29 Feb, needs confirmation; Issue in document submission;
05 Jan - Offer tracker received from CTS</t>
  </si>
  <si>
    <t>Daksha Sharma</t>
  </si>
  <si>
    <t>daksha.sharma19@gmail.com</t>
  </si>
  <si>
    <t>Sandeep Kumar</t>
  </si>
  <si>
    <t>samay0000@yahoo.co.in</t>
  </si>
  <si>
    <t>18 Feb-Still Candidate remains same.Candidate will accept the offer if he get good terms of cts from company if not he is decling the offer because he already having a onsite oppurtunity provided by his previous company.
15 Feb-Candidate will accept the offer if he get good terms of cts from company if not he is decling the offer because he already having a onsite oppurtunity provided by his previous company.
9 Feb- Current co. retained him by giving onsite opportunity to sweden, can negotiate in terms of ctc
6 Feb-No response.
4 Feb-No response.
28 Jan- Doj confirmed yet to upload docs
18 Jan - DOJ confirmed
12-Jan-He will be joining as per the offer letter
05 Jan - Offer tracker received from CTS</t>
  </si>
  <si>
    <t>Rakesh Vijay Sonawane</t>
  </si>
  <si>
    <t>rv.sonawane@gmail.com</t>
  </si>
  <si>
    <t>Shailesh J. Yadav</t>
  </si>
  <si>
    <t>shailesh.yadav84@gmail.com</t>
  </si>
  <si>
    <t>15 Feb- Candidate DOJ is on 29 feb,he wanted  role clarity  also,waiting for recruiter response</t>
  </si>
  <si>
    <t>19 Feb-Candidate wants to extend DOJ from 29 feb to 9 march,because after few days he will getting  passport ,he wanted  a clear roles and responsibilities 
19 Feb- No response
15 Feb- Candidate DOJ is on 29 feb,he wanted  role clarity  also,waiting for recruiter response
what role he will be doing 
09 Feb-Candidate received the offer but still did not accept in the portal.Dint received the login details and links to accept the offer and to upload the documents.DOJ is confirmed.
08 Feb - Offer tracker received from CTS on 8 Feb</t>
  </si>
  <si>
    <t>POOJA SHARMA</t>
  </si>
  <si>
    <t>pooja.sharma410@yahoo.com</t>
  </si>
  <si>
    <t>C++, Rhapsody, UML</t>
  </si>
  <si>
    <t>Priya G</t>
  </si>
  <si>
    <t>gpriyabecse@gmail.com</t>
  </si>
  <si>
    <t>27 Jan- Doesn’t have bank statement as was paid by cash, doesn’t have form 16 too</t>
  </si>
  <si>
    <t>19 Feb- Not responding to the call
15 Feb- Not responding to the call
9 Feb- Not responding to the call
5 Feb- Candidate doesn't have bank statement to upload because her first company was paid her through cash and awiting joining confirmation from the recruiter dropped a mail and no responds.
27 Jan- Doesn’t have bank statement as was paid by cash, doesn’t have form 16 too
18 Jan - No Response
14 Jan - she does not have form 16  </t>
  </si>
  <si>
    <t>Jayapal Karuppanadar</t>
  </si>
  <si>
    <t>jayapalinfo@gmail.com</t>
  </si>
  <si>
    <t>Ramachandran A</t>
  </si>
  <si>
    <t>ramachandran.spark@gmail.com</t>
  </si>
  <si>
    <t>ipshita chaudhuri</t>
  </si>
  <si>
    <t>ipshita.712@gmail.com</t>
  </si>
  <si>
    <t>Roslin Selva Priya D</t>
  </si>
  <si>
    <t>roslin.selvapriya09@gmail.com</t>
  </si>
  <si>
    <t>19 Feb- No responds
15 Feb - No Response
10 Feb- Not responding to the call
6 Feb- No response
5 Feb- Not responding to the call
2 Feb - No Response
28 Jan- Not responding to the call
18 Jan - No Response
4 Dec- No response</t>
  </si>
  <si>
    <t>Muthukumar P</t>
  </si>
  <si>
    <t>muthupalani1986@gmail.com</t>
  </si>
  <si>
    <t>18 Feb- Candidate has joined on 18th Feb &amp; confirmed by CTS</t>
  </si>
  <si>
    <t>Jerin J L</t>
  </si>
  <si>
    <t>jljerin@gmail.com</t>
  </si>
  <si>
    <t>12 Feb- Declined the offer due to delay in responds. Multiple mails has been sent but there was no responds.
4 Feb- Not accepted the offer yet and asked for the CTC Revision till now he didn't recieve any responds from the recruiter
27 Jan - Waiting for the CTC revision 
22 Jan- Still awaiting CTC revision post which he will accept the offer.
21 Jan- Still awaiting CTC revision post which he will accept the offer.
14 jan - Yet to accept offer letter. Waiting for the response regarding CTC.
07 Jan - Waiting for the CTC revision 
5  Jan - Didn't accept the offer; Waiting for CTC nego since last two months
29 Dec - CCTCis 5.5LPA; offered CTC is 6.75; ECTC is 8.5LPA; Need to negotiate ;
17 Dec - CTC revision has to be done. Till then wont accept offer.
11 Dec- Waiting for ctc to be revised
8 Dec- Waiting for ctc to be revised
26 Nov-He is earning 5.88 ECTC is 8.2 L p.a </t>
  </si>
  <si>
    <t>Arunkumar J</t>
  </si>
  <si>
    <t>akarunkumar710@gmail.com</t>
  </si>
  <si>
    <t>HTML,CSS,Java Script, Bootstrap</t>
  </si>
  <si>
    <t>Babu Kumar</t>
  </si>
  <si>
    <t>babukumarsn@gmail.com</t>
  </si>
  <si>
    <t>17 Feb- Joined on 17th Feb as confirmed by CTS
</t>
  </si>
  <si>
    <t>Princy A Freeda</t>
  </si>
  <si>
    <t>aprincyfreeda@yahoo.com</t>
  </si>
  <si>
    <t>HTML5,CSS,Jquery</t>
  </si>
  <si>
    <t>Sarathi Jena Partha</t>
  </si>
  <si>
    <t>saipartha3@gmail.com</t>
  </si>
  <si>
    <t>Shinde Ram Kisan</t>
  </si>
  <si>
    <t>ramshinde1992@gmail.com</t>
  </si>
  <si>
    <t>1 Feb - Location constraints he s not joining
28 Jan - No response
27 Jan - No response
07 Jan - Lokking for a pune location, and also he got an other offer
15 Dec - Feb 8  LWD wants to join on 10feb
2 Dec - Np 2 months so joining on feb 1st week, Today managers were not there, tomorrow he will put resignation.</t>
  </si>
  <si>
    <t>Abhishek Sahu</t>
  </si>
  <si>
    <t>abhisheksahumca07@gmail.com</t>
  </si>
  <si>
    <t>11 Feb- Joined on 11th Feb as confirmed by CTS</t>
  </si>
  <si>
    <t>Saravanakumar Kathirvel</t>
  </si>
  <si>
    <t>saravanaymar@gmail.com</t>
  </si>
  <si>
    <t>HTML,CSS,JS,JQUERY</t>
  </si>
  <si>
    <t>10 Feb- Joined on 10th Feb as per CTS</t>
  </si>
  <si>
    <t>Rajiv Sampath</t>
  </si>
  <si>
    <t>9496326814</t>
  </si>
  <si>
    <t>rajivsampath@hotmail.com</t>
  </si>
  <si>
    <t>IAM , Siteminder</t>
  </si>
  <si>
    <t>Milind Kundlikrao Wanjari</t>
  </si>
  <si>
    <t>milindwanjari29@gmail.com</t>
  </si>
  <si>
    <t>HTML, CSS, Javascript, JQuery</t>
  </si>
  <si>
    <t>Kandasamy Velumani</t>
  </si>
  <si>
    <t>velumaninitt@gmail.com</t>
  </si>
  <si>
    <t>SP Admin</t>
  </si>
  <si>
    <t>29 Jan -Joined on 29th Jan as confirmed by CTS</t>
  </si>
  <si>
    <t>Piyush Yatin Chaudhari</t>
  </si>
  <si>
    <t>chaudhari.piyush91@gmail.com</t>
  </si>
  <si>
    <t>Ramanath T</t>
  </si>
  <si>
    <t>ramanath.t87@gmail.com</t>
  </si>
  <si>
    <t>Varghese Soman</t>
  </si>
  <si>
    <t>vargheseps4u@gmail.com</t>
  </si>
  <si>
    <t>S Jagadeesh</t>
  </si>
  <si>
    <t>jagadeeshsekar89@gmail.com</t>
  </si>
  <si>
    <t>pcc sitecore</t>
  </si>
  <si>
    <t>23 Dec - Confirmed offer-decline. Bcoz of onsite opportunity. Final nego.already done
16 Dec - Confirmed offer-decline. Bcoz of onsite opportunity.
11 Dec- Offer decline. He needs to travel somewhere for th company.
26 Nov - he says he needs to travel for current company, onsite thts y he cant, response is not very clear
24 Nov - Unable to join on 30th Nov
19-Nov-2015: candidate did not decide in january when he will join, candidate disconnecting the call </t>
  </si>
  <si>
    <t>P Ramadurai</t>
  </si>
  <si>
    <t>ramadurai.atm@gmail.com</t>
  </si>
  <si>
    <t>Offer declined</t>
  </si>
  <si>
    <t>28 Jan - offer declined, retained by current employer
22 Jan - No Response
21 Jan- Switched off,called 2 times
20 Jan- No response, called twice
12 Jan - DOJ confirmed as per CTS; Query reg docs is still open;
4 Jan - DOJ confirmed; Documentation is not done, since facing some pblm with it
16 Dec- No response, as per recruiter BGV Pending- Working with BGV team, candidate has not picked the call
04 Dec - No switched off</t>
  </si>
  <si>
    <t>Aishwarya R</t>
  </si>
  <si>
    <t>aiswariyanarayanan@gmail.com</t>
  </si>
  <si>
    <t>PHP, MYSQL, JS, UI</t>
  </si>
  <si>
    <t>Nagarjuna Motati</t>
  </si>
  <si>
    <t>nagarjuna.sp99@gmail.com</t>
  </si>
  <si>
    <t>19 Feb- No response
15 Feb- No response
10 Feb - Swiched off
1 Feb- Switched Off
28 Jan- No response
27 Jan- Switched off
19 Jan - No response (switched off)
14 Jan- No response no. Is switch off 
</t>
  </si>
  <si>
    <t>Vellaiyan Shanmugam</t>
  </si>
  <si>
    <t>svellaiy@gmail.com</t>
  </si>
  <si>
    <t>27 Jan - Offer declined bcoz got onsite opportunity
16 Dec- No response</t>
  </si>
  <si>
    <t>Gaurav Pravin Chaudhari</t>
  </si>
  <si>
    <t>gaurav.p.chaudhari17@gmail.com</t>
  </si>
  <si>
    <t>27 Jan-Candidate has joined on 27 jan as confirmed by CTS
</t>
  </si>
  <si>
    <t>Rao Chennu Bala Bhaskara</t>
  </si>
  <si>
    <t>balachennu@gmail.com</t>
  </si>
  <si>
    <t>GIS Architect</t>
  </si>
  <si>
    <t>22 Dec - Joined on 22 Dec Confirmed by CTS
</t>
  </si>
  <si>
    <t>Gorantla Sai Durga Prasad</t>
  </si>
  <si>
    <t>durga.prasad2704@gmail.com</t>
  </si>
  <si>
    <t>23 Dec - BGV Negative got a confirmation from the recruiter
21 Dec -He Got an update from recruiter that he is not suitable for role which is offered by CTS, so he didn’t join
11 Dec- No response
8 Dec- DOJ confirmed
30 Nov- candidate need to check the link yet to upload docs, joining on 14th
25 Nov - No response</t>
  </si>
  <si>
    <t>Swapnil Amrut Patil</t>
  </si>
  <si>
    <t>swapnil00patil@gmail.com</t>
  </si>
  <si>
    <t>18 Jan - Joined on 18 Jan as confirmed by the candidate Emp Id - 537970
</t>
  </si>
  <si>
    <t>Amarnath Venkatesh Somi</t>
  </si>
  <si>
    <t>venkatesh.samarnath@gmail.com</t>
  </si>
  <si>
    <t>23 Dec - Insufficient of document &amp; not intrested
08 Dec - Insufficient of document and didn’t get any response from the recruiter  
24 Nov - Not Responding
23 Nov - Not Responding</t>
  </si>
  <si>
    <t>KIRUTHIKA K</t>
  </si>
  <si>
    <t>kirthi.ka2304@gmail.com</t>
  </si>
  <si>
    <t>8 Feb- Candidate joined on 8th Feb as confirmed by CTS</t>
  </si>
  <si>
    <t>Balakrishnan A</t>
  </si>
  <si>
    <t>krish.18.2009@gmail.com</t>
  </si>
  <si>
    <t>html css,boot strap</t>
  </si>
  <si>
    <t>ANUPAM MALAKAR</t>
  </si>
  <si>
    <t>anupam799@gmail.com</t>
  </si>
  <si>
    <t>Dot Net Generic</t>
  </si>
  <si>
    <t>30 Jan- offer letter not received .</t>
  </si>
  <si>
    <t>19 Feb- No response
12 Feb- No response
9 Feb- Candidate has not receive the offer letter from 1 month he is waiting for the offer letter,recruiter didn't response
4 Feb- No response
2 Feb- No response
30 Jan- Offer not received, np is45 days
29 Jan - Offer tracker received from CTS on 28 Jan </t>
  </si>
  <si>
    <t>Mohanraj V</t>
  </si>
  <si>
    <t>mohanrajv@outlook.com</t>
  </si>
  <si>
    <t>html css angular js</t>
  </si>
  <si>
    <t>Jayavanth Ghadage</t>
  </si>
  <si>
    <t>jayavanthprakash@gmail.com</t>
  </si>
  <si>
    <t>Labview</t>
  </si>
  <si>
    <t>Madhusudanan N</t>
  </si>
  <si>
    <t>madhusudanan.natarajan@gmail.com</t>
  </si>
  <si>
    <t>android java</t>
  </si>
  <si>
    <t>10 Feb-  He Joined on 10th Feb and yet to get confirmation from CTS
</t>
  </si>
  <si>
    <t>Phani Suresh Sanga Sanga</t>
  </si>
  <si>
    <t>phanisuresh567@gmail.com</t>
  </si>
  <si>
    <t>WCS</t>
  </si>
  <si>
    <t>Shenoz Dheen S</t>
  </si>
  <si>
    <t>senozmca@gmail.com</t>
  </si>
  <si>
    <t>PHP,HTML,CSS,JS</t>
  </si>
  <si>
    <t>3 Feb- Joined on 3rd Feb as confirmed by CTS
</t>
  </si>
  <si>
    <t>Jalil Irfan M U</t>
  </si>
  <si>
    <t>jalilirfan@gmail.com</t>
  </si>
  <si>
    <t>html css jquery</t>
  </si>
  <si>
    <t>VIKRAMKUMAR MANJHI</t>
  </si>
  <si>
    <t>vikramkumarmanjhi@gmail.com</t>
  </si>
  <si>
    <t>Java + SIP</t>
  </si>
  <si>
    <t>Dinesh Kumar</t>
  </si>
  <si>
    <t>dineshkumarm12@gmail.com</t>
  </si>
  <si>
    <t>IOS Obective C</t>
  </si>
  <si>
    <t>09 Feb - Not intrested to negotiate
28 Jan- Candidate has location constraints he wanted to change his location from chennai to coimbatore .Dropped a mail to the recruiter and not received responds post which he will decide to join or not.
19 Jan - DOJ confirmed
13 Jan – DOJ confirmed. (chances of DOJ extension)
21 Dec - No response</t>
  </si>
  <si>
    <t>Sudeepthi Pinnamreddy</t>
  </si>
  <si>
    <t>Sudeepthip36@gmail.com</t>
  </si>
  <si>
    <t>Embedded V&amp;V</t>
  </si>
  <si>
    <t>Vishnu Vardhan</t>
  </si>
  <si>
    <t>vardhan.majety@gmail.com</t>
  </si>
  <si>
    <t>4 Feb -Joined on 4th feb as confirmed by CTS</t>
  </si>
  <si>
    <t>Muralidharan Nagarajan</t>
  </si>
  <si>
    <t>mur_ms@yahoo.co.in</t>
  </si>
  <si>
    <t>K S Arun</t>
  </si>
  <si>
    <t>ksarunsasi@gmail.com</t>
  </si>
  <si>
    <t>4 Jan- Candidate declined the offer due to delay in responds from the recruiter.
28 Jan - got the link on 27 th Jan, uploading the document by today, expecting the new DOJ
20 Jan- Not able to upload docs, tabs are not enabled, waiting for tht, relived from his co. in dec itself, recruiter are not responding to his query even aft multiple emails
18 Jan – Did not receive Link and not able to upload documents
13 Jan- No response
04 Jan - Joining on the ADOJ but issue in uploading the docs
17 Dec - Candidate is joining ,issue in uploading docs
15 Dec- Candidate is joining issue in uploading docs
2 Dec- Reliving date is not confirmed, LWD is 13th, unable to upload docs</t>
  </si>
  <si>
    <t>Amala Suganya</t>
  </si>
  <si>
    <t>amalaaec@gmail.com</t>
  </si>
  <si>
    <t>HTML,CSS,ANGULAR JS</t>
  </si>
  <si>
    <t>Meera BR</t>
  </si>
  <si>
    <t>meera.lohith@gmail.com</t>
  </si>
  <si>
    <t>Hardware Engineer</t>
  </si>
  <si>
    <t>Sunil Muktineni</t>
  </si>
  <si>
    <t>suni2sunil@gmail.com</t>
  </si>
  <si>
    <t>GIS Lead</t>
  </si>
  <si>
    <t>RAMYA ANKALAGI</t>
  </si>
  <si>
    <t>ramyaank10@gmail.com</t>
  </si>
  <si>
    <t>5 Feb- Candidate wants to postpone DOJ from 29 feb to 14 march ,she has changed in the portal bt it didn't confirm from recruiter waiting for that,</t>
  </si>
  <si>
    <t>19 Feb- No response
15 Feb-Candidate waiting for confirmation regarding DOJ.Still in portal it is not changed the old date is only reflecting.Candidate recieved mail from the recuirter regarding the confirmation of new DOJ(14 Mar) but not changed in portal yet.
5 Feb- Candidate wants to postpone DOJ from 29 feb to 14 march ,she has changed in the portal bt it didn't confirm from recruiter waiting for that,doing prejoining formalities
27 Jan- Recruiter confirmed the date to 14 march
19 Jan - Need extension in DOJ as 14 march 
14  Dec - Requested on extension of DOJ PAN card yet upload</t>
  </si>
  <si>
    <t>Marieselvi K.A</t>
  </si>
  <si>
    <t>marieselvi14@gmail.com</t>
  </si>
  <si>
    <t>Jayaprakash mk</t>
  </si>
  <si>
    <t>mk.jayaprakash@gmail.com</t>
  </si>
  <si>
    <t>PHP,HTML,CSS,MYSQL,UI</t>
  </si>
  <si>
    <t>Manoj sawant</t>
  </si>
  <si>
    <t>manoj.oyster@gmail.com</t>
  </si>
  <si>
    <t>1 Feb- Candidate joined on 1st of Feb as confirmed by CTS</t>
  </si>
  <si>
    <t>Rudresh Bhangale</t>
  </si>
  <si>
    <t>rudresh.s.bhangale@gmail.com</t>
  </si>
  <si>
    <t>Sachin Gautam Kosare</t>
  </si>
  <si>
    <t>sachin_kosare@yahoo.com</t>
  </si>
  <si>
    <t>1 Feb - Got an offer from WIPRO so declining the offer
28 Jan- Not responding to the call
19 Jan - DOJ confirmed
13-Dec- No response
19 Dec - DOJ preponing needed. LWD is 28 Jan. Any DOJ after 28 Jan is comfortable for him. Documentation is done. </t>
  </si>
  <si>
    <t>Fortuna Roidan Chifany Anto</t>
  </si>
  <si>
    <t>r.chifany@gmail.com</t>
  </si>
  <si>
    <t>html,css,RND</t>
  </si>
  <si>
    <t>Anitha N</t>
  </si>
  <si>
    <t>anithaneee@gmail.com</t>
  </si>
  <si>
    <t>HTML,CSS,JQUERY,JS</t>
  </si>
  <si>
    <t>ANANTHARAMAN V</t>
  </si>
  <si>
    <t>anantharamanias@gmail.com</t>
  </si>
  <si>
    <t>Android,Core Java</t>
  </si>
  <si>
    <t>Debajyoti Moharana</t>
  </si>
  <si>
    <t>debajyotimoharana@gmail.com</t>
  </si>
  <si>
    <t>3 Feb- Deciling the offer doesnt want to negotiate
16 Dec - Got a better Offer from EMC and he had informed same to the CTS, we would like to negotiate
14 Dec - Joining date confirmed
11 Dec- Wants to join on 21st Dec as 18 is his LWD
8 Dec- Wants to ext date to 21st
25 Nov - 18th dec LWD hence wants to ext</t>
  </si>
  <si>
    <t>Dharanidhar Chatrathy</t>
  </si>
  <si>
    <t>dharanidhar.chatrathy@gmail.com</t>
  </si>
  <si>
    <t>Hardware Design Architecture</t>
  </si>
  <si>
    <t>Chozharajan V</t>
  </si>
  <si>
    <t>chozhavasanth@gmail.com</t>
  </si>
  <si>
    <t>Sathishkumar M</t>
  </si>
  <si>
    <t>mskumar51@gmail.com</t>
  </si>
  <si>
    <t>Andorid</t>
  </si>
  <si>
    <t>Maheshwari M</t>
  </si>
  <si>
    <t>magi.jan5@gmail.com</t>
  </si>
  <si>
    <t>Visual Designer</t>
  </si>
  <si>
    <t>28 Jan - Joined on 28th Jan as confirmed by CTS
</t>
  </si>
  <si>
    <t>Mohammed Izaz M</t>
  </si>
  <si>
    <t>mohammedizaz@outlook.com</t>
  </si>
  <si>
    <t>Neeraja Sriraman</t>
  </si>
  <si>
    <t>neerajasriraman@gmail.com</t>
  </si>
  <si>
    <t>Technical Writer</t>
  </si>
  <si>
    <t>nanitha0112@gmail.com</t>
  </si>
  <si>
    <t>HTML,CSS,OOJS</t>
  </si>
  <si>
    <t>Sah Ganesh</t>
  </si>
  <si>
    <t>mganeshsah@gmail.com</t>
  </si>
  <si>
    <t>ANJULAR JS,HTML,CSS,Bootstrap</t>
  </si>
  <si>
    <t>Dhivya Anbazhagan</t>
  </si>
  <si>
    <t>dhivya.prist@gmail.com</t>
  </si>
  <si>
    <t>Narayana Cheerla</t>
  </si>
  <si>
    <t>8807593253/9642182866</t>
  </si>
  <si>
    <t>tonarayanach@gmail.com</t>
  </si>
  <si>
    <t>Sanjeevan Bhave</t>
  </si>
  <si>
    <t>sanjeevanbhave@gmail.com</t>
  </si>
  <si>
    <t>21 Jan - Due to Low salary declining the offer
12 Jan - DOJ confirmed by CTS as per offer tracker; Done with docs;
30 Dec - Pblm in uploading docs. Previous query of offer-release is closed.
19 Dec- Offer letter is not yet recieved
18 Dec - Received Offer report from CTS</t>
  </si>
  <si>
    <t>S Naresh</t>
  </si>
  <si>
    <t>nareshei89@gmail.com</t>
  </si>
  <si>
    <t>6 Jan- Candidate joined on 6th Jan as confirmed by CTS</t>
  </si>
  <si>
    <t>Sujin N</t>
  </si>
  <si>
    <t>rock.sujin@gmail.com</t>
  </si>
  <si>
    <t>MUMBAI</t>
  </si>
  <si>
    <t>27 Jan- Offer declined due to personal reason.
22 Dec - Due to personal reason wanted to decline
17 Dec- Accepted offer not sure on DOJ and planing to move out of chennai due to flood conditions and recovering from dengue, already relived on 7 Dec
10 Dec - No response
3 Dec- Not reachable</t>
  </si>
  <si>
    <t>C Neema Naidu</t>
  </si>
  <si>
    <t>neema327@gmail.com</t>
  </si>
  <si>
    <t>Nishant Ichageri</t>
  </si>
  <si>
    <t>n.ichageri@outlook.com</t>
  </si>
  <si>
    <t>5 Feb-Candidatewants to postpone DOJ from 29 feb to 7march,has changed in the portal but didn't get confirmation from recruiter</t>
  </si>
  <si>
    <t>19 Feb-No response
15 Feb-No response
5 Feb-Candidatewants to postpone DOJ from 29 feb to 7march,has changed in the portal but didn't get confirmation from recruiter
27 Jan-DOJ is confirmed by 9 march recruiter confirmed by ,didn't upload documents yet
19 Jan - DOJ confirmed by recruiter. The old Doj 29Feb was changed and updated as 9 Mar. LWD is 7 Mar. Documentation in precess.
14 jan Not Answering </t>
  </si>
  <si>
    <t>Nataraj V B </t>
  </si>
  <si>
    <t>nataraj.sharan@gmail.com</t>
  </si>
  <si>
    <t>25 Jan - Candidate joined on 25th Jan as per CTS </t>
  </si>
  <si>
    <t>Thara Gopinath</t>
  </si>
  <si>
    <t>tharabrindharani@gmail.com</t>
  </si>
  <si>
    <t>Sencha, Ext. JS ,HTML, CSS</t>
  </si>
  <si>
    <t>N Venkatesan</t>
  </si>
  <si>
    <t>venkat14oct@gmail.com</t>
  </si>
  <si>
    <t>Html,css,angular JS</t>
  </si>
  <si>
    <t>Thannoli Kadhiroli</t>
  </si>
  <si>
    <t>oly.website@gmail.com</t>
  </si>
  <si>
    <t>html,css,jquery</t>
  </si>
  <si>
    <t>Kannan S</t>
  </si>
  <si>
    <t>mailtokannansubbu@gmail.com</t>
  </si>
  <si>
    <t>Omkareshwar Khodke</t>
  </si>
  <si>
    <t>om.khodke@gmail.com</t>
  </si>
  <si>
    <t>22 Jan- Bank statments was not in the correct format,and previous company was under loss as did not pay tax to govt. and thats why recruiter said verabally that he can't be on boarded
21 Jan - No Response ( Switched Off)
18 Jan – BGV Pending and requested to extend DOJ
12 Jan - No response
04 Jan - Joining date confirmed
16 Dec- ECTC- 6.5 l p.a, did not resign as dilip said ctc will be revised only aft bgv is done, as per recruiter bgv awaiting
5 Dec- Not reachable</t>
  </si>
  <si>
    <t>Manoj Bhalerao</t>
  </si>
  <si>
    <t>manoj.k.bhalerao@gmail.com</t>
  </si>
  <si>
    <t>Ramesh Mikkilineni</t>
  </si>
  <si>
    <t>ramesh.mikkilineni@gmail.com</t>
  </si>
  <si>
    <t>HTML,CSS,JQUEY,JS</t>
  </si>
  <si>
    <t>Vennila Jayaseelan</t>
  </si>
  <si>
    <t>vennila.92@gmail.com</t>
  </si>
  <si>
    <t>Rajan Yogaraj</t>
  </si>
  <si>
    <t>ryogarajece@gmail.com</t>
  </si>
  <si>
    <t>Angular JS</t>
  </si>
  <si>
    <t>Naik Harekrishna</t>
  </si>
  <si>
    <t>hknaik988@gmail.com</t>
  </si>
  <si>
    <t>android</t>
  </si>
  <si>
    <t>Kavitha periyasami</t>
  </si>
  <si>
    <t>kavithaperiyasami.p@gmail.com</t>
  </si>
  <si>
    <t>PRASANNA KUMAR REDDDY K</t>
  </si>
  <si>
    <t>prasannakumarreddyk39@gmail.com</t>
  </si>
  <si>
    <t>HTML,CSS,OOJS,RWD</t>
  </si>
  <si>
    <t>MUNUAR BASHA.H</t>
  </si>
  <si>
    <t>munuarbasha@gmail.com</t>
  </si>
  <si>
    <t>Subramaniam Jeeva</t>
  </si>
  <si>
    <t>jeeva4frndz@gmail.com</t>
  </si>
  <si>
    <t>27 Jan - Got an offer from TCS so declining
23 Dec - Confirmed offer-decline. Will join TCS. Tried negotiating with CTS lot of times, but invain
16 Dec - Confirmed offer-decline.
27 Nov - Got Better Role from TCS
19 Nov - Confirmed.</t>
  </si>
  <si>
    <t>Dodda Dorababu</t>
  </si>
  <si>
    <t>dodda.dorababu@gmail.com</t>
  </si>
  <si>
    <t>xamarin,C#</t>
  </si>
  <si>
    <t>27 Jan - Got a mail from CTS stating BGV is negative
22 Jan - No response
21 Jan- No response(called twice)
19 Jan – No Response
13th Jan No response
04 Jan - Joining date Confirmed
17 Dec - DOJ confirmed. Done with docs.
2 Dec- Not reachable </t>
  </si>
  <si>
    <t>Chiranjeevi K</t>
  </si>
  <si>
    <t>chiranjeevi.kgk@gmail.com</t>
  </si>
  <si>
    <t>HTML , CSS , JavaScript , PHP</t>
  </si>
  <si>
    <t>Veeraraj Veeramani</t>
  </si>
  <si>
    <t>veeraraj.v@gmail.com</t>
  </si>
  <si>
    <t>IOS Objective C</t>
  </si>
  <si>
    <t>27 Jan - Due to role decling, and also he got an offer
19 Jan - Got an offer from other company 
13 Jan - No response
29 Dec - No response
18 Dec - No response
16 Dec - No response
15 Dec - No response
11 Dec- No response
1 dec- Yet to accept the offer
27 Nov- No response</t>
  </si>
  <si>
    <t>Bhoi Rajendra Kumar</t>
  </si>
  <si>
    <t>rajendra_nitr@yahoo.com</t>
  </si>
  <si>
    <t>27 Jan - Due to personal reason declining the offer
19 Dec - No response (twice)</t>
  </si>
  <si>
    <t>Raja N</t>
  </si>
  <si>
    <t>winrohan@gmail.com</t>
  </si>
  <si>
    <t>Gnana Allan Whinney Gnana Pragasam</t>
  </si>
  <si>
    <t>alnvny@gmail.com</t>
  </si>
  <si>
    <t>21 Jan- Joined other firm due to low ctc
19 Jan - No response
11 Jan - No response
07 Jan - No response
6 Jan - No response
18 Dec - CTC negotiations going on. Once CTC revised  will accept the offer
16 Dec- He is not sure on his DOJ as waiting for ctc to be revised 
11 Dec- Waiting for ctc to be revised
8 Dec- waiting for ctc to be revised
26 Nov-he was promised 5.5 but offered 5.25 thts why wants to negotiate, already informed to lakshmi</t>
  </si>
  <si>
    <t>kavithaiphone3@gmail.com</t>
  </si>
  <si>
    <t>xcode</t>
  </si>
  <si>
    <t>27 Jan - No Response
22 Dec - Got another offer and joined that company meanwhile.  Its bcoz of the late delivery of offer letter by CTS
11 Dec - Got another offer and joined that company meanwhile. 
08 Dec - No response
25 Nov - Not Responding</t>
  </si>
  <si>
    <t>Mani Karthick</t>
  </si>
  <si>
    <t>karci26@yahoo.co.in</t>
  </si>
  <si>
    <t>Php,angular,JS</t>
  </si>
  <si>
    <t>Martin Jesu Amalraj J</t>
  </si>
  <si>
    <t>martinjesu.joseph@gmail.com</t>
  </si>
  <si>
    <t>HTML,CSS,Angular JS, JQuery</t>
  </si>
  <si>
    <t>Kapil Tuptewar</t>
  </si>
  <si>
    <t>ktuptewar@gmail.com</t>
  </si>
  <si>
    <t>1 Feb - Due to low salary declined
18 Jan - Declined the offer due to CTC and also informed the HR before.
12 Jan - He got the mail that his CTC expectation can be met; But the candidate needs some time for confirming declination
4 Jan - CCTC is 7.5; Offered CTC is 8.5; ECTC is 11; Counter offer from Deloitte is 11LPA; Need CTC revision;
19 Dec - No response</t>
  </si>
  <si>
    <t>Saravana kumaran</t>
  </si>
  <si>
    <t>saravana.sjv@gmail.com</t>
  </si>
  <si>
    <t>HTML,CSS,JQUERY</t>
  </si>
  <si>
    <t>20 Jan- Joined on 20th Jan as confirmed by CTS</t>
  </si>
  <si>
    <t>Hemangi Nehete</t>
  </si>
  <si>
    <t>hemanginehete@gmail.com</t>
  </si>
  <si>
    <t>Power Train</t>
  </si>
  <si>
    <t>Praveen Kumar S C</t>
  </si>
  <si>
    <t>praveenviswasc@gmail.com</t>
  </si>
  <si>
    <t>11 Jan - Joined on 11th Jan as confirmed by CTS</t>
  </si>
  <si>
    <t>C NITHIYANANDAM</t>
  </si>
  <si>
    <t>c.nithiyanandam@gmail.com</t>
  </si>
  <si>
    <t>Hariharan Rahul</t>
  </si>
  <si>
    <t>hariharan.rahul@gmail.com</t>
  </si>
  <si>
    <t>Android,Java</t>
  </si>
  <si>
    <t>M Thangavel</t>
  </si>
  <si>
    <t>mthangavelm@gmail.com</t>
  </si>
  <si>
    <t>CHANDRAKALA N Concepts</t>
  </si>
  <si>
    <t>chandrakala.n86@gmail.com</t>
  </si>
  <si>
    <t>Hardware engineer</t>
  </si>
  <si>
    <t>Gupta Brijendra Mohan</t>
  </si>
  <si>
    <t>007brijendra@gmail.com</t>
  </si>
  <si>
    <t>Kulkarni, Mayuri</t>
  </si>
  <si>
    <t>23 Dec - Got onsite opportunity with current employer11 Dec - Got Onsite oppurtunity
08 Dec - No Response
23 Nov - Offer got delayed, that’s the reason he could extend</t>
  </si>
  <si>
    <t>Swamy Marni Ayyappa</t>
  </si>
  <si>
    <t>ayyappa.marni@hotmail.com</t>
  </si>
  <si>
    <t>html css angular JS</t>
  </si>
  <si>
    <t>27 Jan - Got an offer from HCL
16 Dec- As per recruiter joining on 28 Dec
25 Nov - Invalid Contact Details</t>
  </si>
  <si>
    <t>SIVAKKANNAN R</t>
  </si>
  <si>
    <t>siva.siva238@gmail.com</t>
  </si>
  <si>
    <t>Abraham Mathew</t>
  </si>
  <si>
    <t>boonmathew@gmail.com</t>
  </si>
  <si>
    <t>Sucithra Poovaragasamy</t>
  </si>
  <si>
    <t>suci84cse@gmail.com</t>
  </si>
  <si>
    <t>Aditi Agrawal</t>
  </si>
  <si>
    <t>aditiagrawal161290@gmail.com</t>
  </si>
  <si>
    <t>Kolan Prashanthi</t>
  </si>
  <si>
    <t>kolanprashanthi6@gmail.com</t>
  </si>
  <si>
    <t>N Nagaraj</t>
  </si>
  <si>
    <t>nnagarajece31@gmail.com</t>
  </si>
  <si>
    <t>Perumal Hemavathi</t>
  </si>
  <si>
    <t>hemavathy237@gmail.com</t>
  </si>
  <si>
    <t>andorid,sdk,java</t>
  </si>
  <si>
    <t>SG Nirmal Kumar</t>
  </si>
  <si>
    <t>nirmalkumarsg2020@gmail.com</t>
  </si>
  <si>
    <t>Ankita Gupta</t>
  </si>
  <si>
    <t>ankitagupta5291@gmail.com</t>
  </si>
  <si>
    <t>Sadhna Prasad</t>
  </si>
  <si>
    <t>sadhna.mca@gmail.com</t>
  </si>
  <si>
    <t>PHP, HTML, CSS, JS</t>
  </si>
  <si>
    <t>Tg Arun</t>
  </si>
  <si>
    <t>kumartg@gmail.com</t>
  </si>
  <si>
    <t>Bagavan Sundarapandian</t>
  </si>
  <si>
    <t>sundar.b1989@gmail.com</t>
  </si>
  <si>
    <t>php mysql javascript</t>
  </si>
  <si>
    <t>Nigam Prashant</t>
  </si>
  <si>
    <t>prashant.nigs@gmail.com</t>
  </si>
  <si>
    <t>GIS Developer</t>
  </si>
  <si>
    <t>Priti Dadarao Patke</t>
  </si>
  <si>
    <t>ppatke@gmail.com</t>
  </si>
  <si>
    <t>AVINASH MALI</t>
  </si>
  <si>
    <t>hi@avinashmali.com</t>
  </si>
  <si>
    <t>Harish Chandra Prasad T</t>
  </si>
  <si>
    <t>harishthallapally@gmail.com</t>
  </si>
  <si>
    <t>P Mohanraj</t>
  </si>
  <si>
    <t>bpmohanraj@live.com</t>
  </si>
  <si>
    <t>PHP,Code Igniter,HTML,CSS,Ajax</t>
  </si>
  <si>
    <t>24 Dec - Joined on 24th Dec as confirmed by CTS.
</t>
  </si>
  <si>
    <t>Chithra Sankaran</t>
  </si>
  <si>
    <t>chithra.s1990@yahoo.com</t>
  </si>
  <si>
    <t>4 Jan -  Declined offer , bcoz crt company TCs is retaining
18 Dec- No response
17 Dec- No response</t>
  </si>
  <si>
    <t>Thahaseen Mohd</t>
  </si>
  <si>
    <t>mthahaseen@gmail.com</t>
  </si>
  <si>
    <t>Abhishek Dandawate</t>
  </si>
  <si>
    <t>abhishek_dandawate@yahoo.com</t>
  </si>
  <si>
    <t>13 Jan- Candidate joined on 13th Jan as confirmed by CTS</t>
  </si>
  <si>
    <t>Vaishnavi Bangar</t>
  </si>
  <si>
    <t>vaishnaviubangar@gmail.com</t>
  </si>
  <si>
    <t>Rathod Rohit</t>
  </si>
  <si>
    <t>rprathod1@ymail.com</t>
  </si>
  <si>
    <t>Sutharshan Varatharaj</t>
  </si>
  <si>
    <t>sutharsa.v@gmail.com</t>
  </si>
  <si>
    <t>php,jquery,java script</t>
  </si>
  <si>
    <t>31 Dec- Joined on 31st Dec as confirmed by CTS</t>
  </si>
  <si>
    <t>Sowmiya Natarajan</t>
  </si>
  <si>
    <t>sowmiya.ashspcy@gmail.com</t>
  </si>
  <si>
    <t>14 Dec- Joined on 14th Dec as per CTS</t>
  </si>
  <si>
    <t>Sachin Kulkarni</t>
  </si>
  <si>
    <t>sachin.kulkarni142@gmail.com</t>
  </si>
  <si>
    <t>Phani Bhushan Rachamsetty</t>
  </si>
  <si>
    <t>rpbhushan@gmail.com</t>
  </si>
  <si>
    <t>ArcGIS</t>
  </si>
  <si>
    <t>Nanda Saurabh</t>
  </si>
  <si>
    <t>saurnanda@gmail.com</t>
  </si>
  <si>
    <t>Raja Parvathy</t>
  </si>
  <si>
    <t>amparvathyraja@gmail.com</t>
  </si>
  <si>
    <t>sailpoint</t>
  </si>
  <si>
    <t>23 Dec - No Response tried reaching thrice
16 Dec - Declined offer because of location constraint. Its fine if it is Hyderabad
07 Dec - No Response
03 Dec - No Response</t>
  </si>
  <si>
    <t>P Durgaram</t>
  </si>
  <si>
    <t>durgaram1907@gmail.com</t>
  </si>
  <si>
    <t>Php,mysql</t>
  </si>
  <si>
    <t>A Aneesdeen</t>
  </si>
  <si>
    <t>aneesdeen91@gmail.com</t>
  </si>
  <si>
    <t>xamarin</t>
  </si>
  <si>
    <t>K. NAVIN</t>
  </si>
  <si>
    <t>navinkrishnan2010@gmail.com</t>
  </si>
  <si>
    <t>Mathews Amrutha</t>
  </si>
  <si>
    <t>amruthabm@gmail.com</t>
  </si>
  <si>
    <t>Rakesh Ramachandran</t>
  </si>
  <si>
    <t>pr.rakesh4u@gmail.com</t>
  </si>
  <si>
    <t>Madhumita Sarmah</t>
  </si>
  <si>
    <t>madhumita.moona@gmail.com</t>
  </si>
  <si>
    <t>4 Jan -Joined on 4th Jan as confirmed by CTS</t>
  </si>
  <si>
    <t>Siva Samvarth</t>
  </si>
  <si>
    <t>samvarth123@gmail.com</t>
  </si>
  <si>
    <t>HTML,CSS,Angular JS</t>
  </si>
  <si>
    <t>Kadiri Raghava Rajesh Goud</t>
  </si>
  <si>
    <t>raghava03.kadiri@gmail.com</t>
  </si>
  <si>
    <t>HTML,CSS,JQUERY,Java Script</t>
  </si>
  <si>
    <t>Saravanan R</t>
  </si>
  <si>
    <t>saravanan.rsn@gmail.com</t>
  </si>
  <si>
    <t>Iyappan M</t>
  </si>
  <si>
    <t>iyappankrish.php@gmail.com</t>
  </si>
  <si>
    <t>28 Dec- Joined on 28th Dec as confirmed by CTS</t>
  </si>
  <si>
    <t>P Manikandan</t>
  </si>
  <si>
    <t>manikandan072@gmail.com</t>
  </si>
  <si>
    <t>Angularjs, Javascript,HTML5,CSS3,
SASS</t>
  </si>
  <si>
    <t>30 Dec - Joined on 30 Dec confirmed by CTS
</t>
  </si>
  <si>
    <t>S Manikandan</t>
  </si>
  <si>
    <t>manikanda39@gmail.com</t>
  </si>
  <si>
    <t>Ruban Pushparaj</t>
  </si>
  <si>
    <t>rubanb.tech@gmail.com</t>
  </si>
  <si>
    <t>Android SDK, Android NDK, Java</t>
  </si>
  <si>
    <t>Sugapriya P</t>
  </si>
  <si>
    <t>sugapriya2020@gmail.com</t>
  </si>
  <si>
    <t>Suresh HV</t>
  </si>
  <si>
    <t>pentium_suresh@yahoo.co.in</t>
  </si>
  <si>
    <t>HTML, CSS , JavaScript, RWD, Flash</t>
  </si>
  <si>
    <t>Saranya Balachandran</t>
  </si>
  <si>
    <t>saranyachandran22@gmail.com</t>
  </si>
  <si>
    <t>IOS,Objective C</t>
  </si>
  <si>
    <t>Singaramani Thangavel</t>
  </si>
  <si>
    <t>singaramani@gmail.com</t>
  </si>
  <si>
    <t>COIMBATORE</t>
  </si>
  <si>
    <t>Java, Javascript</t>
  </si>
  <si>
    <t>Suganya R</t>
  </si>
  <si>
    <t>suganyarsamy@gmail.com</t>
  </si>
  <si>
    <t>HTML,CSS,Javascript,JQuery</t>
  </si>
  <si>
    <t>K Karthikeyan</t>
  </si>
  <si>
    <t>karu.karthicse@gmail.com</t>
  </si>
  <si>
    <t>K Jayanthi</t>
  </si>
  <si>
    <t>kjaya.samy@gmail.com</t>
  </si>
  <si>
    <t>html,css,angular Js</t>
  </si>
  <si>
    <t>Srikanth Janakiraman</t>
  </si>
  <si>
    <t>srikanthj10@outlook.in</t>
  </si>
  <si>
    <t>XAMARIN,C#IOS,Android</t>
  </si>
  <si>
    <t>7 Dec - Joined on 07 Dec Confirmed by CTS
</t>
  </si>
  <si>
    <t>R. SHANKAR RAJU</t>
  </si>
  <si>
    <t>shankar_mitr@yahoo.co.in</t>
  </si>
  <si>
    <t>Chandrakala R</t>
  </si>
  <si>
    <t>chandrakalase@gmail.com</t>
  </si>
  <si>
    <t>Java,andorid</t>
  </si>
  <si>
    <t>Mahesh Sanapathi</t>
  </si>
  <si>
    <t>maheshsanapathi@gmail.com</t>
  </si>
  <si>
    <t>25 Jan- Joined on 25 Jan confirmed by CTS</t>
  </si>
  <si>
    <t>Sirigiri Chanda Sekhar</t>
  </si>
  <si>
    <t>chandu.sirigiri@gmail.com</t>
  </si>
  <si>
    <t>Garish Samuel</t>
  </si>
  <si>
    <t>switch2garish@gmail.com</t>
  </si>
  <si>
    <t>HTML,CSS,SENCHA,EXT.JS</t>
  </si>
  <si>
    <t>Rajesh Kumar B</t>
  </si>
  <si>
    <t>yewrajesh@gmail.com</t>
  </si>
  <si>
    <t>android,java</t>
  </si>
  <si>
    <t>Rakhi Rani</t>
  </si>
  <si>
    <t>rakhi.rani22@gmail.com</t>
  </si>
  <si>
    <t>Android Developer</t>
  </si>
  <si>
    <t>Siva Kumar K</t>
  </si>
  <si>
    <t>krish.shiva@gmail.com</t>
  </si>
  <si>
    <t>PHP,Architect</t>
  </si>
  <si>
    <t>PRATIK KORE</t>
  </si>
  <si>
    <t>pratik.kore1988@gmail.com</t>
  </si>
  <si>
    <t>Rhapsody</t>
  </si>
  <si>
    <t>Ramasamy Bavithra</t>
  </si>
  <si>
    <t>bavithra.jobs@gmail.com</t>
  </si>
  <si>
    <t>html,css,angular JS</t>
  </si>
  <si>
    <t>16 Dec - Joined on 16th Dec as per CTS
</t>
  </si>
  <si>
    <t>C Sundarrajan</t>
  </si>
  <si>
    <t>sundarsaace@gmail.com</t>
  </si>
  <si>
    <t>angular js,jquery</t>
  </si>
  <si>
    <t>Sahoo Shibashankar</t>
  </si>
  <si>
    <t>siv.snkr1@gmail.com</t>
  </si>
  <si>
    <t>HTML,CSS,PHOTON,JQUERY</t>
  </si>
  <si>
    <t>Raju Savitha</t>
  </si>
  <si>
    <t>savitha.raju@gmail.com</t>
  </si>
  <si>
    <t>Anant Vijayvargiya</t>
  </si>
  <si>
    <t>anantv10@gmail.com</t>
  </si>
  <si>
    <t>21 Dec - Candidate has joined on 21-Dec
</t>
  </si>
  <si>
    <t>P Lakshmi</t>
  </si>
  <si>
    <t>lakshmipadmakumar89@gmail.com</t>
  </si>
  <si>
    <t>Arunan S</t>
  </si>
  <si>
    <t>arunan_cs@hotmail.com</t>
  </si>
  <si>
    <t>HTML, CSS, JS,Angular</t>
  </si>
  <si>
    <t>Mrinal Saxena</t>
  </si>
  <si>
    <t>mail.aprajitasaxena@gmail.com</t>
  </si>
  <si>
    <t>NIRMAL RAJ M</t>
  </si>
  <si>
    <t>nirmalraj2212@gmail.com</t>
  </si>
  <si>
    <t>HTML, CSS, Boostrap, JS, Photoshop</t>
  </si>
  <si>
    <t>Rahul salunkhe</t>
  </si>
  <si>
    <t>rahulsalunkhe2291@gmail.com</t>
  </si>
  <si>
    <t>HTML,CSS,Jquery</t>
  </si>
  <si>
    <t>P Gandhimathi</t>
  </si>
  <si>
    <t>gmbabu6@gmail.com</t>
  </si>
  <si>
    <t>15 Dec - Joined ON 15TH Dec as per CTS 
</t>
  </si>
  <si>
    <t>Srividhya Ramamoorthy</t>
  </si>
  <si>
    <t>sri.rsrividhya@gmail.com</t>
  </si>
  <si>
    <t>HTML,CSS,Boostrap,RWD</t>
  </si>
  <si>
    <t>RAVALI PATHAPATI</t>
  </si>
  <si>
    <t>pathapatiravali@gmail.com</t>
  </si>
  <si>
    <t>Rajasekar D</t>
  </si>
  <si>
    <t>rajasekar646@gmail.com</t>
  </si>
  <si>
    <t>R Delli Babu</t>
  </si>
  <si>
    <t>dally.bab@gmail.com</t>
  </si>
  <si>
    <t>php,mysql,html,css</t>
  </si>
  <si>
    <t>S Jaiganesh</t>
  </si>
  <si>
    <t>jaiganez@gmail.com</t>
  </si>
  <si>
    <t>php,jquery</t>
  </si>
  <si>
    <t>Manjusha Rokkam</t>
  </si>
  <si>
    <t>manjushareddy.9@gmail.com</t>
  </si>
  <si>
    <t>Ruby On Rails</t>
  </si>
  <si>
    <t>18 Dec - Joined on 18 Dec confirmed by CTS
</t>
  </si>
  <si>
    <t>L Sundara Manikandan</t>
  </si>
  <si>
    <t>sundaramanikandan.l@gmail.com</t>
  </si>
  <si>
    <t>Aravindan Venkatesan</t>
  </si>
  <si>
    <t>aravindan152@gmail.com</t>
  </si>
  <si>
    <t>C Sudhagar</t>
  </si>
  <si>
    <t>sudhagarmailbox@gmail.com</t>
  </si>
  <si>
    <t>PHP, MySQL, jQuery,</t>
  </si>
  <si>
    <t>R Saravanan</t>
  </si>
  <si>
    <t>rglsaran@gmail.com</t>
  </si>
  <si>
    <t>PHP,OOPS,MYSQL</t>
  </si>
  <si>
    <t>8 Dec- Joined on 8th Dec as per the CTS.</t>
  </si>
  <si>
    <t>Dave Gunjan D</t>
  </si>
  <si>
    <t>gunjandave21@gmail.com</t>
  </si>
  <si>
    <t>Sagar ukirade</t>
  </si>
  <si>
    <t>ukirade.sagar@gmail.com</t>
  </si>
  <si>
    <t>Roopa Rajendran</t>
  </si>
  <si>
    <t>rrooparajendran@gmail.com</t>
  </si>
  <si>
    <t>Siva Subbiah R</t>
  </si>
  <si>
    <t>ramar.siva@gmail.com</t>
  </si>
  <si>
    <t>Shukla Swanand Prakash</t>
  </si>
  <si>
    <t>swanand1604@gmail.com</t>
  </si>
  <si>
    <t>Windchill</t>
  </si>
  <si>
    <t>Mahesh Bhalerao</t>
  </si>
  <si>
    <t>bhaleraomahesh26@gmail.com</t>
  </si>
  <si>
    <t>Dhivya K</t>
  </si>
  <si>
    <t>dhivyakrish1491@gmail.com</t>
  </si>
  <si>
    <t>J John Jenish</t>
  </si>
  <si>
    <t>johnjenish05@gmail.com</t>
  </si>
  <si>
    <t>P Kartheek</t>
  </si>
  <si>
    <t>pkartheekmca@gmail.com</t>
  </si>
  <si>
    <t>IOS,ObjectiveC</t>
  </si>
  <si>
    <t>Sa Vinoth</t>
  </si>
  <si>
    <t>catchvino.ece@gmail.com</t>
  </si>
  <si>
    <t>php,mysql,js</t>
  </si>
  <si>
    <t>P Saravanan</t>
  </si>
  <si>
    <t>saravananu11988@gmail.com</t>
  </si>
  <si>
    <t>E Vijayakumar</t>
  </si>
  <si>
    <t>vijayakumar.eswaramurthy@gmail.com</t>
  </si>
  <si>
    <t>Nnutukurthi Prasad</t>
  </si>
  <si>
    <t>nutukurthiprasad0209@gmail.com</t>
  </si>
  <si>
    <t>1 Dec- Joined on 1st Dec and yet to confirmation from CTS</t>
  </si>
  <si>
    <t>sadasivarao D</t>
  </si>
  <si>
    <t>sadasiva.d7@gmail.com</t>
  </si>
  <si>
    <t>Priyadarsini S</t>
  </si>
  <si>
    <t>priyajsn15@gmail.com</t>
  </si>
  <si>
    <t>30 Nov- Candidate joined on 30th Nov as per the CTS.</t>
  </si>
  <si>
    <t>Pradeep Kenchappa</t>
  </si>
  <si>
    <t>pradeepk.bit@gmail.com</t>
  </si>
  <si>
    <t>IBM WCS</t>
  </si>
  <si>
    <t>Tony P.D</t>
  </si>
  <si>
    <t>mailtonypd@gmail.com</t>
  </si>
  <si>
    <t>HTML,CSS,Angular JS,Flash</t>
  </si>
  <si>
    <t>Siddharth Panthary</t>
  </si>
  <si>
    <t>siddharthpan3@gmail.com</t>
  </si>
  <si>
    <t>HTML,CSS,JQuery</t>
  </si>
  <si>
    <t>10 Dec- Joined on 10th Dec as per CTS</t>
  </si>
  <si>
    <t>Gaurav Shende</t>
  </si>
  <si>
    <t>gaurav_1687_shende@yahoo.com</t>
  </si>
  <si>
    <t>George Jiby</t>
  </si>
  <si>
    <t>jibygeo@gmail.com</t>
  </si>
  <si>
    <t>Vignesh Kumar S</t>
  </si>
  <si>
    <t>july89.vignesh@gmail.com</t>
  </si>
  <si>
    <t>Sukumar Manjula</t>
  </si>
  <si>
    <t>manjula.sukumar@gmail.com</t>
  </si>
  <si>
    <t>Php,Html,LSS</t>
  </si>
  <si>
    <t>P S Kiran</t>
  </si>
  <si>
    <t>kiranps007@gmail.com</t>
  </si>
  <si>
    <t>N P Roshan</t>
  </si>
  <si>
    <t>roshannp89@gmail.com</t>
  </si>
  <si>
    <t>D Selvarani</t>
  </si>
  <si>
    <t>dselvarani10@gmail.com</t>
  </si>
  <si>
    <t>ph[,html,css</t>
  </si>
  <si>
    <t>B Baskar</t>
  </si>
  <si>
    <t>basz.cc@gmail.com</t>
  </si>
  <si>
    <t>php,mysql,html</t>
  </si>
  <si>
    <t>S P Veeramani</t>
  </si>
  <si>
    <t>veeramani.s.p@gmail.com</t>
  </si>
  <si>
    <t>angular,html,jss</t>
  </si>
  <si>
    <t>Seetha Lakshmi</t>
  </si>
  <si>
    <t>seethalakshmi46@gmail.com</t>
  </si>
  <si>
    <t>Kalkiya Mohandass</t>
  </si>
  <si>
    <t>kalkiya.m@gmail.com</t>
  </si>
  <si>
    <t>php,mysql,jquery</t>
  </si>
  <si>
    <t>25 Nov- Candidate joined on 25th Nov as per the CTS</t>
  </si>
  <si>
    <t>Chitturi Murthy</t>
  </si>
  <si>
    <t>murthy.chitturi86@gmail.com</t>
  </si>
  <si>
    <t>C Vivian Joseph</t>
  </si>
  <si>
    <t>vivy27@gmail.com</t>
  </si>
  <si>
    <t>html,angular JS</t>
  </si>
  <si>
    <t>SAKUNTHALA GNANASEKAR</t>
  </si>
  <si>
    <t>sakunthalagnanasekar@gmail.com</t>
  </si>
  <si>
    <t>Jquery</t>
  </si>
  <si>
    <t>Kumar Krishna</t>
  </si>
  <si>
    <t>kumar.krishna5986@gmail.com</t>
  </si>
  <si>
    <t>26 Nov - Joined on 10 Dec Confirmed by CTS
</t>
  </si>
  <si>
    <t>Zaheed Ahamed Udhuman</t>
  </si>
  <si>
    <t>ahamedjais@gmail.com</t>
  </si>
  <si>
    <t>PHP,MYSQL,HTML,CSS,TS</t>
  </si>
  <si>
    <t>19 Nov- Candidate joined on 19th Nov as confirmed by CTS</t>
  </si>
  <si>
    <t>Kannan Rajesh</t>
  </si>
  <si>
    <t>rvrmca@gmail.com</t>
  </si>
  <si>
    <t>Pushpagiri Aravinda Kumar</t>
  </si>
  <si>
    <t>aravindap@gmail.com</t>
  </si>
  <si>
    <t>html,css,accessibiligy,usability</t>
  </si>
  <si>
    <t>16 Dec - Joined on 16th Dec and yet to get confirmation from CTS
</t>
  </si>
  <si>
    <t>Killedar Jyoti</t>
  </si>
  <si>
    <t>jyotikilledar30@gmail.com</t>
  </si>
  <si>
    <t>24 Nov- Candidate joined on 24th Nov as confirmed by CTS</t>
  </si>
  <si>
    <t>Patil Vishal D.</t>
  </si>
  <si>
    <t>patilvishal2007@gmail.com</t>
  </si>
  <si>
    <t>18 Nov - Joined on 18th November as confirmed by CTS</t>
  </si>
  <si>
    <t>C Selvaraj</t>
  </si>
  <si>
    <t>selvarajfine@yahoo.com</t>
  </si>
  <si>
    <t>Dhabale Ghanshyam</t>
  </si>
  <si>
    <t>ghanshyam253@gmail.com</t>
  </si>
  <si>
    <t>A Ganesan</t>
  </si>
  <si>
    <t>mailtoganesh1989@gmail.com</t>
  </si>
  <si>
    <t>IOS,Objective c</t>
  </si>
  <si>
    <t>SHANKAR ARUMUGAM</t>
  </si>
  <si>
    <t>engrshankararumugam@gmail.com</t>
  </si>
  <si>
    <t>Html,css,angular js</t>
  </si>
  <si>
    <t>26 Oct -Candidate Joined on 26th Oct &amp; yet to get a confirmation from CTS</t>
  </si>
  <si>
    <t>Md Naseema Sultana</t>
  </si>
  <si>
    <t>naseema1234.md@gmail.com</t>
  </si>
  <si>
    <t>Mohammad Abid Hyder</t>
  </si>
  <si>
    <t>abidhyder@gmail.com</t>
  </si>
  <si>
    <t>30 Nov- Joined on 30 Nov confirmed by CTS</t>
  </si>
  <si>
    <t>Kumar Mritunjay</t>
  </si>
  <si>
    <t>mritunjay852@gmail.com</t>
  </si>
  <si>
    <t>Angular JS, HTML</t>
  </si>
  <si>
    <t>Pilla Rajasekhar</t>
  </si>
  <si>
    <t>rajasekharpilla@gmail.com</t>
  </si>
  <si>
    <t>27 Jan - Declined due to low salary so declining
29 Dec - Declined due to low salary
7 Dec- ECT8.5 l p.a, since its not revised he did not join
27 Nov- No busy
21 Nov - No busy
20-nov-2015: Not answering the call
19-Nov-15: Not answering the call.
</t>
  </si>
  <si>
    <t>Babu Aravinthan</t>
  </si>
  <si>
    <t>aravinthan.babu@gmail.com</t>
  </si>
  <si>
    <t>28 Jan- Joined on 28 Jan confirmed by CTS</t>
  </si>
  <si>
    <t>M K Bharath Kumar</t>
  </si>
  <si>
    <t>bharathmk007@gmail.com</t>
  </si>
  <si>
    <t>Riya Saha</t>
  </si>
  <si>
    <t>riya.saha.88@gmail.com</t>
  </si>
  <si>
    <t>18 Jan- Joined on 18 Jan confirmed by CTS</t>
  </si>
  <si>
    <t>Ghotkar Abhilash</t>
  </si>
  <si>
    <t>abhilashghotkar_83@yahoo.co.in</t>
  </si>
  <si>
    <t>ASP.Net with MES</t>
  </si>
  <si>
    <t>27 Jan- Declined the offer due to role clarity and joined in Accenture. Recruiter is aware about the decline.
19 Jan - No Response, Call diverted
13 Jan - Not REachable
29 Dec - No Response
24 Dec - No response
7 Dec- No response
3 Dec- Not reachable </t>
  </si>
  <si>
    <t>Garima Hans</t>
  </si>
  <si>
    <t>garima.hans15@gmail.com</t>
  </si>
  <si>
    <t>HTML5, JavaScript , BootStrap, Jquery,Rest API's,CSS</t>
  </si>
  <si>
    <t>27 Jan - Joined HP Decling the offer
21 Jan - Got an offer from HP 
06 Jan - LWD is not fixed; Will upload docs soon; DOJ is confirmed from CTS end but candidate is not assuring since he is not sure abt his joining date.
05 Jan - Offer tracker received from CTS</t>
  </si>
  <si>
    <t>Mahalingam Arunn</t>
  </si>
  <si>
    <t>m.arunncbe@gmail.com</t>
  </si>
  <si>
    <t>16 Dec- Joined on 16 Dec confirmed by CTS</t>
  </si>
  <si>
    <t>D Sandhiya</t>
  </si>
  <si>
    <t>dsandhiya27@gmail.com</t>
  </si>
  <si>
    <t>17 Dec - Offer decline. Due to some production issue current company is retaining her.
14 Dec - No response
7 Dec- Due to floods stuck in native, unable to confirm on joining
27 Nov - Joining on 03rd DEC
18 Nov - As per the offer letter DOJ mentioned as 26 Nov 15 And also need Adress of the Work Location</t>
  </si>
  <si>
    <t>Koshal Kumar Saboo</t>
  </si>
  <si>
    <t>koshalsab@gmail.com</t>
  </si>
  <si>
    <t>THEIVENTHIRAN SIVALINGAM</t>
  </si>
  <si>
    <t>ertheiventhiran@gmail.com</t>
  </si>
  <si>
    <t>HTML5, CSS3, Javascript, JQuery</t>
  </si>
  <si>
    <t>Balekoppa Venkatesh Gagan</t>
  </si>
  <si>
    <t>gagan.bv2@gmail.com</t>
  </si>
  <si>
    <t>Angular JS, Jquery, HTML5</t>
  </si>
  <si>
    <t>4 Jan- Joined on 4 Jan confirmed by CTS</t>
  </si>
  <si>
    <t>Praveen Shintre</t>
  </si>
  <si>
    <t>praveenshintre@gmail.com</t>
  </si>
  <si>
    <t>28 Dec- Joined on 28 Dec confirmed by CTS</t>
  </si>
  <si>
    <t>Godavarthy Nagavamsi</t>
  </si>
  <si>
    <t>g.nagavamsi@gmail.com</t>
  </si>
  <si>
    <t>11 Jan- Joined on 11 Jan confirmed by CTS</t>
  </si>
  <si>
    <t>B Ravi Prakash</t>
  </si>
  <si>
    <t>ravisky@gmail.com</t>
  </si>
  <si>
    <t>21 Dec- Joined on 21 Dec confirmed by CTS</t>
  </si>
  <si>
    <t>Kumar Abhishek</t>
  </si>
  <si>
    <t>kumar.abhishek8375@gmail.com</t>
  </si>
  <si>
    <t>27 Jan- Joined on 27 Jan confirmed by CTS</t>
  </si>
  <si>
    <t>Joshini I Ivylin</t>
  </si>
  <si>
    <t>ivylinme13@gmail.com</t>
  </si>
  <si>
    <t>Manana Yash</t>
  </si>
  <si>
    <t>mananayash@gmail.com</t>
  </si>
  <si>
    <t>24 Nov- Joined on 24 Nov confirmed by CTS</t>
  </si>
  <si>
    <t>Arunkumar S</t>
  </si>
  <si>
    <t>csarunkumar09@gmail.com</t>
  </si>
  <si>
    <t>V&amp;V</t>
  </si>
  <si>
    <t>Priyanka singh</t>
  </si>
  <si>
    <t>priyankasingh783@gmail.com</t>
  </si>
  <si>
    <t>Das Nirupam</t>
  </si>
  <si>
    <t>nd7288@gmail.com</t>
  </si>
  <si>
    <t>Sk Raheem Vali</t>
  </si>
  <si>
    <t>raheem.learner@gmail.com</t>
  </si>
  <si>
    <t>.NET, MVC, &amp; WCF</t>
  </si>
  <si>
    <t>19 Nov- Joined on 19 Nov- Confirmed by CTS</t>
  </si>
  <si>
    <t>M Gurubrahma</t>
  </si>
  <si>
    <t>m.gurubrahma@gmail.com</t>
  </si>
  <si>
    <t>Werum</t>
  </si>
  <si>
    <t>1 Dec- Joined on 1 Dec confirmed by CTS</t>
  </si>
  <si>
    <t>Sharma Nidhi</t>
  </si>
  <si>
    <t>nidhi.cs07031@gmail.com</t>
  </si>
  <si>
    <t>SAP ME</t>
  </si>
  <si>
    <t>Chintakrindi Sai Sudhir</t>
  </si>
  <si>
    <t>chintakrindi.sai@gmail.com</t>
  </si>
  <si>
    <t>Mohan, Siddarth</t>
  </si>
  <si>
    <t>Dotnet</t>
  </si>
  <si>
    <t>10 Dec- Joined on 10 Dec confirmed by CTS</t>
  </si>
  <si>
    <t>N Pitchiah</t>
  </si>
  <si>
    <t>prakashtsi88@gmail.com</t>
  </si>
  <si>
    <t>Html,Css,Angular JS</t>
  </si>
  <si>
    <t>23 Dec - No response
16 Dec - Confirmed offer decline
19 Nov - Got a Offer from HCL for 6</t>
  </si>
  <si>
    <t>More Bhushan Waman</t>
  </si>
  <si>
    <t>morebhushan38@gmail.com</t>
  </si>
  <si>
    <t>23 Dec - No response(twice , not reachable)
16 Dec - Confirmed offer decline.
19 Nov - Not joining since he got a beeter offer from IBM . Same is been informed to Mahalakshmi</t>
  </si>
  <si>
    <t>Srinivas Pawar</t>
  </si>
  <si>
    <t>srinivasrpawar@gmail.com</t>
  </si>
  <si>
    <t>Murali Kalaimathi</t>
  </si>
  <si>
    <t>kalaimathi.murali28@gmail.com</t>
  </si>
  <si>
    <t>29 Dec- Joined on 29 Dec confirmed by CTS</t>
  </si>
  <si>
    <t>Gnanasekaran Manikandan</t>
  </si>
  <si>
    <t>maniece3391@gmail.com</t>
  </si>
  <si>
    <t>27 Jan- Joined some other company due to location constraints.
19 Jan - No Response
13 Jan - No Response
28 Dec - No response
23 Dec - No response
07 Dec - No Response
03 Dec - No s not rechable</t>
  </si>
  <si>
    <t>Firdos Sameena</t>
  </si>
  <si>
    <t>sameena.3110@gmail.com</t>
  </si>
  <si>
    <t>M Mohamed Abbas</t>
  </si>
  <si>
    <t>abbaswebhost@gmail.com</t>
  </si>
  <si>
    <t>Magento, PHP</t>
  </si>
  <si>
    <t>25 Nov- Joined on 25 Nov confirmed by CTS</t>
  </si>
  <si>
    <t>R Kalai Selvan</t>
  </si>
  <si>
    <t>kalai90.appa@gmail.com</t>
  </si>
  <si>
    <t>23 Dec - No response(twice)
16 Dec - Confirmed offer decline. 
19 Nov - Got better role in Trimble CTC - 9.2</t>
  </si>
  <si>
    <t>G Dheepareka</t>
  </si>
  <si>
    <t>dheeparekagr8@gmail.com</t>
  </si>
  <si>
    <t>1 Feb- Joined on 1 Feb confirmed by CTS</t>
  </si>
  <si>
    <t>Jinka Bala Chendrayudu</t>
  </si>
  <si>
    <t>30 Dec- Joined on 30 Dec confirmed by CTS</t>
  </si>
  <si>
    <t>Rao Jeval Raghavendra</t>
  </si>
  <si>
    <t>raghujeval@gmail.com</t>
  </si>
  <si>
    <t>C#, Dotnet WPF</t>
  </si>
  <si>
    <t>Bompally Nihar</t>
  </si>
  <si>
    <t>nihar529@gmail.com</t>
  </si>
  <si>
    <t>VC++</t>
  </si>
  <si>
    <t>Chhetri Koushik</t>
  </si>
  <si>
    <t>care.koushik.chhetri@gmail.com</t>
  </si>
  <si>
    <t>Angular JS, Bootstrap, HTML5, CSS3, Jquery</t>
  </si>
  <si>
    <t>23 Dec - No response
11 Dec- Declining the offer due to permanent position provided by current company
8 Dec- Joining Date Confirmed
24 Nov - Yet to get the acceptence from the HR, and have query regarding the documentation that Pass is mandatory or Optional </t>
  </si>
  <si>
    <t>Babel Lalit Kumar</t>
  </si>
  <si>
    <t>lalit.babel@gmail.com</t>
  </si>
  <si>
    <t>Shashibhushan Dattatray Indulkar</t>
  </si>
  <si>
    <t>shashi.indulkar@gmail.com</t>
  </si>
  <si>
    <t>SAP MII</t>
  </si>
  <si>
    <t>9 Dec- Joined on 9 Dec confirmed by CTS</t>
  </si>
  <si>
    <t>N Ashok Reddy</t>
  </si>
  <si>
    <t>mailtoashok2014@gmail.com</t>
  </si>
  <si>
    <t>Sharepoint Admin</t>
  </si>
  <si>
    <t>8 Dec- Joined on 8 Dec confirmed by CTS</t>
  </si>
  <si>
    <t>Gupta Shami Kumar</t>
  </si>
  <si>
    <t>shamikumargupta@gmail.com</t>
  </si>
  <si>
    <t>Siemens COMOS</t>
  </si>
  <si>
    <t>Kumar Pankaj</t>
  </si>
  <si>
    <t>kumarpankaj.mit@gmail.com</t>
  </si>
  <si>
    <t>PLC, DCS</t>
  </si>
  <si>
    <t>24 Dec- Joined on 24 Dec  confirmed by CTS</t>
  </si>
  <si>
    <t>Sekharmantri Anil Kumar</t>
  </si>
  <si>
    <t>meetanilat23@gmail.com</t>
  </si>
  <si>
    <t>Werum Pas-X</t>
  </si>
  <si>
    <t>27 Jan -  Got Retained by the company
23 Dec - Offer decline confirmed. Cant negotiate. Retained by the company
10 Dec - Got Retained by the company
25 Nov - Not Responding</t>
  </si>
  <si>
    <t>Chaphekar Trupti</t>
  </si>
  <si>
    <t>trupti.chaphekar@gmail.com</t>
  </si>
  <si>
    <t>6 Jan- Joined on 6 Jan confirmed by CTS</t>
  </si>
  <si>
    <t>Mohapatra Priyabrata</t>
  </si>
  <si>
    <t>priyabrata.mohapatra85@gmail.com</t>
  </si>
  <si>
    <t>23 Dec - No response(twice)
08 Dec - Got Retained
23 Nov - Joining date confirmed</t>
  </si>
  <si>
    <t>Khan Mushirul Nadeem</t>
  </si>
  <si>
    <t>mushirulnadeem1290@gmail.com</t>
  </si>
  <si>
    <t>NILKANTA DEB</t>
  </si>
  <si>
    <t>nkdeb.deb@gmail.com</t>
  </si>
  <si>
    <t>Rockwell FTPC</t>
  </si>
  <si>
    <t>30 Nov- Emp id 529240 Joined on 30 th Nov as confirmed by candidate yet to get confirmation form CTS</t>
  </si>
  <si>
    <t>Naru Sanjay</t>
  </si>
  <si>
    <t>sanjay.naru@gmail.com</t>
  </si>
  <si>
    <t>27 Jan - Declined the offer
22 Jan - Needed location is Visak; Offered job location is Pune; SO declining the offer; Had enough discussion with Rahmath but invain;
21 Jan-Not responding to the call
14 Jan - No response ( Not reachable)
12 Jan - No reponse
4 Jan - No response
22 Dec - Want to convince family for location change. Has 11 months old child, unable to relocate from Visakapatnam. Will think and decide
19 Dec - Want to convince family for location change. Needs two more days to take decision.</t>
  </si>
  <si>
    <t>Varghese George</t>
  </si>
  <si>
    <t>george.varghese85@yahoo.com</t>
  </si>
  <si>
    <t>Field Service Management</t>
  </si>
  <si>
    <t>Srinivasan Saravanan</t>
  </si>
  <si>
    <t>saravanan.srinivas@gmail.com</t>
  </si>
  <si>
    <t>EXT JS, JAVASCRIPT, CSS3, HTML5,</t>
  </si>
  <si>
    <t>21 Jan - No Response
23 Dec - Not interested
16 Dec - Confirmed offer decline. Current company is retaining him.
2 Dec- Current co.is not relieving they revised the ctc, he wants to cancel the offer</t>
  </si>
  <si>
    <t>K H Sharath</t>
  </si>
  <si>
    <t>sharath3591@gmail.com</t>
  </si>
  <si>
    <t>HTML5, CSS2, RWD, JQuery</t>
  </si>
  <si>
    <t>Mukherjee Suman</t>
  </si>
  <si>
    <t>hellosumanmukherjee@gmail.com</t>
  </si>
  <si>
    <t>J Anusha</t>
  </si>
  <si>
    <t>anushaj047@gmail.com</t>
  </si>
  <si>
    <t>Stream Server</t>
  </si>
  <si>
    <t>3 Feb- Joined on 3 Feb confirmed by CTS</t>
  </si>
  <si>
    <t>Bojedla Naveen</t>
  </si>
  <si>
    <t>naveen.bojedla99@gmail.com</t>
  </si>
  <si>
    <t>Nirosha Yandluri</t>
  </si>
  <si>
    <t>niroshayandluri@gmail.com</t>
  </si>
  <si>
    <t>Jscript</t>
  </si>
  <si>
    <t>Tripathi Pranita</t>
  </si>
  <si>
    <t>pranita.tripathi26@yahoo.in</t>
  </si>
  <si>
    <t>18 Nov- Joined on 18 Nov confirmed by CTS</t>
  </si>
  <si>
    <t>Bag Om Prakash</t>
  </si>
  <si>
    <t>opb.omprakashbag@gmail.com</t>
  </si>
  <si>
    <t>23 Dec - Declined offer . Cant negotiate
08 Dec - Company retained
23 Nov - Joining date confirmed</t>
  </si>
  <si>
    <t>Adidam Karthik</t>
  </si>
  <si>
    <t>adidamk@gmail.com</t>
  </si>
  <si>
    <t>Test Automation</t>
  </si>
  <si>
    <t>23 Dec - Counter offer but he don’t want to disclose the company name
26 Nov - Declined the offer and he don’t want to disclose the reason</t>
  </si>
  <si>
    <t>Kaur Amrit</t>
  </si>
  <si>
    <t>amritk3@gmail.com</t>
  </si>
  <si>
    <t>Shubham Shubham</t>
  </si>
  <si>
    <t>neoshubham@yahoo.co.in</t>
  </si>
  <si>
    <t>Krishna A V N S Vamsi</t>
  </si>
  <si>
    <t>vamsi.akula@gmail.com</t>
  </si>
  <si>
    <t>Moyeed Mohammed Abdul</t>
  </si>
  <si>
    <t>abdulmoyeed0906@gmail.com</t>
  </si>
  <si>
    <t>Product Assurance Engineer</t>
  </si>
  <si>
    <t>U Siva Kumar</t>
  </si>
  <si>
    <t>siva20078078@gmail.com</t>
  </si>
  <si>
    <t>IBM Maximo</t>
  </si>
  <si>
    <t>Devdikar Vinay Vijaykumar</t>
  </si>
  <si>
    <t>vinayvdevdikar@gmail.com</t>
  </si>
  <si>
    <t>8 Feb- Joined on 8 Feb confirmed by CTS</t>
  </si>
  <si>
    <t>M. Kotwal Smita</t>
  </si>
  <si>
    <t>smitakotwal10@gmail.com</t>
  </si>
  <si>
    <t>20 Jan- Joined on 20 Jan confirmed by CTS</t>
  </si>
  <si>
    <t>Khosla Ajitesh</t>
  </si>
  <si>
    <t>ajitesh.khosla@gmail.com</t>
  </si>
  <si>
    <t>ETL Developer</t>
  </si>
  <si>
    <t>23 Dec - Got retained by the company
07 Dec - Got retained by the company
3 Dec- Not reachable </t>
  </si>
  <si>
    <t>Jeggari Narender</t>
  </si>
  <si>
    <t>narender.jeggari@outlook.com</t>
  </si>
  <si>
    <t>Kareem Abdul</t>
  </si>
  <si>
    <t>kareem624@gmail.com</t>
  </si>
  <si>
    <t>Pradhan Dibakar</t>
  </si>
  <si>
    <t>dibakar.p@outlook.com</t>
  </si>
  <si>
    <t>Share point</t>
  </si>
  <si>
    <t>31 Dec- Joined on 31 Dec confirmed by CTS</t>
  </si>
  <si>
    <t>Arnipalli Rama Krishna</t>
  </si>
  <si>
    <t>ramaarnipalli@gmail.com</t>
  </si>
  <si>
    <t>HTML5, CSS2, Jquery</t>
  </si>
  <si>
    <t>Akash Verma</t>
  </si>
  <si>
    <t>akash.whiteknight@gmail.com</t>
  </si>
  <si>
    <t>Parvathareddy Venkatasubbaro</t>
  </si>
  <si>
    <t>venkatasubbarao_p@yahoo.com</t>
  </si>
  <si>
    <t>23 Dec - Not interested
07 Dec - Offer declined for the low salary
3 Dec- Not reachable </t>
  </si>
  <si>
    <t>SivaShanmathi Arumugam</t>
  </si>
  <si>
    <t>sivashanmathi@gmail.com</t>
  </si>
  <si>
    <t>Agrawal Ankur</t>
  </si>
  <si>
    <t>ankur.agrawal16@gmail.com</t>
  </si>
  <si>
    <t>23 Dec - No response(switched off)
16 Dec - Confirmed offer decline. Location constraints and personal reasons
8 Dec- He got a offer in HYD, his plans is to move hyd, do not want to negotiate
24 Nov - Only few form is remaining to upload</t>
  </si>
  <si>
    <t>Jha Pankaj Kumar</t>
  </si>
  <si>
    <t>panktechsavy@gmail.com</t>
  </si>
  <si>
    <t>Angular JS, HTML 5</t>
  </si>
  <si>
    <t>19 Nov- Joined on 19 Nov confirmed by CTS</t>
  </si>
  <si>
    <t>J Jayakumar</t>
  </si>
  <si>
    <t>j.jayamyl@gmail.com</t>
  </si>
  <si>
    <t>Guha Susmit</t>
  </si>
  <si>
    <t>susmitguha@gmail.com</t>
  </si>
  <si>
    <t>IOS developer</t>
  </si>
  <si>
    <t>26 Nov- Joined on 26 Nov confirmed by CTS</t>
  </si>
  <si>
    <t>Prateek Arora</t>
  </si>
  <si>
    <t>aroraprateek202112@gmail.com</t>
  </si>
  <si>
    <t>23 Dec - Offer decline. Bcoz of counter-offer. Cant negotiate
19 Dec - Offer decline. Bcoz of counter-offer</t>
  </si>
  <si>
    <t>Sati Nidhi</t>
  </si>
  <si>
    <t>nehanidhi.2008@gmail.com</t>
  </si>
  <si>
    <t>anvitha lanka</t>
  </si>
  <si>
    <t>anvitalanka@gmail.com</t>
  </si>
  <si>
    <t>UI Developer JAVASCRIPT</t>
  </si>
  <si>
    <t>29Jan- She is declined the offer letter,not ready to negotiate,accepted other offer
19 Jan - Has another offer, not so ready for negotiation
21 Dec - Link for submission of docs not received</t>
  </si>
  <si>
    <t>Gautam Manish</t>
  </si>
  <si>
    <t>mnshgautam@gmail.com</t>
  </si>
  <si>
    <t>27 Jan - Recruter has denied to negotiate the offer, so declining
04 Jan - Declined the offer due to Low salary, spoken to komathi as well.
18 Dec -  Joining date Confirmed
2 Dec - Joining </t>
  </si>
  <si>
    <t>A Umashankar</t>
  </si>
  <si>
    <t>umaisitshankar@gmail.com</t>
  </si>
  <si>
    <t>D Manju</t>
  </si>
  <si>
    <t>manju2891@gmail.com</t>
  </si>
  <si>
    <t>28 Dec - Declined as confirmed by CTS 
18 Dec -  Joining date Confirmed
14 Dec - Joining date Confirmed
10 Dec - 60 Days of Notice so extending the DOJ
26 Nov - Joining date Confirmed</t>
  </si>
  <si>
    <t>B Purushotham</t>
  </si>
  <si>
    <t>purushothamctr.b@gmail.com</t>
  </si>
  <si>
    <t>Xamarin</t>
  </si>
  <si>
    <t>03 Feb- Joined on 3 feb  as confirmed by candidate yet to get confirmation form CTS</t>
  </si>
  <si>
    <t>RAMUNAIDU VARADAPUREDDY</t>
  </si>
  <si>
    <t>ramunaidu.naidu4@gmail.com</t>
  </si>
  <si>
    <t>HTML5,jQuery,AngularJS,AJAX,Java Script,JSON</t>
  </si>
  <si>
    <t>J Sambasiva Rao</t>
  </si>
  <si>
    <t>jsambamca@gmail.com</t>
  </si>
  <si>
    <t>1 Feb - Due to Low salary declined the offer
22 Jan- Candidate declined the offer due to delay in CTC revision and he joined some other company. (His last drawn CTC was 10.5 L and offered 13.7 and was expecting 15 L)
11 Jan - No response;   4 Jan - NO response                                                           </t>
  </si>
  <si>
    <t>Puthiyapurayil Nimish</t>
  </si>
  <si>
    <t>nimishpp10@gmail.com</t>
  </si>
  <si>
    <t>23 Dec - Declined offer bcoz of personal issues
07 Dec - No Response
19 Nov - Confirmed to join on 30th November. His lwd would be 23rd November.</t>
  </si>
  <si>
    <t>Tiwari Sanjay Kumar</t>
  </si>
  <si>
    <t>sanjaytiwari037@gmail.com</t>
  </si>
  <si>
    <t>Angular JS, HTML5, CSS2,  JQuery</t>
  </si>
  <si>
    <t>Sowmya Sharof</t>
  </si>
  <si>
    <t>sowmya.sharaff@yahoo.com</t>
  </si>
  <si>
    <t>Angular JS, HTML5, CSS3, Jquery</t>
  </si>
  <si>
    <t>27 Jan - Joined Accenture declining the offer
22 Dec - CCTC is 6.20LPA;Ectc is &gt;7.22LPA;  Already getting 7.22LPA
5 Dec - ready for salary negotiation</t>
  </si>
  <si>
    <t>Gadewar Abhishek Manikrao</t>
  </si>
  <si>
    <t>abhi.gadewar@gmail.com</t>
  </si>
  <si>
    <t>Android SDK, Core Java</t>
  </si>
  <si>
    <t>Mallika Chakraborty</t>
  </si>
  <si>
    <t>mailtomallika2009@gmail.com</t>
  </si>
  <si>
    <t>Athikam Bhargav Goud</t>
  </si>
  <si>
    <t>bhargavgoud07@gmail.com</t>
  </si>
  <si>
    <t>Deepthi Sreerama</t>
  </si>
  <si>
    <t>sdeepthi16@gmail.com</t>
  </si>
  <si>
    <t>HTML, CSS, Javascript, Jquesy</t>
  </si>
  <si>
    <t>23 Dec - CCTC 5.8, ECTC-7.5-8; Offer ctc-5.8; ready to nego
22 Dec - No response
17 Dec - Like to negotiate
16 Dec - Confirmed offer-decline
10 Dec - Offer decline since CTC is less
30 Nov- CTC 5.8, ECTC-7.5-8, offer ctc-8, she says tht our package is very low</t>
  </si>
  <si>
    <t>Raviteja Reddy Y</t>
  </si>
  <si>
    <t>ravireddy239@gmail.com</t>
  </si>
  <si>
    <t>15 Dec- Joined on 15 Dec confirmed by CTS</t>
  </si>
  <si>
    <t>Suresh Pandian</t>
  </si>
  <si>
    <t>writemail2sureshpandian@gmail.com</t>
  </si>
  <si>
    <t>12 Jan- Joined on 12 Jan confirmed by CTS</t>
  </si>
  <si>
    <t>Dilip Kumar T</t>
  </si>
  <si>
    <t>tdk.dillu@yahoo.com</t>
  </si>
  <si>
    <t>Ashwin R</t>
  </si>
  <si>
    <t>ashwin.r123@gmail.com</t>
  </si>
  <si>
    <t>7 Jan- Joined on 7 jan confirmed by CTS</t>
  </si>
  <si>
    <t>Venugopal Reddy Pulagam</t>
  </si>
  <si>
    <t>pulagam.mossdev@gmail.com</t>
  </si>
  <si>
    <t>Raj Lekshmi J</t>
  </si>
  <si>
    <t>lekshmijraj@yahoo.co.in</t>
  </si>
  <si>
    <t>23 Dec - Got retained not Intrested
26 Nov - Got retained from the current comp, same is been informed to Dilip</t>
  </si>
  <si>
    <t>Shekar Nainitha</t>
  </si>
  <si>
    <t>nainitha.shekar@gmail.com</t>
  </si>
  <si>
    <t>29 Jan- Joined on 29 jan confirmed by CTS</t>
  </si>
  <si>
    <t>Koti Naga Apparao Nadipalli</t>
  </si>
  <si>
    <t>nkotiksk@gmail.com</t>
  </si>
  <si>
    <t>Kusuma rachamalla</t>
  </si>
  <si>
    <t>kusuma.rachamalla225@gmail.com</t>
  </si>
  <si>
    <t>24 Dec- Joined on 24 Dec confirmed by CTS</t>
  </si>
  <si>
    <t>Sidaraya Lokkapa Chougule</t>
  </si>
  <si>
    <t>sidaraychougule@yahoo.com</t>
  </si>
  <si>
    <t>Varun Valsarajan</t>
  </si>
  <si>
    <t>ashvars@gmail.com</t>
  </si>
  <si>
    <t>HTML5, CSS JS Jquery</t>
  </si>
  <si>
    <t>13 Jan- Joined on 13 Jan confirmed by CTS</t>
  </si>
  <si>
    <t>Valavala Kavya</t>
  </si>
  <si>
    <t>kavya.v9@gmail.com</t>
  </si>
  <si>
    <t>iOS, Objective C</t>
  </si>
  <si>
    <t>dondapati.priyanka@gmail.com</t>
  </si>
  <si>
    <t>18 Jan – Offer Canceled, due to BGV Failed  
12 Jan - No response
04 Jan - Joining date Confirmed
17 Dec - Joining date confirmed
15 Dec- Extending the DOJ confirmed on portal too
3 Dec- LWD jan 7 or 10th, he wants to knw if he can join on 18th</t>
  </si>
  <si>
    <t>Rajkumar Kanikumar</t>
  </si>
  <si>
    <t>rajkumar.kanikumar@gmail.com</t>
  </si>
  <si>
    <t>PCC Java</t>
  </si>
  <si>
    <t>Prabakaran Somanathan</t>
  </si>
  <si>
    <t>prabakaran.progress@gmail.com</t>
  </si>
  <si>
    <t>Mastercontrol</t>
  </si>
  <si>
    <t>27 Jan - No Response
19 Jan- Candidate has decline the offer letter due to personal issue (marriage problem)
13 Jan- No Response
29 Dec - Offer letter not received. Needs DOJ extension ; 
22 Dec - Offer tracker received from CTS</t>
  </si>
  <si>
    <t>Udith U.Kerudi</t>
  </si>
  <si>
    <t>udit102@gmail.com</t>
  </si>
  <si>
    <t>Java,J2ee</t>
  </si>
  <si>
    <t>28 Jan- Declined the offer . Last drawn CTC was4.00 and CTS Offered 6.85 and got offer of 8.75(Fidility).
19 Jan - No Response
13 Jan – No Response
21 Dec - Joining date confirmed</t>
  </si>
  <si>
    <t>Saurabh Kumar Singh</t>
  </si>
  <si>
    <t>saurabh.sks001@gmail.com</t>
  </si>
  <si>
    <t>22 Dec - Offer decline. No need to negotiate with CTC, Since he is joining the other company in two days.
16 Dec - Offer decline
10 Dec - Got another offer with 60% hike. CTS is offering me only 40%hike. If CTS gives 65%hike, will consider.
27 Nov- Going to native hence doj extend</t>
  </si>
  <si>
    <t>Deshmukh Amar</t>
  </si>
  <si>
    <t>ar.deshmukh28@gmail.com</t>
  </si>
  <si>
    <t>17 Nov - Joined on 17 Nov  as confirmed by candidate yet to get confirmation form CTS</t>
  </si>
  <si>
    <t>R Renjith</t>
  </si>
  <si>
    <t>renjith.r@outlook.com</t>
  </si>
  <si>
    <t>IOS, Objective C</t>
  </si>
  <si>
    <t>Nandy Sayan</t>
  </si>
  <si>
    <t>synad9@gmail.com</t>
  </si>
  <si>
    <t>Pavanraj S N</t>
  </si>
  <si>
    <t>pavanrajsn@gmail.com</t>
  </si>
  <si>
    <t>HTML5, CSS2, Jquery, Angular JS</t>
  </si>
  <si>
    <t>27 Jan - Due to location &amp; low salary declining the offer
21 Jan - Got reatined by the company, Location and CTC issues too
12 Jan - Candidate declined offer; His crt company TCS is retaining him.
17 Dec - Waitng fro the DOJ confirmation from Kapil
11 Dec- No response
8 Dec- Current Co. TCS is not accepting the relieving manager verbally said mid of jan will be relived, informed to kapil on doj ext once he gets confirmed den he will accept the offer 
27 Nov-Not accepted offer as reliving date today his manager will confirm </t>
  </si>
  <si>
    <t>PRATAP POKALA</t>
  </si>
  <si>
    <t>pratappokala32@gmail.com</t>
  </si>
  <si>
    <t>HTML5, CSS2, Javascript</t>
  </si>
  <si>
    <t>Gupta Barun</t>
  </si>
  <si>
    <t>bareen143@gmail.com</t>
  </si>
  <si>
    <t>27 Jan - Got an offer from an other company and also  Declined as confirmed by CTS
28 Dec - Declined as confirmed by CTS
18 Dec - Needs DOj confirmation from CTS. Few documents has to be uploaded . will upload after  a week, since in native.
16 Dec - Needs two weeks time to join CTS. Just needs DOJ extension.
14 Dec - Due to health condition, postponing DOJ, Joining date confirmed
11 Dec- H is under bed rest so DOJ would be after 25th, not sure on that
8 Dec- Doj is not confirmed, due to health conditions is in native bed rest for 3 weeks 
25 Nov - No response</t>
  </si>
  <si>
    <t>V Revathi</t>
  </si>
  <si>
    <t>revathiwebdeveloper@gmail.com</t>
  </si>
  <si>
    <t>HTML5, CSS2, RWD</t>
  </si>
  <si>
    <t>Priya P</t>
  </si>
  <si>
    <t>priya.prakash009@gmail.com</t>
  </si>
  <si>
    <t>WPS</t>
  </si>
  <si>
    <t>21 Jan - Got reatined by the company
22 Dec - Company is not relieving
17 Dec - Company s not releiving
4 Dec- Current company is not relieving her</t>
  </si>
  <si>
    <t>Pulakunta Rakesh</t>
  </si>
  <si>
    <t>rakeshreddy178@gmail.com</t>
  </si>
  <si>
    <t>RWD, Angular JS, HTML5</t>
  </si>
  <si>
    <t>Valerian Christus</t>
  </si>
  <si>
    <t>christusvalerian@gmail.com</t>
  </si>
  <si>
    <t>PhoneGap</t>
  </si>
  <si>
    <t>23 Dec - Confirmed offer-decline. Less salary package. Not ready for nego.
16 Dec - Confirmed offer-decline. Less salary package
19 Nov - Got retained from his c company with good hike</t>
  </si>
  <si>
    <t>Jaydev Deepa</t>
  </si>
  <si>
    <t>deepajaidev23@gmail.com</t>
  </si>
  <si>
    <t>HTML5. CSS3, Jquery</t>
  </si>
  <si>
    <t>Sreejith Suresh</t>
  </si>
  <si>
    <t>sreejithmailz@gmail.com</t>
  </si>
  <si>
    <t>SENTHIL KUMAR V</t>
  </si>
  <si>
    <t>gvsenthil1990@gmail.com</t>
  </si>
  <si>
    <t>27 Jan - BGV Negative
22 Dec - 18 Jan is the latest DOJ. Not aware of BGV and all
17 Dec - BGV Negative confirmed by CTS
14 Dec - No response
11 Dec - BGV is going on. Till then , candidate has to wait. Problem in uploading the documents as well. Meanwhile got another offer with DOJ 16 Dec.
07 Dec - No response
25 Nov - did not recive the link he need to revisit the portal, LWD is 13th</t>
  </si>
  <si>
    <t>Vipin Vasu</t>
  </si>
  <si>
    <t>vipin5605@gmail.com</t>
  </si>
  <si>
    <t>Ritu Raj Shrivastava</t>
  </si>
  <si>
    <t>rajshrivastava09@gmail.com</t>
  </si>
  <si>
    <t>Discoverant</t>
  </si>
  <si>
    <t>Anandaraghavan Rajagopalan</t>
  </si>
  <si>
    <t>anandaraghavan@gmail.com</t>
  </si>
  <si>
    <t>.Net &amp; Content Management</t>
  </si>
  <si>
    <t>Devaki Naresh</t>
  </si>
  <si>
    <t>devaki.naresh@rediffmail.com</t>
  </si>
  <si>
    <t>21 Jan- Candidate has declined the offer because he is getting 7.5 L,and he is getting  hike from his company CTC 7.5 ,so he doesn't want to leave  the company.
18 Jan- No response
19 Dec - Needs offer letter to be shared to "devaki.naresh@gmail.com",since his official mail ID will be invalid in a week. Also has some problem in uploading documents. </t>
  </si>
  <si>
    <t>Abhinandan S Yaragallmath</t>
  </si>
  <si>
    <t>abhinandanmcagit@gmail.com</t>
  </si>
  <si>
    <t>Debamita Koley</t>
  </si>
  <si>
    <t>koleydeb@gmail.com</t>
  </si>
  <si>
    <t>Vilas RK</t>
  </si>
  <si>
    <t>vilasrk1987@gmail.com</t>
  </si>
  <si>
    <t>27 Jan - No Response
19 Jan - Due to location declining the offer
13 Jan - candidate requires a confirmation on relocation to Hyderabad. Can join within 15 days
06 Jan - No Response
05 Jan - No Response
28 Dec - DOJ not sure. Not joining since he needs Hyderabad location. else decline
16 Dec - Confirmed joining date. But needs location confirmation
14 Dec - No response
11 Dec - DOJ confirmed
08 Dec -  Confirmed Joining date
3 Dec- LWD 20th if his location is pune or hyd he can join on 14th</t>
  </si>
  <si>
    <t>MD  LAYEEQUE</t>
  </si>
  <si>
    <t>layeequemd@gmail.com</t>
  </si>
  <si>
    <t>Sharepoint 2013</t>
  </si>
  <si>
    <t>Nimmakuri Koteswararao</t>
  </si>
  <si>
    <t>nkr2524@gmail.com</t>
  </si>
  <si>
    <t>27 Jan - Since he didnt get the confirmation &amp; the revert from CTS he is declining
29 Dec - His query is not resolved an dhe was waiting more than a month for the DOJ confirmation, he didnt get any response, wanted to deline
21 Dec - No Response
17 Dec - Query is not been resolve waiting from last 20days for DOJ Confirmation
14 Dec - He s an immediate joinee, awaiting for the confirmation from the recruiter since a month still not got any reply. If that s the case he s declining.
10 Dec - No response.
08 Dec - Want to confirm with recruiter reg DOJ</t>
  </si>
  <si>
    <t>Duvvari Vidyasagar</t>
  </si>
  <si>
    <t>sagar.vidyar11@gmail.com</t>
  </si>
  <si>
    <t>Shaikh Asiya</t>
  </si>
  <si>
    <t>asiya_shaikh98@yahoo.in</t>
  </si>
  <si>
    <t>23 Dec - No response (twice)
16 Dec - Family issue declining the offer
11 Dec- DOJ confirmed
8 Dec-No response
25 Nov - candidate confirmed the joining date </t>
  </si>
  <si>
    <t>Anil Goud Jajula</t>
  </si>
  <si>
    <t>madhavanil23@gmail.com</t>
  </si>
  <si>
    <t>GISC</t>
  </si>
  <si>
    <t>Ravi Kumar</t>
  </si>
  <si>
    <t>ravireiky@gmail.com</t>
  </si>
  <si>
    <t>Angular JS,Jquery,Bootsrtap</t>
  </si>
  <si>
    <t>06 Jan - Due to illness declining tge offer, informed to recruiter as well.
4 Jan - No response
17 Dec- LWd is 18 dec still joining on 4 Jan, verbally confirmed by recruiter</t>
  </si>
  <si>
    <t>Lubaib Gazir</t>
  </si>
  <si>
    <t>lubaibgazir@gmail.com</t>
  </si>
  <si>
    <t>HTML, CSS, JAVASCRIPT, ANGULAR JS</t>
  </si>
  <si>
    <t>Rajatha K</t>
  </si>
  <si>
    <t>krajatha@gmail.com</t>
  </si>
  <si>
    <t>Angular JS,Jquery,Bootsrtap,Knockout JS</t>
  </si>
  <si>
    <t>28 Jan- Current company retained her and offered 7.00
18 Jan - Current company trying to retain her
13 Dec- Candiate will be joining on 1 feb
21-Dec NA</t>
  </si>
  <si>
    <t>Santhosh G</t>
  </si>
  <si>
    <t>sansetty25@gmail.com</t>
  </si>
  <si>
    <t>Angular JS, jQuery, JavaScript, HTML</t>
  </si>
  <si>
    <t>Avinash L T</t>
  </si>
  <si>
    <t>avinash.lt87@gmail.com</t>
  </si>
  <si>
    <t>Angular JS,Jquery,Knockout js</t>
  </si>
  <si>
    <t>Prathibha K V</t>
  </si>
  <si>
    <t>prathibhakv@hotmail.com</t>
  </si>
  <si>
    <t>27 Jan - No Response
21 Jan - Due to low salary declining the offer
19 Jan- No response
13 Jan- No Response
4 Jan - CCTC is 6 LPA; Offered CTC is 5LPA; ECTC is &gt;6LPA; If not will decline the offer; Previous query of DOJ extension is still open;
17 Dec- 22 Jan is the LWD hence wants to ext doj</t>
  </si>
  <si>
    <t>Kondal Rao</t>
  </si>
  <si>
    <t>emailkondal@gmail.com</t>
  </si>
  <si>
    <t>Sharath M</t>
  </si>
  <si>
    <t>nayak.sharathm@gmail.com</t>
  </si>
  <si>
    <t>SREEDHAR CHAMAKURI</t>
  </si>
  <si>
    <t>+91 9885699086</t>
  </si>
  <si>
    <t>chamakuri.sreedhar@rediffmail.com</t>
  </si>
  <si>
    <t>Visual C#.net</t>
  </si>
  <si>
    <t>19 Jan- Joined on 19 Jan confirmed by CTS</t>
  </si>
  <si>
    <t>Suganthi R</t>
  </si>
  <si>
    <t>suganthiramaswamy90@gmail.com</t>
  </si>
  <si>
    <t>Thanji Sai Kishore</t>
  </si>
  <si>
    <t>tsk.ece11@gmail.com</t>
  </si>
  <si>
    <t>Dilip Kumar</t>
  </si>
  <si>
    <t>dilip.0910@gmail.com</t>
  </si>
  <si>
    <t>Ranjith Kumar Pothu</t>
  </si>
  <si>
    <t>ranjithsp13@gmail.com</t>
  </si>
  <si>
    <t>Chinmayi C</t>
  </si>
  <si>
    <t>chinnu1590@gmail.com</t>
  </si>
  <si>
    <t>27 Jan - Offer declined;tried negotiating with CTS many times, but invain; Has counter offer
22 Dec - No response
16 Dec - Offer decline
4 Dec- LWd Jan 30th, she uploaded her joining as 17th on the portal, yt to upload docs </t>
  </si>
  <si>
    <t>Kumar Narayanasa Dinesh</t>
  </si>
  <si>
    <t>dinesh4949@gmail.com</t>
  </si>
  <si>
    <t>Siva Kumar C H</t>
  </si>
  <si>
    <t>chsiva0007@gmail.com</t>
  </si>
  <si>
    <t>PHP, MySQL, Jquery, HTML5, JS</t>
  </si>
  <si>
    <t>Jaimin Deepak Sarda</t>
  </si>
  <si>
    <t>sarda.jaimin@gmail.com</t>
  </si>
  <si>
    <t>Abid Ali Mir</t>
  </si>
  <si>
    <t>abidali45@gmail.com</t>
  </si>
  <si>
    <t>Manik Ishant</t>
  </si>
  <si>
    <t>ishant_manik@yahoo.co.in</t>
  </si>
  <si>
    <t>SUJIT KUMAR BEHERA</t>
  </si>
  <si>
    <t>sujitbehera333@gmail.com</t>
  </si>
  <si>
    <t>Android SDK
Android SD</t>
  </si>
  <si>
    <t>27 Jan-Candidate has not sufficent documents to upload ,his previous company is not giving documents,asked recruiter,recruiterv she can't help it
19 Jan - No response
14 jan10: No response 
13 Jan- No response
29 Dec- No response
18 Dec- No response
16 Dec - No response
15 Dec - No response
10 Dec - No response
1 Dec- Not reachable</t>
  </si>
  <si>
    <t>Seshananda Reddy Tippaluri</t>
  </si>
  <si>
    <t>seshureddy70@gmail.com</t>
  </si>
  <si>
    <t>27 Jan - Got an offer from other company so declining
30 Dec - Needs DOJ extensiond bcoz he needs to serve 2 months notice period; He didn't get links yet.
29 Dec - Offer tracker received from CTS</t>
  </si>
  <si>
    <t>KRUNAL PATEL</t>
  </si>
  <si>
    <t>krunalpatel.p@outlook.com</t>
  </si>
  <si>
    <t>Android SDK</t>
  </si>
  <si>
    <t>Ravi Kiran</t>
  </si>
  <si>
    <t>rg.ravi89@gmail.com</t>
  </si>
  <si>
    <t>27 Jan - No Response
21 Dec - Offer decline; His current company has offered him onsite opportunity
30 Dec - DOJ confirmed; Done with docs;  Pre-joining form.is pending; Previous query of DOJ extension is closed
18 Dec - No response
16 Dec - No response
10 Dec - No response
27 Nov - Received offer letter yesterday yet to intiate the resignation</t>
  </si>
  <si>
    <t>TEJASKUMAR DINESHCHANDRA SONI</t>
  </si>
  <si>
    <t>tejas24478@gmail.com</t>
  </si>
  <si>
    <t>28 Jan - No response
22 Dec - No response
07 Dec - Has got another offer. Will think and decide
3 Dec- No response</t>
  </si>
  <si>
    <t>Addula Reddy Anudeep</t>
  </si>
  <si>
    <t>anudeepreddy.a@gmail.com</t>
  </si>
  <si>
    <t>28 Jan- Declined the offer because of personal reason.
18 Jan - DOJ confirmed
13 Jan- Links not received, Query not resolved, Joining as per Chire Date
12 Jan - No response(not reachable)
04 Jan - Joining date confirmed, done with uploading the docs except passport
4 Dec- Unable to login</t>
  </si>
  <si>
    <t>Manikanta boyina</t>
  </si>
  <si>
    <t>manikanta.boyina@gmail.com</t>
  </si>
  <si>
    <t>Anand Kumar Satti</t>
  </si>
  <si>
    <t>anandatsps@gmail.com</t>
  </si>
  <si>
    <t>Manjula N</t>
  </si>
  <si>
    <t>manjulan130@gmail.com</t>
  </si>
  <si>
    <t>HTML5, CSS3, JS, Jquery</t>
  </si>
  <si>
    <t>27 Jan - BGV Negative
11 Jan - Offer is cancelled, as per candidate due to some BGV issue
05 Jan - She is an immediate joinee, waiting for recruiter response from last 1 month
28 Dec - BG Suspect, Hence the Link is still not triggered.Suspect document shared with BG Team 
24 Dec - Still  pblm in uploading docs. No response from recruiter
15 Dec -  Problem in uploading documents.
10 Dec - Problem in uploading documents. Dropped a mail to recruiter reg this. Waiting for res.
1 Dec- Joining on 28 dec, yet to upload docs
30 Nov- No response</t>
  </si>
  <si>
    <t>Abhishek Paliwal</t>
  </si>
  <si>
    <t>abhishelp88@gmail.com</t>
  </si>
  <si>
    <t>Angular JS, CSS3, HTML5, JS</t>
  </si>
  <si>
    <t>22 Dec - No response
17 Dec - Declined due to family reason.
14 Dec - Went to native for personal reason. Not sure when ll come back to bglr.
07 Dec - Requesting to extend joining date and wrote a mail to Komathi and not sure about the joining date
30 Nov- Offer letter not recived informed to komathi on the same waiting for reply</t>
  </si>
  <si>
    <t>Saurabh Kumar Kesherwani</t>
  </si>
  <si>
    <t>saurabh.kesherwani@outlook.com</t>
  </si>
  <si>
    <t>Bheemappa Bhovi</t>
  </si>
  <si>
    <t>bheemu401@gmail.com</t>
  </si>
  <si>
    <t>Daya Shankar Kumar</t>
  </si>
  <si>
    <t>daya.4047@gmail.com</t>
  </si>
  <si>
    <t>Shivakumar V C</t>
  </si>
  <si>
    <t>shivuchannabasappa@gmail.com</t>
  </si>
  <si>
    <t>Jagadish Babu</t>
  </si>
  <si>
    <t>jaga.aryaa09@gmail.com</t>
  </si>
  <si>
    <t>HTML5, CSS3, Javascript</t>
  </si>
  <si>
    <t>ravikiranmp@gmail.com</t>
  </si>
  <si>
    <t>HTML5, CSS3, JQuery, JS</t>
  </si>
  <si>
    <t>Rajni Raj</t>
  </si>
  <si>
    <t>rajrajni02@gmail.com</t>
  </si>
  <si>
    <t>Web Accessibility, HTML5, CSS3</t>
  </si>
  <si>
    <t>Amal Kumar Sahoo</t>
  </si>
  <si>
    <t>amal.sahoo@gmail.com</t>
  </si>
  <si>
    <t>Ganesh Pandian</t>
  </si>
  <si>
    <t>ganeshpandiyan.mani@gmail.com</t>
  </si>
  <si>
    <t>pcc dotnet</t>
  </si>
  <si>
    <t>1 Feb- Current company retained him so declined the offer.
28 Jan- No response
18 Jan - DOJ Confirmed
14th jan- DOJ confirmed and yet to complete the pre joining formalities. Will be doing it by next week.
06 Jan - No response
29 Dec - Offer tracker received from CTS</t>
  </si>
  <si>
    <t>Viswanatham Punjala</t>
  </si>
  <si>
    <t>punjala.viswanatham@gmail.com</t>
  </si>
  <si>
    <t>web developer</t>
  </si>
  <si>
    <t>28 Jan- Declined the offer he wanted to continue in his current company. 
18 Jan - Need to get confirm once on 20th jan once again
14 Jan - Links for uploading docs is not enabled, facing problem in uploading, DOJ confirmed
19 Dec- No response
18 Dec - Received Offer report from CTS</t>
  </si>
  <si>
    <t>PIYUSH PRABHAKAR</t>
  </si>
  <si>
    <t>piyushprabhakar009@gmail.com</t>
  </si>
  <si>
    <t>Durga P Prasad</t>
  </si>
  <si>
    <t>durga4soft@gmail.com</t>
  </si>
  <si>
    <t>Esakki Raj M</t>
  </si>
  <si>
    <t>esakkiraj1590@gmail.com</t>
  </si>
  <si>
    <t>18 Dec- Joined on 18 Dec confirmed by CTS</t>
  </si>
  <si>
    <t>Prabhakar Kamcherla</t>
  </si>
  <si>
    <t>prabhakar.spadm@gmail.com</t>
  </si>
  <si>
    <t>Prachi Joshi-Deshmukh</t>
  </si>
  <si>
    <t>joshi.prachi1089@gmail.com</t>
  </si>
  <si>
    <t>SUKRATI MISHRA</t>
  </si>
  <si>
    <t>sukrati.mishra20@gmail.com</t>
  </si>
  <si>
    <t>Chemical Engg</t>
  </si>
  <si>
    <t>KUMAR SAROJ</t>
  </si>
  <si>
    <t>saroj.cap@gmail.com</t>
  </si>
  <si>
    <t>Avrajit Saha</t>
  </si>
  <si>
    <t>avrajit.saha.india@gmail.com</t>
  </si>
  <si>
    <t>HTML, CSS, jQuery</t>
  </si>
  <si>
    <t>Peddoghoni Santoshini</t>
  </si>
  <si>
    <t>santhosh.galva@gmail.com</t>
  </si>
  <si>
    <t>Sainath Reddy Gadila</t>
  </si>
  <si>
    <t>gsainath4u@gmail.com</t>
  </si>
  <si>
    <t>Android, Core Java</t>
  </si>
  <si>
    <t>27 Jan - No Response (Outgoing calls barred) 
22 Dec - No response
17 Dec- Got offer in hyd so going for the same </t>
  </si>
  <si>
    <t>Singh Yadav Dharmendra</t>
  </si>
  <si>
    <t>er.dharmendray@gmail.com</t>
  </si>
  <si>
    <t>Smita Sahu</t>
  </si>
  <si>
    <t>smysah@gmail.com</t>
  </si>
  <si>
    <t>HTML, CSS, Javascript, Jquery</t>
  </si>
  <si>
    <t>Shyamal Kumar Borah</t>
  </si>
  <si>
    <t>shyamalkrbr@gmail.com</t>
  </si>
  <si>
    <t>HTML CSS JS Jquery</t>
  </si>
  <si>
    <t>Mahamad Mudassar Yadawad</t>
  </si>
  <si>
    <t>yadwad.mk@gmail.com</t>
  </si>
  <si>
    <t>HTML, CSS, JAVA Script, Jquery</t>
  </si>
  <si>
    <t>Prasanna Kumar Naik</t>
  </si>
  <si>
    <t>prasannanaik022@gmail.com</t>
  </si>
  <si>
    <t>HTML5, CSS3, JS</t>
  </si>
  <si>
    <t>BHEEMAVENKATA SATYANARAYANA</t>
  </si>
  <si>
    <t>satya.bhima@gmail.com</t>
  </si>
  <si>
    <t>Meghna Murali</t>
  </si>
  <si>
    <t>meghnamurali3@gmail.com</t>
  </si>
  <si>
    <t>27 Jan - Problem to commute so declining
11 Jan - Declining offer sure to family constraints
4 Jan - Doj extension needed; One of the document is pending; Could not submit;
21 Dec - NA</t>
  </si>
  <si>
    <t>Raja Sekhar Reddy Chinthalapalli</t>
  </si>
  <si>
    <t>chinthalapalli.sfdc@gmail.com</t>
  </si>
  <si>
    <t>Sales force</t>
  </si>
  <si>
    <t>Prem Kumar P</t>
  </si>
  <si>
    <t>premzeta@gmail.com</t>
  </si>
  <si>
    <t>HTML,CSS,JS</t>
  </si>
  <si>
    <t>Divina Bopanna</t>
  </si>
  <si>
    <t>divinabopanna@gmail.com</t>
  </si>
  <si>
    <t>AngularJS, HTML5, CSS, Javascript, JQuery, JSON, Ajax</t>
  </si>
  <si>
    <t>22 Dec- Joined on 22 dec confirmed by CTS</t>
  </si>
  <si>
    <t>CHATRATHI TEJASWINI</t>
  </si>
  <si>
    <t>teja.1489@gmail.com</t>
  </si>
  <si>
    <t>SOMA BHATTACHARJEE</t>
  </si>
  <si>
    <t>somab48@gmail.com</t>
  </si>
  <si>
    <t>DWT-DigitalEngagementPractice</t>
  </si>
  <si>
    <t>Copy Writiing &amp; Creative writing</t>
  </si>
  <si>
    <t>08 Jan - Declining offer bcoz of insufficient docs; In the interview process itself she has informed recruiter that she has no relevant certificates reg all her experience; But now CTs demands such documents; Nego with recruiter many times reg this , but invain;
05 Jan - Offer tracker received from CTS</t>
  </si>
  <si>
    <t>Behavioral Concerns</t>
  </si>
  <si>
    <t>Sunny Prakash</t>
  </si>
  <si>
    <t>sunny.phy2k@gmail.com</t>
  </si>
  <si>
    <t>Node JS, HTML5, CSS3, Bootstrap</t>
  </si>
  <si>
    <t>Sana Tabassum</t>
  </si>
  <si>
    <t>sanatabassum90@gmail.com</t>
  </si>
  <si>
    <t>27 Jan - Wanna decline offer; Cant mail recruiter, bcoz mailer-domain failed to send; She cant travel far ;
14 Jan - Candidate is in dilema whether to join or not, Location issue, has other offer in hand
08 Jan - No response
05 Jan - Offer tracker received from CTS</t>
  </si>
  <si>
    <t>Pradeep M</t>
  </si>
  <si>
    <t>pradeepm0032@gmail.com</t>
  </si>
  <si>
    <t>25 Jan- Joined on 25 Jan as confirmed by candidate yet to get confirmation form CTS</t>
  </si>
  <si>
    <t>Vivekananda Shanbhag</t>
  </si>
  <si>
    <t>vshanbhag001@gmail.com</t>
  </si>
  <si>
    <t>Shiva Kumar TM</t>
  </si>
  <si>
    <t>88shivakumar@gmail.com</t>
  </si>
  <si>
    <t>KUMAR GUNTI DHEERAJ</t>
  </si>
  <si>
    <t>guntidheerajkumar@gmail.com</t>
  </si>
  <si>
    <t>C#.net</t>
  </si>
  <si>
    <t>1 Feb - Due to domain he s declining
21 Jan - He was not happy with the technology-domain offered by CTS. Negotiation done but invain. 
11 Jan - No response
29 Dec - He will think and decide , since he is looking for job in some other domain
29 Dec - Offer tracker received from CTS</t>
  </si>
  <si>
    <t>Kommerisetti Sindhuja</t>
  </si>
  <si>
    <t>7893610894 </t>
  </si>
  <si>
    <t>sindhuja.kommerisetti3108@gmail.com</t>
  </si>
  <si>
    <t>Html5,css3, jQuery</t>
  </si>
  <si>
    <t>JOined</t>
  </si>
  <si>
    <t>SHILPA SHETTAR</t>
  </si>
  <si>
    <t>shilpa.shettar@gmail.com</t>
  </si>
  <si>
    <t>Resmi V</t>
  </si>
  <si>
    <t>reshmivijayakumar88@gmail.com</t>
  </si>
  <si>
    <t>HTML5, CSS3, Javascipt</t>
  </si>
  <si>
    <t>Ajesh Kumar Viswanadham</t>
  </si>
  <si>
    <t>vakumar.se@gmail.com</t>
  </si>
  <si>
    <t>HTML5, CSS3, Bootstrap, Javascript</t>
  </si>
  <si>
    <t>SHRUTHI H M</t>
  </si>
  <si>
    <t>shruthi.mahantheshappa@gmail.com</t>
  </si>
  <si>
    <t>Bebins V</t>
  </si>
  <si>
    <t>vbebins@gmail.com</t>
  </si>
  <si>
    <t>Avisek Kumar</t>
  </si>
  <si>
    <t>abhishek_kumar504@yahoo.com</t>
  </si>
  <si>
    <t>Ali Jauhar Md</t>
  </si>
  <si>
    <t>jauhar009@gmail.com</t>
  </si>
  <si>
    <t>sreenivasulu S</t>
  </si>
  <si>
    <t>cnu.rocket575@gmail.com</t>
  </si>
  <si>
    <t>Siva NageswaraRao Surisetti</t>
  </si>
  <si>
    <t>sivanageswararao.surisetti@gmail.com</t>
  </si>
  <si>
    <t>19 Feb-Candidate wants to extend DOJ from 29 feb to 21 march waiting for recruiter,candidate is not able to upload documents ,because upload button is not working,sent mail to recruiter didn't response</t>
  </si>
  <si>
    <t>19 Feb-Candidate wants to extend DOJ from 29 feb to 21 march waiting for recruiter,candidate is not able to upload documents ,because upload button is not working,sent mail to recruiter didn't response
16 Feb-Candidate wants to extend DOJ from 29 feb to 21 march waiting for recruiter
15 Feb- Offer accepted DOJ Confirmed- Offer tracker received from CTS on 8 Feb</t>
  </si>
  <si>
    <t>Thrilok K</t>
  </si>
  <si>
    <t>thrilokchandar@gmail.com</t>
  </si>
  <si>
    <t>Functional testing</t>
  </si>
  <si>
    <t>Reddy Manubolu Vasanthi</t>
  </si>
  <si>
    <t>vasanthi_ma@yahoo.com</t>
  </si>
  <si>
    <t>SFDC</t>
  </si>
  <si>
    <t>Mohammed Anwar Pasha</t>
  </si>
  <si>
    <t>crm.pasha@gmail.com</t>
  </si>
  <si>
    <t>C#.Net, VC++</t>
  </si>
  <si>
    <t>19 Feb-Unable to upload documents.</t>
  </si>
  <si>
    <t>19 Feb-Offer accepted and he wants to extend the date to 2 Mar.Waiting for recuirter confirmation.He also finding some difficulties to upload the documents.Want a clarification regarding that and also he wants CTC clarity.
16 Feb-No response
12 Feb - Offer tracker received from CTS on 12 Feb</t>
  </si>
  <si>
    <t>Deepthi T</t>
  </si>
  <si>
    <t>tdeepthi.android@gmail.com</t>
  </si>
  <si>
    <t>2 Feb- Joined on 2nd confirmed by CTS</t>
  </si>
  <si>
    <t>Henry Ruban</t>
  </si>
  <si>
    <t>ra2050tn@yahoo.co.in</t>
  </si>
  <si>
    <t>HTML5, CSS3, PHP, JS</t>
  </si>
  <si>
    <t>N Keerthesh</t>
  </si>
  <si>
    <t>keerthesh.n@gmail.com</t>
  </si>
  <si>
    <t>9 Feb- Not responding to the call
28 Jan- Candidate wants to decline the offer letter ,he wants to continue with IBM,they are giving onsite project,so he has taken her resgination back from IBM.
27 Jan- No response
18 Jan - DOJ confirmed; Lwd is 25 Jan; Docs  are done
14 Jan - No response
13 Jan - No response
19 Dec - No response</t>
  </si>
  <si>
    <t>Chirivelly Kumar Sharma</t>
  </si>
  <si>
    <t>chkumaar.net@gmail.com</t>
  </si>
  <si>
    <t>9 Feb-Declined the offer and he got better offer from other company
3 Feb- Due to late submission of docs doj deffered, immediate joinee, waiting for doj confirmation
28 Jan - requested CTS recruiter that regarding the late submittion of MBA convocation after joining with CTS, but have not received the update,  mostly he will get it today, LWD: 4th Jan, immediate Joinee
22 Jan-DOJ he wants to extend from 18 jan to 25 jan but didn't confirmation from recruiter, Candidate is willing to join on 25 jan,has uploaded the documents,but didn't get booklet,
21 Jan - Waiting for the recruiter confirmation
18 Jan- Since bgv is pending waiting for doj to be confirmed, immediate joinee
11 Jan - Immediate joinee; Did nt get DOJ extension confirmation; Docs not yet  completed;
4 Jan - No response
18 Dec - No response
2 Dec- No response</t>
  </si>
  <si>
    <t>Venkat Sridhar Kumar Bahatam</t>
  </si>
  <si>
    <t>sridhar.bahatam@gmail.com</t>
  </si>
  <si>
    <t>Biraj Bora</t>
  </si>
  <si>
    <t>bora.biraj@gmail.com</t>
  </si>
  <si>
    <t>9 Feb- Declined the offer
23 Dec - No response
22 Dec - ECTC is 8.5 lpa. Ready for negotiation
16 Dec - Confirms offer decline confirmed by CTS
5 Dec - Delay in offer release (ready for salary negotiation)</t>
  </si>
  <si>
    <t>RAMA GANESH BABU GUTTULA</t>
  </si>
  <si>
    <t>ramganesh.dev@gmail.com</t>
  </si>
  <si>
    <t>23 Feb - CTS confirmed that can't processed due to BGV
18 Feb- Candidate says he was informed by his sourcing partner tht his bgv has issues hence he cannot join
16 Feb- No response
4 Feb- Doj is yet to be confirmed immediate joinee waiting for bgv status  
28 Jan - BGV in progress, he been sent back on 25th Jan from on boarding process, expectting the new DOJ from recruiter
22 Jan- Not responding to the call
#N/A</t>
  </si>
  <si>
    <t>C Arun</t>
  </si>
  <si>
    <t>arunchinnaraj23@gmail.com</t>
  </si>
  <si>
    <t>18 Feb- No response
09 Feb - Waiting for the negotiate
3 Feb- Ready to negotiate did not get any update from cts
27 Jan- Joined Accenture 1 month back. CTS offered 6 L and he got other offer of 7 L(Accenture) ready to negotiate if CTS is offering 7.25 L but has to serve 1 month notice.
23 Dec - Offered CTC is 6LPA; ECTC is 7 lPA;  Possessing counter offer of 6.94LPA; Ready for nego;
18 Dec - Declining offer because of counter offer
15 Dec- Wants to join on 15 Jan 
11 Dec- Candidate is asking to extend his DOJ
8 Dec- Due to extension in projects current co. extended NP to 60 days hence joining on 15th Jan
24 Nov - No response
19 Nov - He didn’t get any confirmation about the joining but he can join at anytime</t>
  </si>
  <si>
    <t>Paneti Jangaiah</t>
  </si>
  <si>
    <t>jangaiah2paneti@gmail.com</t>
  </si>
  <si>
    <t>10 Feb- Joined on 10 Feb confirmed by CTS</t>
  </si>
  <si>
    <t>Paramesh Reddy</t>
  </si>
  <si>
    <t>parameshvec@gmail.com</t>
  </si>
  <si>
    <t>PHP, Zend, MySQL</t>
  </si>
  <si>
    <t>Kalyani chepuri</t>
  </si>
  <si>
    <t>chepurikalyani30@gmail.com</t>
  </si>
  <si>
    <t>Vijayababu Annadata</t>
  </si>
  <si>
    <t>vijaypvb8@gmail.com</t>
  </si>
  <si>
    <t>Angular JS, HTML5, CSS3, Javascript</t>
  </si>
  <si>
    <t>Rakshitha Shivarudrappa</t>
  </si>
  <si>
    <t>rakshitha.mssy@gmail.com</t>
  </si>
  <si>
    <t>10 Feb- Offer declined
22 Dec - Confirmed offer decline because of location constraints. Koramangala or CV-Raman Nagar is Comfortable. Manyatha is very far.
16 Dec - Confirmed offer decline
15 Dec - Offer decline because of location constraints.
11 Dec - No response
08 Dec - No response
27 Nov- No response</t>
  </si>
  <si>
    <t>Sreenivasulu Mannem</t>
  </si>
  <si>
    <t>srinivasm.mannem@gmail.com</t>
  </si>
  <si>
    <t>Shaikh Mohammed Amin</t>
  </si>
  <si>
    <t>amin.sk77@gmail.com</t>
  </si>
  <si>
    <t>JavaScript, AngularJS,  Front-End</t>
  </si>
  <si>
    <t>18 Feb- Declining as retained by current co.
09 Feb - Joining date elapsed, No Response
1 Feb - No Response
27 Jan - No Response
22 Jan- No response
21 Jan- No response
20 Jan- No response
19 Jan - No Response
13 Jan - Wants a change in location to Mumbai
12 Jan - He is an immediate joinee, still waiting for the BGV confirmation. Not provided with pre-joining formality booklet;
05 Jan - He is an immediate joinee, still waiting for the BGV confirmation
28 Dec - DOJ is not confirmed. Need to wait till BGV acc.
24 Dec - DOJ not confirmed. Send all docs to the recruiter. Resigned from crt company. Have to wait for BGV acc.
18 Dec - Joining date Confirmed, Not able to upload the documents
10 Dec - Not able to upload the onboarding documents 
26 Nov - Joining date Confirmed</t>
  </si>
  <si>
    <t>VIJESH P</t>
  </si>
  <si>
    <t>9036409051/8722036654</t>
  </si>
  <si>
    <t>vijeshp2012@gmail.com</t>
  </si>
  <si>
    <t>27 Jan- Candidate wants to extend DOJ 29 feb to 2 march,didn’t get confirmation from recruiter,he is not able to upload documents ,</t>
  </si>
  <si>
    <t>19 Feb- Have  function on sunday travlng hometown so cannot join on monday
15 Feb- No response
5 Feb- Uploaded docs but the submit button is not working also wants to ext doj to 2 march
27 Jan- Candidate wants to extend DOJ 29 feb to 2 march,didn’t get confirmation from recruiter,he is not able to upload documents ,submit button is not there in portal
19 Jan - Not reachable
14 Jan- No response no.is not reachable 
</t>
  </si>
  <si>
    <t>Girish Manoj</t>
  </si>
  <si>
    <t>manukumar747@gmail.com</t>
  </si>
  <si>
    <t>MADHUMOY MANNA</t>
  </si>
  <si>
    <t>madhumoymanna@yahoo.com</t>
  </si>
  <si>
    <t>5 Feb- Joined on 5 Feb confirmed by CTS</t>
  </si>
  <si>
    <t>Mantri Nikhil</t>
  </si>
  <si>
    <t>mantri.nikhil@gmail.com</t>
  </si>
  <si>
    <t>09 Feb - Offer declined
24 Dec - Declined offer. Looking for Mumbai location, not Pune. Tried to negotiate but invain
07 Dec - No Response
03 Dec - No Response</t>
  </si>
  <si>
    <t>Gopal Kirshna kar</t>
  </si>
  <si>
    <t>gopalkrishnakar@gmail.com</t>
  </si>
  <si>
    <t>Tyagi Robin</t>
  </si>
  <si>
    <t>robin.4hbti@gmail.com</t>
  </si>
  <si>
    <t>Java, Android</t>
  </si>
  <si>
    <t>18 Feb- Met with an accident so declining will need atleast 2 months of time to recover
10 Feb- Not responding to the call
4 Feb- No response
2 Feb - No Response
28 Jan- Not responding to the call
19 Jan - DOJ Extension
13 Jan – No Response
06 Jan - No Response
18 Dec - No response( not reachable) twice
16 Dec - No response
3 Dec- Not reachable06 Jan - No Response
18 Dec - No response( not reachable) twice
16 Dec - No response
3 Dec- Not reachable</t>
  </si>
  <si>
    <t>Karuppiah Sundaram</t>
  </si>
  <si>
    <t>s.karupp@gmail.com</t>
  </si>
  <si>
    <t>Angular JS, HTML5, CSS3, Ajax</t>
  </si>
  <si>
    <t>18 Feb- Declining, going to home town
10 Feb- Not responding to the call
5 Feb- No response
4 Feb- Not ready to confirm abt joining asked to call later
28 Jan- Candidte wants to postpone DOJ from 8 feb to 22 feb because some home issue wants to go hometown,didn't send mail to recruiter about DOJ extension,didn't upload documents
19 Jan- Need to take leave hence will be joining on 22nd
13 Jan – Wants to postpone to 22 feb LWD 9 feb wants to take leave as well 
06 Jan - No response</t>
  </si>
  <si>
    <t>Maheshwari Puja</t>
  </si>
  <si>
    <t>pmaheshwari0605@gmail.com</t>
  </si>
  <si>
    <t>Magento, HTML5, CSS3, JQuery</t>
  </si>
  <si>
    <t>09 Feb - Offer declined
3 Feb- No response
27 Jan - No Response
23 Dec -Lokking for Pune location but got an offer for Bangalore
16 Dec - No response
20 Nov - she wans the the location to be pune as husband is getting transferred and has already taken back her resignation
19 Nov - Change in the contact no7030238008
</t>
  </si>
  <si>
    <t>Fahim Moinoddin Ismailmagdum</t>
  </si>
  <si>
    <t>junnedi30@gmail.com</t>
  </si>
  <si>
    <t>13 Jan -Has sent an email &amp; awaiting confirmation from Gomthi regarding his documents of his 1st employment.</t>
  </si>
  <si>
    <t>23 Feb - Offer declined as confirmed by CTS recruiter
19 Feb- Candidate login credentials got expired from dec itself,unable to upload documents,sent so may mails didn't response,
10 Feb-Candidate login creditals got expired from dec itself,unable to upload documents,sent so may mails didn't response,he wanted to extend his DOJ to 4 april waiting for DOJ id confirmation
28 Jan -Candidate wants to postpone DOJ  from 10 feb to 4 april,sent mail from last 1 month didn't get reply from 
4 Feb- LWD 31st march, unable to login now and upload docs
28 Jan-Candidate wants to postpone DOJ  from 10 feb to 4 april,sent mail from last 1 month didn't get reply from recruiter,creditals got expired last month only,sent mail regarding that,didn't response from recruiter from last month (dec)he got fetup sending mail to recruiter
19 Jan- He has issue in login credentials lwd is 31st march so wants to ext to 1 april 
13 Jan - DOJ is confirmed on Mar 30th 2016 and candidate has got an confirmation email on the same. Has sent an email &amp; awaiting confirmation from Gomthi regarding his documents of his 1st employment.
28 Dec - Candidate has no documents pertaining to his first employment and want a confirmation from my end to say it is Good to go for which I have informed the candidate that the confirmation has to be given by BG team based on his document submission. However candidate expects a written email from my end stating good to go, which as a process will not be able to confirm.
15 Dec - DOJ under negotiation. Want to serve three months notice period. Need a confirmation on DOJ. So that , can put on resignation paper.Need an immediate response. Mailed HR reg this.
11 Dec - No response</t>
  </si>
  <si>
    <t>Sekhar B</t>
  </si>
  <si>
    <t>sekharbv88@gmail.com</t>
  </si>
  <si>
    <t>28 Jan- Doj confirmed did not recive link to upload docs</t>
  </si>
  <si>
    <t>19 Feb- Still he has not recieved the link to upload documents.
15 Feb - Waiting for the recruiters response, still facing the issue 
05 Feb - candidate did not receive links to upload the documents.
28 Jan- Doj confirmed did not recive link to upload docs
19 Jan - Joining on 29th feb 
08 Jan - DOJ confirmed by CTS; Cant prepone DOJ; Will upload docs soon; LWD is 22nd Feb;
30 Dec - Offer tracker received from CTS</t>
  </si>
  <si>
    <t>Prabhat Goel</t>
  </si>
  <si>
    <t>prabhatgoels@gmail.com</t>
  </si>
  <si>
    <t>15 Feb- Waiting for ctc revision
15 Feb- No response
9 Feb-Candidate is having CTC revision concern,wants  10 L,then only he will able to join,because he has  2 offers in hand
3 Feb-Candidate is having CTC revision concern,wants  10 L,then only he will able to join,because he has  2 offers in hand
28 Jan- Have a concern on his CTC having two offers in hand of 9.5 to 9.7 L . If we offer 9.10 he will be able to join .Have a concern whether CTS can transfer his visa (It is expired now)
18 Jan - Current CTC : 4.65 Expected CTC : 10 Offered CTC : 9.5 
18 Jan - Asking for accommodation atleast a Week
13 Dec-He will be joining on 1-feb-16
19 Dec - No respopnse
13 Jan-He wants to revise the salary,He wants CTC-10L
29 Dec - No response
24 Dec - No Response
22 Dec - Offer tracker received from CTS</t>
  </si>
  <si>
    <t>Ahmed T S Abrar</t>
  </si>
  <si>
    <t>tsabrarahmed@gmail.com</t>
  </si>
  <si>
    <t>19 Feb- No response
12 Feb- Current co. is giving alot of opportunities can join cts for ECTC 7.5
4 Feb- Wants to extend his DOJ
27 Jan-Candidate wants to extend DOJ from 10 feb to 20 feb ,because LWD is on 18 feb
18 Jan- DOJ as per offer letter is 20 feb joining on 20 feb
12 Jan- LWD is 19 feb hence can join aft tht
19 Dec - DOJ Confirmed by CTS. Documentation pending. 20th Feb is the actual hire date as per candidate. But in our databse it is 10th Feb</t>
  </si>
  <si>
    <t>Abhinav Gupta</t>
  </si>
  <si>
    <t>abhinav.gupta37@gmail.com</t>
  </si>
  <si>
    <t>HTML, CSS, Javascript, Jquery, Bootstrap</t>
  </si>
  <si>
    <t>19 Feb- Hr had said tht his ctc would be revised, but the same was not done hence joined other firm, candidate is looking if ctc could be revised
12 Feb- No response
9 Feb- No response
02 Feb - DOJ Confirmed but he need a CTC Revision as mentioned below
29 Jan- Offered ctc 8.5 ectc- more than 9.5 has another offer for 9 looking for reply on his mails 
19 Jan - Not responding and disconnecting the call
05 Jan - Offer tracker received from CTS</t>
  </si>
  <si>
    <t>Sekar Prabhu</t>
  </si>
  <si>
    <t>prabhuskr87@gmail.com</t>
  </si>
  <si>
    <t>09 Feb - Got retained by the company
12 Jan - current company offered the same CTC of CTS.
11 Jan - CTC is 6LPA; ECTC is 8; Offered CTC is 7.05; Counter offer CTC is 7.5; Needs CTC nego; If CTC revision not done will decline offer. Query is still open;
30 Dec - CTC is 6LPA; ECTC is 8; Offered CTC is 7.05; Counter offer CTC is 7.5; Needs CTC nego;
16 Dec - No response
2 Dec- Not reachable</t>
  </si>
  <si>
    <t>Polagani Suresh</t>
  </si>
  <si>
    <t>sureshpolagani23@gmail.com</t>
  </si>
  <si>
    <t>Suresh Kumar A</t>
  </si>
  <si>
    <t>askkattur@gmail.com</t>
  </si>
  <si>
    <t>19 Feb - Verified with 18 Feb offer dump and unable to find valid contact number.
12 Feb - Verified with 12 Feb offer dump and unable to find valid contact number.
9 Feb - Verified with 08 Feb offer dump and unable to find valid contact number.
05 Feb-Invalid number
02 Feb - Offer tracker received from CTS on 2 Feb</t>
  </si>
  <si>
    <t>Mohamed Khalid</t>
  </si>
  <si>
    <t>mohammedkhalid049@gmail.com</t>
  </si>
  <si>
    <t>Gaurav Kumar Poddar</t>
  </si>
  <si>
    <t>gauravpoddar@gmail.com</t>
  </si>
  <si>
    <t>Architect, HTML5, CSS, JavaScript, AngularJs, Bootstrap, jQuery, OOJS, LESS, SASS</t>
  </si>
  <si>
    <t>20 Feb- Offer accepted and DOJ confirmed </t>
  </si>
  <si>
    <t>Jayachandran M</t>
  </si>
  <si>
    <t>jayachandran3102@gmail.com</t>
  </si>
  <si>
    <t>Magento</t>
  </si>
  <si>
    <t>Vinay Reddy A V</t>
  </si>
  <si>
    <t>vinayreddy1989@gmail.com</t>
  </si>
  <si>
    <t>10Feb- Offered ctc 8 got another offer for 10.5 so declining the offer
5 Feb- No response
28 Jan-Candidate is joining on 21 march ,didn't upload documents yet
19 Jan - Candidate is yet to upload documents and he will be doing it in this week
12 Jan - Offer tracker received from CTS</t>
  </si>
  <si>
    <t>Rumpa Kundu</t>
  </si>
  <si>
    <t>rumpakundu87@gmail.com</t>
  </si>
  <si>
    <t>Dhana Sravani Sajja</t>
  </si>
  <si>
    <t>dhana1287@gmail.com</t>
  </si>
  <si>
    <t>HTML5, CSS3, Jquery,</t>
  </si>
  <si>
    <t>17 Feb- Joined on 17 Feb confirmed by CTS</t>
  </si>
  <si>
    <t>Susana Quadros</t>
  </si>
  <si>
    <t>susanaquadros5989@gmail.com</t>
  </si>
  <si>
    <t>BA</t>
  </si>
  <si>
    <t>DEBJEET Nandi</t>
  </si>
  <si>
    <t>debjeetnandi@gmail.com</t>
  </si>
  <si>
    <t>Charan Kumar Bachu</t>
  </si>
  <si>
    <t>9164523446</t>
  </si>
  <si>
    <t>bachucharankumar@gmail.com</t>
  </si>
  <si>
    <t>Nayak Basanta</t>
  </si>
  <si>
    <t>basantauro@gmail.com</t>
  </si>
  <si>
    <t>Adobe CMQ</t>
  </si>
  <si>
    <t>20 Feb- Joined on 18 Feb yet to get a confirmation from CTS
15 Feb- Waiting for bgv to be done
9 Feb- Candidate doesn't have bank statement on his 1st company because they were paying through cash. Recruiter asked him to get HR authorised letter saying they were paying through cash,he got and uploaded instead of bank statement but the BGV team is not accepting. 
4 Feb- No response
28 Jan - he did not have the 1st Company reliving document, mailed to recruiter many time but noresponse
27 Jan - Waiting for the DOJ Confirmation, He s an immediate joinee
21 Jan- Uploaded docs waiting for bgv to be done, immediate joinee
19 Jan - unable to uploa dthe docs DOJ is 20th Jan but no response from the recruiter inspite of mails &amp; calls
11 Jan - Query reg docs is still open; DOJ confirmed as per CTS;
30 Dec - Not sure abt DOJ confirmation; Couldn't upload docs;
18 Dec - No response
11 Dec- No response
9 Dec - Due to Np wants to join on 15 jan, confirmed by recruiter
27 Nov - Due to NP, extending his DOJ same is been informed to Rahmath</t>
  </si>
  <si>
    <t>savita mallikarjun hangaragi</t>
  </si>
  <si>
    <t>savitacs20@gmail.com</t>
  </si>
  <si>
    <t>19 Feb- No response
12 Feb- No response
9 Feb- No response
2 Feb- No Response
1 Feb- No response,2 times
29 Jan - Offer tracker received from CTS on 28 Jan </t>
  </si>
  <si>
    <t>Addula Manjula</t>
  </si>
  <si>
    <t>adula.manjula@gmail.com</t>
  </si>
  <si>
    <t>Dewangan Shashank</t>
  </si>
  <si>
    <t>shashank2691@gmail.com</t>
  </si>
  <si>
    <t>9 Feb- Candidate has declined the offer letter,he has concern with CTC revison and location ,recruiter confirmed that nothing they can do for that,what CTS is providing its confirm
28 Jan - CTC is 4.3LPA; ECTC  must be 6.5 , if location is Hyderabad. If location is Mumbai, fine with 5.7 CTC which is the offered CTC; Tried to negotiate, but invain; HOlding another offer in Mumbai location
22 Dec - CTC is 4.3LPA; ECTC  must be 6.5 , if location is Hyderabad. If location is Mumbai, fine with 5.7 CTC which is the offered CTC; Tried to negotiate, but invain
21 Dec - ECTC  must be 6.5 , if location is Hyderabad. If location is Mumbai, fine with 5.7 CTC. Tried to negotiate, but invain</t>
  </si>
  <si>
    <t>Neha Das</t>
  </si>
  <si>
    <t>das.neha804@gmail.com</t>
  </si>
  <si>
    <t>Chandan Kumar Sinha</t>
  </si>
  <si>
    <t>chandan.sinha1@gmail.com</t>
  </si>
  <si>
    <t>Magento, eCommerce, PHP, LAMP</t>
  </si>
  <si>
    <t>Nitin Hanmant Rao Chendge</t>
  </si>
  <si>
    <t>nits_manu@yahoo.com</t>
  </si>
  <si>
    <t>Shiva Nageshwarrao Maguluri</t>
  </si>
  <si>
    <t>maguluri.shiva@gmail.com</t>
  </si>
  <si>
    <t>9 Feb- Candidate has decline the offer letter,because of low CTC
28 Jan - Nobody negotiated reg CTC revision;CCTC is 7.65; Offered CTC is 8.9; ECTC is 11LPA; Ready to nego;
08 Jan - CCTC is 7.65; Offered CTC is 8.9; ECTC is 11LPA; Ready to nego;</t>
  </si>
  <si>
    <t>SANDEEP SHARMA</t>
  </si>
  <si>
    <t>sharma.sandeep195@gmail.com</t>
  </si>
  <si>
    <t>Ranjan Kumar Bhattacharyya</t>
  </si>
  <si>
    <t>ranjan.me88@gmail.com</t>
  </si>
  <si>
    <t>10 Feb- Candidate has decline the offer letter ,because of low salary,sent mail also
22 Dec - Offer decline and written mail to the recruiter that he has declined the offer.CCTC is 6; Offered CTC is 7.5; ECTC is 8lPA. If negotiated, will consider the offer.
21 Dec - Decline due to Low package. </t>
  </si>
  <si>
    <t>Srikanth Bhimineni</t>
  </si>
  <si>
    <t>srikanth.bhimineni@gmail.com</t>
  </si>
  <si>
    <t>19 Feb- Waiting for Ctc to be revised 
12 Feb- Waiting for ctc to be revised if not he cannot join
4 Feb- TE 38 months rel exp is also 38 months, needs to be changed, will join only if ctc is revised, hr said tht was not possible
28 Jan - Not joining today, sicne CTS have note revised the CTC &amp; mismatch in experience due that unable to uploade the document
22 Jan - Waiting for the revised CTC, Qury is still open for CTC &amp; unable to upload docs since mismatch in experience.
21 Jan-Candidate wants to revise the CTC ,but recruiter has confirmed that they will not able to revise,problem with submit button while filling the prejoining form .
18 Jan- DOJ confirmed to 28 jan by recruiter, wants ctc to be change,issue in uploading  TE -38 months , relevant exp should be 38 months its showing 36 months 
12 Jan- He has other offer, 5l p.a ECTC-6 L p.a other offer 6.05 l p.a, mother not well so want to join on 1 feb,
11 Jan - No response
09 Jan - DOJ not yet confirmed by the candidate; Not aware of the new DOJ as per CTS; Candidate is daisy abt his joining since he has some pesonal work to do meanwhile; Also wrong experience capture in the onboarding portal;
06 Jan - Doj confirmation needed; Informed recruiter abt this, he will confirm it seems, Will upload docs soon;
23 Dec - Offer tracker received from CTS</t>
  </si>
  <si>
    <t>Manjunatha S</t>
  </si>
  <si>
    <t>mail2msetty@gmail.com</t>
  </si>
  <si>
    <t>10 Feb-Candidate has declined the offer letter in portal,because of low salary 
28 Jan- Declined the offer joined in M Portal of CTC 9.5L. Last drawn CTC was 4.7 and CTS offered 8.00. Willing to negotiate if we offer more than 10 L.
13-Jan-He wants to trevise the salary ,he wants CTC -10L
28 Dec - Email ID mentioned was wrong in Chire. Offer resent, Query resolved
17 Dec - Offer letter not received
16 Dec - Offer letter not received
15 Dec - Offer letter not received
10 Dec - Not received the offer letter
1 Dec- No response</t>
  </si>
  <si>
    <t>Sudip Biswas</t>
  </si>
  <si>
    <t>sbiswas83@gmail.com</t>
  </si>
  <si>
    <t>Ankit Chandra</t>
  </si>
  <si>
    <t>ankitchandra90@gmail.com</t>
  </si>
  <si>
    <t>10 Feb- Candidate has decline the offer letter because of low salary and he waited till jan thenhe joined other company on 1 feb
22 Dec - LWD is 27th Jan.Ready to accept the offer if whatever being discuused in the HR round, If not declining. ECTC is 6.5, but offered is 6.2, Already holding another offer with CTC 6.2
21 Dec - Ready to accept the offer if whatever being discuused in the HR round, If not declining. And also holding an offer from TCS</t>
  </si>
  <si>
    <t>Abhishek Sharma</t>
  </si>
  <si>
    <t>rk.liaison@gmail.com</t>
  </si>
  <si>
    <t>Titanium Appcelerator</t>
  </si>
  <si>
    <t>Rauthan Alka</t>
  </si>
  <si>
    <t>rauthanalka@gmail.com</t>
  </si>
  <si>
    <t>AngularJs,  HTML5, Web API</t>
  </si>
  <si>
    <t>19 Feb- Declining as got better and joined somewhere
10 Feb - No Response
4 Feb- No response
27 Jan - No Response
22 Jan - No Response (RNR)
21 Jan - No Response
13 Jan- No response
30 Dec - No response (Twice)
17 Dec - No Response
16 Dec - No response
2 Dec- Busy</t>
  </si>
  <si>
    <t>Jameel Ahmed Shaik</t>
  </si>
  <si>
    <t>jameel.rrs@gmail.com</t>
  </si>
  <si>
    <t>10 Feb-Offer declined by the candidate.waited so long for this job but got a delayed offer but now he joined other concern
1 Feb- Candidate didn't received offer letter and he wants to postponed his DOJ from 5th of Feb to 3rd Mar. Dropped a mail to the recruiter and no responds.
29 Jan - Offer tracker received from CTS on 28 Jan </t>
  </si>
  <si>
    <t>Kanishk Bansode</t>
  </si>
  <si>
    <t>kanishk.bansode@yahoo.com</t>
  </si>
  <si>
    <t>Mohd Siraj Mahagavin</t>
  </si>
  <si>
    <t>sirajanim@gmail.com</t>
  </si>
  <si>
    <t>Art Director, Visual Designer</t>
  </si>
  <si>
    <t>15 Feb- Joined on 15 Feb confirmed by CTS</t>
  </si>
  <si>
    <t>Durga Prasad</t>
  </si>
  <si>
    <t>prasad536and@gmail.com</t>
  </si>
  <si>
    <t>19 Feb- Waiting for ctc revision
9 Feb- Offered CTC-6 LPA,ECTC-7 LPA,having other offers also,waiting recruiter confirmation.
21 Jan - Number busy
29 Dec - CCTC is 4; offered CTC - 6; ECTC-7.5; Counter offer CTC is 7LPA;  Ready for Nego; Got counter offer of 7 LPA CTC;
22 Dec - Offer tracker received from CTS</t>
  </si>
  <si>
    <t>Bavithra Baskar</t>
  </si>
  <si>
    <t>bavithrabaskar@gmail.com</t>
  </si>
  <si>
    <t>Jaikumar G</t>
  </si>
  <si>
    <t>jaikumar62@gmail.com</t>
  </si>
  <si>
    <t>19 Feb- Joined on 19 Feb emp. id  546401 as confirmed by candidate yet to get confirmation from CTS</t>
  </si>
  <si>
    <t>Kedar Deshpande</t>
  </si>
  <si>
    <t>deshpande.r.kedar@gmail.com</t>
  </si>
  <si>
    <t>MES</t>
  </si>
  <si>
    <t>Dilipan Sundaram</t>
  </si>
  <si>
    <t>dilipan.s@outlook.com</t>
  </si>
  <si>
    <t>Ankit Pancholi</t>
  </si>
  <si>
    <t>ankitpancholi46@gmail.com</t>
  </si>
  <si>
    <t>CHANDRASEKHAR B</t>
  </si>
  <si>
    <t>chendra.forme@gmail.com</t>
  </si>
  <si>
    <t>Aswathy P R</t>
  </si>
  <si>
    <t>achuraju15@gmail.com</t>
  </si>
  <si>
    <t>Aveek Roy</t>
  </si>
  <si>
    <t>+91-8100618688</t>
  </si>
  <si>
    <t>aveekroy5@gmail.com</t>
  </si>
  <si>
    <t>Shaikh Naser Shaikh Mahemood</t>
  </si>
  <si>
    <t>shaikh.naser17@gmail.com</t>
  </si>
  <si>
    <t>Akash Saxena</t>
  </si>
  <si>
    <t>dev.akash01@gmail.com</t>
  </si>
  <si>
    <t>15 Feb-Candidate wanted to know about accomodation and transfer cost is it fixed or variable,sent mail to recruiter,didn't response</t>
  </si>
  <si>
    <t>22  feb- Candidate query is still open he wanted to know about accomodation and transfer cost,and he is submitted prejoining formalities 2 weeks before bt still he didn't get joining booklet,DOJ is confirmed on 28 march 
15 Feb-Candidate wanted to know about accomodation and transfer cost is it fixed or variable,sent mail to recruiter,didn't response
6 Feb-Candidate DOJ is confirmed on 28 march,previous query is resolved of link not received,doing uploading documents
27 Jan- DOJ is confirmed on 28 march-16 as per offer letter,bt having problem with uploading documents ,after clicking the link nothing is coming ,no page is coming.
18 Jan - Doj confirmed and will upload th e docs soon. LWD is 15 Feb,
08 jan - No response ( twice)
04 Jan - Offer tracker received from CTS</t>
  </si>
  <si>
    <t>Herald Charley</t>
  </si>
  <si>
    <t>heraldcharley@gmail.com</t>
  </si>
  <si>
    <t>15 Feb-Candidate wants to extend date from 29 feb to 4 Apr due to 60 days np in his previous  company</t>
  </si>
  <si>
    <t>18 Feb-Candidate wants to extend date from 29 feb to 4 Apr,because NP of 60 days
15 Feb-Candidate wants to extend date from 29 feb to 4 Apr due to 60 days np in his previous  company and he also having a query that he uploaded the photo but still it is showing as pending photo.So he wants to get it cleared from the recuirter.
4 Feb- Candidate DOJ is confirmed on 29 feb,doing prejoining formalities
1 Feb- Not responding to the call
28 Jan- No response
18 Jan - Designation query
14th Jan- Candidate will join us as per the DOJ. Yet to submit doctuments. Requires a role clarity 
29 Dec - No response
22 Dec - Offer tracker received from CTS</t>
  </si>
  <si>
    <t>Naveen Kumar</t>
  </si>
  <si>
    <t>naveenbantrothu@gmail.com</t>
  </si>
  <si>
    <t>15 Feb-Candidate wants to extend DOJ from 21 march to 23 march,LWD is 21 march,</t>
  </si>
  <si>
    <t>20 Feb-Candidate wants to extend DOJ from 21 march to 23 march still waiting for confirmation
15 Feb-Candidate wants to extend DOJ from 21 march to 23 march,LWD is 21 march,
09 Feb - LWD s 21 March need an extension till 23 march
1 Feb- 21 mar lwd can join on 23 mar uploading docs
29 Jan - Offer tracker received from CTS on 28 Jan </t>
  </si>
  <si>
    <t>Yerragunta Diwakar Reddy</t>
  </si>
  <si>
    <t>diwa.reddy2015@gmail.com</t>
  </si>
  <si>
    <t>Node.JS, MongoDB, AngularJS</t>
  </si>
  <si>
    <t>19 Feb- He has shifted near to his current co. and due to travel issues he doesnt want to join CTS
10 Feb - No Response
4 Feb- No response
27 Jan- Candidate has not gone through the offer letter post which he will accept and upload documents.
19Jan - No Response tried thrice
13 Jan - Number Switched Off
7 Dec - No response
28 Dec - No response
16 Dec - DOJ confirmed. Done with documentation
14 Dec - Joining date confirmed awating for the confirmation
10 Dec - Wanted to prepond the DOJ
26 Nov - Not Responding</t>
  </si>
  <si>
    <t>Soundarapandian M</t>
  </si>
  <si>
    <t>soundarapandian1@gmail.com</t>
  </si>
  <si>
    <t>PRATIK KUMAR MISHRA</t>
  </si>
  <si>
    <t>pratik.mishra05@gmail.com</t>
  </si>
  <si>
    <t>15 Feb-candidate wants to prepone DOJ from 14 march to 29 feb,didn't get confirmation waiting for that</t>
  </si>
  <si>
    <t>20 Feb- Candidate is not able to do the prejoining formalities,some forms are disable,sent mail to recruiter didn't response 
15 Feb-Previous query of button not working is resolved,doing prejoing formalities,candidate wants to prepone DOJ from 14 march to 29 feb,didn't get confirmation waiting for that
10 Feb-Candidate is having problem with submit button,it is showing you have not fill your HR mail id in the prejoining form but he has given,sent mail to recruiter didin't response
1 Feb- Hr has asked to fill the form, he wants to keep informed tht previous co. is closed and to fill form he needs it pin which would take 48 hours, passport applied
29 Jan - Offer tracker received from CTS on 28 Jan </t>
  </si>
  <si>
    <t>Srinivas M</t>
  </si>
  <si>
    <t>80964047000 / 9003000000</t>
  </si>
  <si>
    <t>srijava82@gmail.com</t>
  </si>
  <si>
    <t>19 Feb - candidate is waiting for the email to upload the rest of the employment</t>
  </si>
  <si>
    <t>19 Feb- Candidate DOJ was 22 feb,but now its changed to 2 march,he got mail to upload documents of current company,he uploaded the documents 1 week before,he got essage that he will be getting one mail from CTS to upload other documents,still candidtae is waiting 
15 Feb-Candidate has not receive the link to upload documents,waiting for recruiter to response,DOJ is confirmed on 22 feb
09 Feb-Candidate accepted the offer and DOJ confirmed as of now.Said incase want to change date will let us know later.As of now DOJ is confirmed to be 22 Feb
08 Feb - Offer tracker received from CTS on 8 Feb</t>
  </si>
  <si>
    <t>Shashank Rai</t>
  </si>
  <si>
    <t>raishashank2488@gmail.com</t>
  </si>
  <si>
    <t>19 Feb- Cndidte delines as ctc was not revised and monday he is joining other firm in NCR region
12 Feb- Waiting for ctc to be revised
4 Feb- Ectc- 7.5 candidate is not clear on his numbers
27 Jan- Doj confirmed and looking for JB
19 Jan - No Response
19 Dec - DOJ confirmed by CTS. Wanna check whether there is any possibility of JB. Has counter offer</t>
  </si>
  <si>
    <t>Nancy D</t>
  </si>
  <si>
    <t>nancy2012btech@gmail.com</t>
  </si>
  <si>
    <t>backbone,html</t>
  </si>
  <si>
    <t>Rishi Sekhar Pathak</t>
  </si>
  <si>
    <t>rishipathak31@yahoo.com</t>
  </si>
  <si>
    <t>Valarmathi Ganapathy</t>
  </si>
  <si>
    <t>9940448132</t>
  </si>
  <si>
    <t>valarg10@gmail.com</t>
  </si>
  <si>
    <t>19 Feb- Got another offer where office is nearby hence declining
15 Feb- Doj confirmed 
4 Feb- Doj confirmed, doing prejoining formalities
28 Jan- Doj confirmed waiting for joining booklet
19 Jan - No Response
21 Dec - DOJ confirmed by CTS. Done with docs.</t>
  </si>
  <si>
    <t>G Gopakumar</t>
  </si>
  <si>
    <t>gopagnath@gmail.com</t>
  </si>
  <si>
    <t>HTML5, CSS3, OO JS</t>
  </si>
  <si>
    <t>Mohammed Zubair</t>
  </si>
  <si>
    <t>zubair0015@gmail.com</t>
  </si>
  <si>
    <t>15 Feb-Offer accepted and he got the offer with 7 Mar and he confirmed to join by 7 Mar.Said he will confirm wit the person from whom he got the offer.But actual CHIRE date is 3 mar.</t>
  </si>
  <si>
    <t>19 Feb-No response
15 Feb-Offer accepted and he got the offer with 7 Mar and he confirmed to join by 7 Mar.Said he will confirm wit the person from whom he got the offer.But actual CHIRE date is 3 mar.
10 Feb-No response
08 Feb - Offer tracker received from CTS on 8 Feb</t>
  </si>
  <si>
    <t>praveen pitta</t>
  </si>
  <si>
    <t>praveenpitta2@gmail.com</t>
  </si>
  <si>
    <t>15 Feb-offer letter not received </t>
  </si>
  <si>
    <t>20 Feb- No response
15 Feb- Candidate has not receive the offer letter
12 Feb - Offer tracker received from CTS on 12 Feb</t>
  </si>
  <si>
    <t>Suresh Kumar Ghosh</t>
  </si>
  <si>
    <t>suresh.rcm09@gmail.com</t>
  </si>
  <si>
    <t>,Net, MVC</t>
  </si>
  <si>
    <t>Chandra Prakash</t>
  </si>
  <si>
    <t>cprakash.ism@gmail.com</t>
  </si>
  <si>
    <t>SQL+Excel</t>
  </si>
  <si>
    <t>Arnab Chakraborty</t>
  </si>
  <si>
    <t>arnabchakraborty.corp@gmail.com</t>
  </si>
  <si>
    <t>19 Feb- Waiting for ctc revision
12 Feb- Waiting for ctc revision, if not he would decline the offer, NP 3 months
9 Feb- No response
28 Jan - No response(twice)
19 Jan - CCTC - 5.2, Offered 5.75, Exp Ctc - 6.5 
19 Dec- Switched off Called twice
18 Dec - Received Offer report from CTS</t>
  </si>
  <si>
    <t>Shubhajit Paul</t>
  </si>
  <si>
    <t>subhajit42@gmail.com</t>
  </si>
  <si>
    <t>23 Feb - DOJ Query got closed
19 Feb- Wants Doj ext to 2nd mar as going to native for Dads operation</t>
  </si>
  <si>
    <t>19 Feb- Wants Doj ext to 2nd mar as going to native for Dads operation
15 Feb- Doj confirmed  got booklet too
4 Feb- Doj confirmed doing prejoining formalities
28 Jan- Doj confirmed docs he is uploading
18 Jan - DOJ confirmed
21 Dec - DOJ confirmed by CTS. Documentation is in process</t>
  </si>
  <si>
    <t>MaheshAshok Narayana</t>
  </si>
  <si>
    <t>amaheshinfotech@gmail.com</t>
  </si>
  <si>
    <t>20 Feb - Awaiting for joining booklet with new DOJ</t>
  </si>
  <si>
    <t>20 Feb- Doj confirmed yet to get booklet
15 Feb- Cannot prepone his joining to feb
5 Feb- Doj confirmed uploaded docs doing prejoining formalities
28 Jan - DOJ extension confirmation needed; Somebody else picked phone and telling he has not joined on 27th Jan;
22 Jan- He wants to discuss with komathi to extend his dates 
21 Jan- Under medical issues wants to extend unable to confirm date dicey
19 Jan- Requested to extend DOJ, Due to medical emergency 
13 Jan - No response
4 Jan - Doj confirmed by CTS; Done with docs;
21-Dec NA</t>
  </si>
  <si>
    <t>Saha Trisha</t>
  </si>
  <si>
    <t>trisha.saha1988@gmail.com</t>
  </si>
  <si>
    <t>N Arun Kumar</t>
  </si>
  <si>
    <t>aknsmile11@gmail.com</t>
  </si>
  <si>
    <t>Ragagopal Ragunath</t>
  </si>
  <si>
    <t>recragunath@gmail.com</t>
  </si>
  <si>
    <t>Noopur Pant</t>
  </si>
  <si>
    <t>noopur.ps7@gmail.com</t>
  </si>
  <si>
    <t>15 Feb-Candidate wants to prepone DOJ from 2 march to 29 feb,want joining bonus</t>
  </si>
  <si>
    <t>19 Feb-Candidate wants to prepone DOJ from 2 march to 29 feb,want joining bonus,filling prejoining formalities
15 Feb-Candidate wants to prepone DOJ from 2 march to 29 feb,want joining bonus
10 Feb- Doj confirmed yet to upload docs
1 Feb- DOJ is confirmed on 2 march,will be uploading documents soonley
29 Jan - Offer tracker received from CTS on 28 Jan </t>
  </si>
  <si>
    <t>Ravi Babu</t>
  </si>
  <si>
    <t>ravibabu.grb@gmail.com</t>
  </si>
  <si>
    <t>1 Feb- Candidate has  not recive the link to  accept the offer letter</t>
  </si>
  <si>
    <t>19 Feb-Candidate has not receive the link to accept the offer letter,sent mail to recruiter response didn't get  response
15 Feb- No response
9 Feb- Yet to knw the lwd form managers wants to extnd to 2 march his joining and link to upload docs is not yet recieved to him
1 Feb- Manager is on leave due to Np need two more weeks time, did not recive the link to upload link
30 Jan- No response
29 Jan - Offer tracker received from CTS on 28 Jan </t>
  </si>
  <si>
    <t>Devjyot Sharma</t>
  </si>
  <si>
    <t>er.devjyot86@gmail.com</t>
  </si>
  <si>
    <t>Magneto</t>
  </si>
  <si>
    <t>1 Feb- Candidate wants to know about his designation ,and role and responsibilities in CTS, wanted to know about salary breakups ,how much deducation is there want to knoe that ,and want to know all other benefits  like cab facitilities and all,he is on marriage leave,come back on 15 feb,1 month will  notice period,but its negoitable</t>
  </si>
  <si>
    <t>19 Feb- Candidate wants to know about his designation ,and role and responsibilities in CTS,he is not sure about his DOJ ,he will sharing DOJ details bt next week
15 feb- No response
10 Feb-Candidate wants to know about his designation ,and role and responsibilities in CTS,he is on leave coming back on 15 feb,waiting for recruiter response about role clarity
1 Feb- Candidate wants to know about his designation ,and role and responsibilities in CTS, wanted to know about salary breakups ,how much deducation is there want to knoe that ,and want to know all other benefits  like cab facitilities and all,he is on marriage leave,come back on 15 feb,1 month will  notice period,but its negoitable
29 Jan - Offer tracker received from CTS on 28 Jan </t>
  </si>
  <si>
    <t>sathish4fri@gmail.com</t>
  </si>
  <si>
    <t>Angular JS, PHPFMRC,MYSQL,HTML&amp;CSS</t>
  </si>
  <si>
    <t>19 Feb- Invalid contact details
15 Feb-Verified with 12th Feb offer dump and unable to find valid contact number.
12 Feb - Offer tracker received from CTS on 12 Feb</t>
  </si>
  <si>
    <t>Sravanthi konakanchi</t>
  </si>
  <si>
    <t>sravanthi.igate@gmail.com</t>
  </si>
  <si>
    <t>15 Feb - DOJ Confirmed,Willing to preponne the DOJ to 29 Feb</t>
  </si>
  <si>
    <t>20 Feb - Willing preponne as per JB Clause, and waiting fro the confirmation
15 Feb - DOJ Confirmed,Willing to preponne the DOJ to 29 Feb 
9 Feb-Done with prejoining formalities and got joining booklet
1 feb- Offered ctc- 8.63 ectc- 9.5 did not receive link to upload docs
29 Jan - Offer tracker received from CTS on 28 Jan </t>
  </si>
  <si>
    <t>Siddesh Bhalke</t>
  </si>
  <si>
    <t>bhalke.siddesh@gmail.com</t>
  </si>
  <si>
    <t>19 Feb- Declining as ctc not as expected 
15 Feb- Waiting for ctc to be revised or else will not join
9 Feb- Candidate  wants CTC revision ,CTS offered -8.5LPA,ECTC 10.5 LPA,waiting for recruiter response
1 Feb- Need a CTC revision. 7 l getting  8.5 Offered. 10 L offer in hand (HCL). Offer yet to accept. If they are not willing to revice his CTC to 10 L he will decline his offer.
28 Jan - No response
14 jan Need CTC Revision </t>
  </si>
  <si>
    <t>Sushant Sahdev</t>
  </si>
  <si>
    <t>sushant.itdays@gmail.com</t>
  </si>
  <si>
    <t>HTML CSS,Angular JS, Jquery</t>
  </si>
  <si>
    <t>19 Feb- Got another offer for 5.72 waiting for negotiation
15 Feb- Still waiting for ctc to be revised 
9 Feb-ECTC is 6LPA; CCTC is 4LPA; Offered CTC is 5.2; Once CTC revised will accept the offer,Candidate wanted to extend DOJ from 29 feb to 16 march.want confirmation from recruiter
5 Feb- No response
27 Jan - ECTC is 6LPA; CCTC is 4LPA; Offered CTC is 5.2; Once CTC revised will accept the offer
14 Jan - No response
12 Jan - No response
4 Jan - No response
15 Dec - No Response
4 Dec- Unable to login, Yet to upload docs, resignation is yet to be accepted </t>
  </si>
  <si>
    <t>Annapoorna Kandala</t>
  </si>
  <si>
    <t>kandalaannapoorna@gmail.com</t>
  </si>
  <si>
    <t>Chandrashekhar Maruthi</t>
  </si>
  <si>
    <t>chandrashekhar.mca09@gmail.com</t>
  </si>
  <si>
    <t>Chitalapudi Ramireddy</t>
  </si>
  <si>
    <t>ramireddy.ch1988@gmail.com</t>
  </si>
  <si>
    <t>Madhura Kattigehallimath</t>
  </si>
  <si>
    <t>madhura.k.m@gmail.com</t>
  </si>
  <si>
    <t>OOJS, HTML5, CSS3</t>
  </si>
  <si>
    <t>20Feb- Waiting for CTC to be revised
9 Feb- Switched off
22 Dec - Offer Decline due to low salary, had enough discussion with recruiter for CTC revision, CCTC is 9.5;ECTC is 13 LPA, offered is 11.85LPA;
21 Dec - Offer Decline due to low salary, had enough discussion with recruiter for CTC revision</t>
  </si>
  <si>
    <t>Grishma Marathi</t>
  </si>
  <si>
    <t>grishma.marathi@gmail.com</t>
  </si>
  <si>
    <t>16 Feb- Candidate wants to extend DOJ from 18 april to 2 may ,doing prejoining formalities</t>
  </si>
  <si>
    <t>16 Feb- Candidate wants to extend DOJ from 18 april to 2 may ,doing prejoining formalities
10 Feb- Doj confirmed uploading docs
1 Feb- Candidate has not receive offer letter yet
29 Jan - Offer tracker received from CTS on 28 Jan </t>
  </si>
  <si>
    <t>Elvis  Williams</t>
  </si>
  <si>
    <t>melvisw123@gmail.com</t>
  </si>
  <si>
    <t>HTML,CSS,Javascript,Kony,HQuery</t>
  </si>
  <si>
    <t>Priyanka Kude</t>
  </si>
  <si>
    <t>piyawarang@gmail.com</t>
  </si>
  <si>
    <t>Rashmi Kumari</t>
  </si>
  <si>
    <t>rashmilife@yahoo.com</t>
  </si>
  <si>
    <t>Chithran Adarsh</t>
  </si>
  <si>
    <t>adarshchithran@gmail.com</t>
  </si>
  <si>
    <t>Android, Java, C++</t>
  </si>
  <si>
    <t>20 Feb- No response
9 Feb- Candidate has declined the offer and he is still ready to negotiate. Till now he didn't recieved any responds from the recruiter.
22 Dec -CCTC is 10LPA; Offered CTC is 8; ECTC is 12 CTC. Still ready to negotiate
7 Dec- He says if 12l p.a as fixed then only he will join
19 Nov - Got a better Offer, don’t want to disclose which company he got through and he had sent a ment to komathi regarding the same.</t>
  </si>
  <si>
    <t>Ganesh Gubbala</t>
  </si>
  <si>
    <t>princeganesh.92@gmail.com</t>
  </si>
  <si>
    <t>Hardware Design Engineer</t>
  </si>
  <si>
    <t>Raghupathi Thambidurai</t>
  </si>
  <si>
    <t>raghuit3@gmail.com</t>
  </si>
  <si>
    <t>Boya Kambagiri Swamy</t>
  </si>
  <si>
    <t>9963010110</t>
  </si>
  <si>
    <t>kambagiriswamyb@gmail.com</t>
  </si>
  <si>
    <t>19 Feb- No Response
17 Feb - Offer tracker received from CTS on 16 Feb</t>
  </si>
  <si>
    <t>Meghana Dighe Kulkarni</t>
  </si>
  <si>
    <t>d_megha@yahoo.com</t>
  </si>
  <si>
    <t>Sr. Account Manager</t>
  </si>
  <si>
    <t>20 feb-Candidate wants to extend the DOJ but dint still get the confirmation from recuirter.Also asked to forward the resignation acceptance letter to recuirter.LWD is 7 Mar.</t>
  </si>
  <si>
    <t>20 feb-Candidate recieved the links and accepted the offer in portal and also started to upload the documents.Doing prejoining formalities.And candidate wants to extend the DOJ but dint still get the confirmation from recuirter.Waiting for recuirter confirmation.Also asked to forward the resignation acceptance letter to recuirter.LWD is 7 Mar.Query for links not recieved is closed.
10 Feb-Candiadte received the offer but dint get any login details to accept the offer in portal and no links received to hin to upload docs.she also want to change the DOJ from 2 MAr to 14 Mar since want to survive the notice period.
08 Feb - Offer tracker received from CTS on 8 Feb</t>
  </si>
  <si>
    <t>Aniket Khamkar</t>
  </si>
  <si>
    <t>aniketkhamkar480@gmail.com</t>
  </si>
  <si>
    <t>Srikanthi Charla</t>
  </si>
  <si>
    <t>lohitasya@ymail.com</t>
  </si>
  <si>
    <t>PL/SQL</t>
  </si>
  <si>
    <t>19 Feb - Verified with 18th offers dump, Still the same no has been updated
16 Feb - No Does not exist
6 Feb - No response
5 Feb- No response
02 Feb - Offer tracker received from CTS on 2 Feb</t>
  </si>
  <si>
    <t>Anand Shankar G</t>
  </si>
  <si>
    <t>shankar_anand@live.com</t>
  </si>
  <si>
    <t>9 Feb-Candidate has not received the link.</t>
  </si>
  <si>
    <t>19 Feb- Not recieved link to upload documents. Spoke to maha she is in process to solve the issue.
15 Feb- Still awaiting link to upload documents. He can join on 22nd feb.
9 Feb-Candidate has not received the link,sent a mail to the recruiter,didn't response
1 Feb-Not received the link and dropped a mail to the recruiter.
28 Jan- No response
18 Jan - No Response
21 Dec - unable to upload the docs</t>
  </si>
  <si>
    <t>Mayur Sharma</t>
  </si>
  <si>
    <t>er.mayursharma14@gmail.com</t>
  </si>
  <si>
    <t>iOS, Objective-C, C++</t>
  </si>
  <si>
    <t>15 Feb- Joined other firm as did not get response for ctc negotiation
9 Feb- Not Reachable
1 Feb- Number is not reachable. Candidate has not accept the offer yet and his number is not reachable.
28 Jan - No response
14 Jan - CTC nego going on; Once done will accept offer
</t>
  </si>
  <si>
    <t>DHANUNJAYA K</t>
  </si>
  <si>
    <t>yesdhanu.java@gmail.com</t>
  </si>
  <si>
    <t>Abhik Sarkar</t>
  </si>
  <si>
    <t>abhikcob@gmail.com</t>
  </si>
  <si>
    <t>Nageswararao Dulipalla</t>
  </si>
  <si>
    <t>raodulipalla@gmail.com</t>
  </si>
  <si>
    <t>Suresh Babu Gurram</t>
  </si>
  <si>
    <t>suresh1215@gmail.com</t>
  </si>
  <si>
    <t>Vindya Krishnamurthy Subramanian</t>
  </si>
  <si>
    <t>vindyasubramanian8@gmail.com</t>
  </si>
  <si>
    <t>20 Feb- Expecting Ctc to be revised, or else dont want to join
15 Feb- offered ctc 6.13 got offer for 8.2 so declining
5 Feb- Doj confirmed 
27 Jan- DOJ is confirmed on 14 march as per the offer letter,uploading documents is pending
19 Jan - No response
13 Jan - No Response
21 Dec - No Response</t>
  </si>
  <si>
    <t>Sreenivasulu G</t>
  </si>
  <si>
    <t>sreenivasn.gurram@gmail.com</t>
  </si>
  <si>
    <t>Jaishankar B</t>
  </si>
  <si>
    <t>mb.jaishankar@gmail.com</t>
  </si>
  <si>
    <t>19 Feb- Candidate wants to postpone his DOJ from 5th of Mar to 21st Mar.</t>
  </si>
  <si>
    <t>19 Feb- Links not recieved query has been resolved. Candidate wants to postpone his DOJ from 5th of Mar to 21st Mar.
15 Feb- Still awaiting link to upload documents. Multiple mails has been sent and there is no responds. Candidate wants to extend his DOJ from 5th Mar to 21st Mar.
10 Feb- No Response
27 Jan-Candidate wants to postpone DOJ  from 5 march to 7march,and he didn't get the link to upload documents,sent mail to recruiter ,recruiter is buzy so didn't reply to the mail.
19 Jan - DOJ confirmed. Links not received to upload docs. Lwd is 4th Mar.
13 Jan - No Response
5 Dec- Not reachable</t>
  </si>
  <si>
    <t>Sivakrishna. Thumati</t>
  </si>
  <si>
    <t>siva333.thumati@gmail.com</t>
  </si>
  <si>
    <t>1 Feb- Problem in uploading documents.</t>
  </si>
  <si>
    <t>19 Feb - Still facing problem in uplaoding documents, DOJ Confirmed
15 Feb - Still facing problem in uplaoding documents, DOJ Confirmed
10 Feb - Still facing problem in uplaoding documents
1 Feb- Problem in uploading documents. Dropped a mail to the recruiter and no responds.
28 Jan - No response
22 Jan- Query L3 ( DOJ Extention) has been resolved (22-Jan-16) and he will upload documents by EOD.
19 Jan- Current manager is not reliving will be joining on feb 21
13 Jan -DOJ extension required for feb 2nd week and not completed the pre joining formalities will be doing the same by next week. and has dropped a mail to the recruiter regarding DOJ .
18 Dec - Doj extension needed (Feb 2nd week will be fine to join, since company will relieve him by Jan-end). Initially asked for DOJ negotiation(17/12/15) to  Jan-18 and is resolved(18/12/16), but now its impossible to join.
17 Dec - DOJ has to be confirmed. Then will accept offer. LWD is 10-Jan
11 Dec - No response
08 Dec - Candidate has waiting for his relieving letter.So he needs DOJ extention.Not yet uploaded any documents
26 Nov-No. busy no response</t>
  </si>
  <si>
    <t>Ashok Raj L</t>
  </si>
  <si>
    <t>ashokraj.info@gmail.com</t>
  </si>
  <si>
    <t>6 Feb-Candidate dint receive offer</t>
  </si>
  <si>
    <t>6 Feb-Candidate dint receive offer
02 Feb - Offer tracker received from CTS on 2 Feb</t>
  </si>
  <si>
    <t>Sankar Prakash</t>
  </si>
  <si>
    <t>psankarprakash@yahoo.co.in</t>
  </si>
  <si>
    <t>PCC Drupal</t>
  </si>
  <si>
    <t>Venkata Subbarao Dulla</t>
  </si>
  <si>
    <t>subbarao7481@gmail.com</t>
  </si>
  <si>
    <t>Mohan Dass D</t>
  </si>
  <si>
    <t>mohandasscse09@gmail.com</t>
  </si>
  <si>
    <t>Sreenitha L</t>
  </si>
  <si>
    <t>sreenithalbhat@gmail.com</t>
  </si>
  <si>
    <t>Jagdish Chopde</t>
  </si>
  <si>
    <t>jagdishchopde20@gmail.com</t>
  </si>
  <si>
    <t>Windows</t>
  </si>
  <si>
    <t>Deepesh Jain</t>
  </si>
  <si>
    <t>deepeshinterview15@gmail.com</t>
  </si>
  <si>
    <t>Oracle identity manager</t>
  </si>
  <si>
    <t>19 feb-DOJ confirmed.Uploaded all documents.waiting for joining booklet.
16 Feb-DOJ Confirmed.Uploading documents is in process.
4 Feb-Candidate accepted the offer and confirmed the DOJ.still want to upload documents.
28 Jan - Candidate wants to postpone the DOJ,didn't get confirmation; LWd is 3rd March; Unable to upload docs too;
19 Jan- Candidate wants to postpone the DOJ,didn't get confirmation after changing DOJ on the portal not able to upload documents
12 Jan - Offer tracker received from CTS</t>
  </si>
  <si>
    <t>HANUMANTH GANGINENI</t>
  </si>
  <si>
    <t>gangineni20@gmail.com</t>
  </si>
  <si>
    <t>SAP IM</t>
  </si>
  <si>
    <t>20 Feb - He doesnot have the bank statement to provide, waiting for the recriters confirmation</t>
  </si>
  <si>
    <t>20 Feb - He doesnot have the bank statement to provide, waiting for the recriters confirmation
19 Feb - No Response
15 Feb-Offer accepted and DOJ confirmed.But dint received links to upload the documents.
12 Feb - Offer tracker received from CTS on 12 Feb</t>
  </si>
  <si>
    <t>Deepak Kumar</t>
  </si>
  <si>
    <t>deepak.logu@gmail.com</t>
  </si>
  <si>
    <t>HTML,CSS,Angular JS,JS</t>
  </si>
  <si>
    <t>20 Feb- Unable to upload documents</t>
  </si>
  <si>
    <t>20 Feb- Offer accepted and he wanted to prepone his DOJ from 14th Mar to 7th Mar. He is facing problem in uplaoding documents.
17 Feb - Offer tracker received from CTS on 16 Feb</t>
  </si>
  <si>
    <t>Kavin Kumar</t>
  </si>
  <si>
    <t>kavinkumarm@hotmail.com</t>
  </si>
  <si>
    <t>Bootstrap, HTML5, CSS3, Jquery</t>
  </si>
  <si>
    <t>20 Feb- Declining due to low salary already joined HCL
9 Feb- Not responding to the call
22 Dec - ECTC is 7.5; CTC offered is 6.5;
5 Dec - ready for salary negotiation(expecting 8LPA),declined and closed by client</t>
  </si>
  <si>
    <t>PremKumar Appan Venkatachari</t>
  </si>
  <si>
    <t>premlotusin@yahoo.co.in</t>
  </si>
  <si>
    <t>alfresco</t>
  </si>
  <si>
    <t>22 Feb - unable to upload the docs </t>
  </si>
  <si>
    <t>22 Feb - unable to upload the docs &amp; he is willining to postponne to 29 Feb for JB
15 Feb - No Response
10 Feb-No response
08 Feb - Offer tracker received from CTS on 8 Feb</t>
  </si>
  <si>
    <t>Abhishek Kumar Panjikar</t>
  </si>
  <si>
    <t>abhishekpanjikar90@gmail.com</t>
  </si>
  <si>
    <t>27 Jan- Candidate first co. name should be l &amp; t technology services because of which unable to upload co. docs </t>
  </si>
  <si>
    <t>19 Feb- No response
12 Feb- Wants to extend his Doj coz of NP Candidate first co. name should be l &amp; t technology services
4 Feb- Wants to extend his Doj coz of NP doesn’t knw if the co. name is changed on the portal or not
27 Jan- Candidate first co. name should be l &amp; t technology services because of which unable to upload co. docs DOJ extended to 29 Feb 
19 Jan - DOJ confirmed
21 Dec - Due to NP Extending the DOJ</t>
  </si>
  <si>
    <t>Arvind Arun</t>
  </si>
  <si>
    <t>+60 16734 7251</t>
  </si>
  <si>
    <t>arvind.arun84@gmail.com</t>
  </si>
  <si>
    <t>BD</t>
  </si>
  <si>
    <t>19 Feb - Verified with 16 Feb offer dump and unable to find valid contact number.
3 Feb - Verified with 02 Feb offer dump and unable to find valid contact number.
28 Jan- Wrong No,someone else pick up the call name deepa
19 Jan - Invalid Number
12 Jan - Offer tracker received from CTS</t>
  </si>
  <si>
    <t>Anirban Maiti</t>
  </si>
  <si>
    <t>aakkii.anirban@gmail.com</t>
  </si>
  <si>
    <t>kolkata</t>
  </si>
  <si>
    <t>Infrastructure Security</t>
  </si>
  <si>
    <t>05 Feb-Candidate wants to relocate from bangalore to kolkata since work location in kolkatta.He wants to shift his family so he wants to know about the relocation policies and the relocation benefits.</t>
  </si>
  <si>
    <t>19 feb-DoJ confirmed and done with uploading all the documents.Also candidate wants to relocate from bangalore to kolkata since work location in kolkatta.He wants to shift his family so he wants to know about the relocation policies and the relocation benefits.Also he is waiting for the joining booklet.
05 Feb-Candidate wants to relocate from bangalore to kolkata since work location in kolkatta.He wants to shift his family so he wants to know about the relocation policies and the relocation benefits.
27 Jan- Candidate wants to extend DOJ from 24 feb to 7 march,didn't send mail to recruiter regarding DOJ extension
18 Jan - No response ( not reachable)
14th jan- no response...............07 Dec - Call back , Busy
30 Dec - Offer tracker received from CTS</t>
  </si>
  <si>
    <t>Ezhilarasan Roshan</t>
  </si>
  <si>
    <t>9962550464</t>
  </si>
  <si>
    <t>ezhil.jo@gmail.com</t>
  </si>
  <si>
    <t>Information Security  Management</t>
  </si>
  <si>
    <t>20 Feb-no response
17 Feb - Offer tracker received from CTS on 16 Feb</t>
  </si>
  <si>
    <t>Ramkumar Balakumar</t>
  </si>
  <si>
    <t>ramkumar905@gmail.com</t>
  </si>
  <si>
    <t>20 Feb- Candidate wants to prepone his DOJ from 7th Mar to 24th Feb. Dropped a mail to the recruiter .</t>
  </si>
  <si>
    <t>20 Feb- Candidate wants to prepone his DOJ from 7th Mar to 24th Feb. Dropped a mail to the recruiter .
15 Feb- Done with prejoining forms. Wanted to check with manager to prepone his DOJ.
5 Feb- Done with prejoining forms and got joining booklet
27 Jan- Doj is confirmed on 7 march-16,got booklet also.
19 Jan - Doj confirmed by CTs; Docs are done; LWD is 29 Feb;
14 Jan - No Response
06 Jan - No response</t>
  </si>
  <si>
    <t>Anupam  Narayana Rai</t>
  </si>
  <si>
    <t>anh.rai@gmail.com</t>
  </si>
  <si>
    <t>Firewall / Security</t>
  </si>
  <si>
    <t>Rajavel S</t>
  </si>
  <si>
    <t>vs_rajavel@yahoo.co.in</t>
  </si>
  <si>
    <t>OIM &amp; OAM</t>
  </si>
  <si>
    <t>16 Feb-Candidate joining date is 15 feb but dint join since he dint get the relieving letter from the previous company.Recuirter have confirmed that he can join by 18 Feb.But he have the joining booklet only with old date.Dint get joining booklet with 18 Feb.New DOJ is not reflecting in portal also.Waiting for confirmation regarding DOJ.</t>
  </si>
  <si>
    <t>19 feb-No response
16 Feb-Candidate joining date is 15 feb but dint join since he dint get the relieving letter from the previous company.Recuirter have confirmed that he can join by 18 Feb.But he have the joining booklet only with old date.Dint get joining booklet with 18 Feb.New DOJ is not reflecting in portal also.Waiting for confirmation regarding DOJ.
15 Feb-No response
04 Feb- Offer accepted and candidate will be joining as per the DOJ in offer.Got joining booklet.
28 Jan - willing to join on 15th Feb &amp; requested for new joining booklet
22 Jan-Candidate wants to postone DOJ from 25 jan to 15 feb,recruiter will be confirming DOJ,candidate hassent mail about DOJ extension
21 Jan - DOJ postponing needed; Send mail to the recruiter reg this; If he gets relieved before he will join early; Not sure abt LWD
18 Jan - DOJ confirmed
13 Jan- DOJ  confirmed
04 Jan - Joining date confirmed
16 Dec - Joining date confirmed
4 Dec- Not reachable</t>
  </si>
  <si>
    <t>Shweta Hedge</t>
  </si>
  <si>
    <t>shwet.hedge@gmail.com</t>
  </si>
  <si>
    <t>Jaibaburaj P S</t>
  </si>
  <si>
    <t>jaibaburaj@gmail.com</t>
  </si>
  <si>
    <t>20 Feb- Offer accepted DOJ confirmed</t>
  </si>
  <si>
    <t>Jalandar  Jagannath Jagtap</t>
  </si>
  <si>
    <t>jagtap.jj@gmail.com</t>
  </si>
  <si>
    <t>20 Feb- Offer accepted DOJ Confirmed</t>
  </si>
  <si>
    <t>Akash Tyagi</t>
  </si>
  <si>
    <t>aksh_tyagi@yahoo.com</t>
  </si>
  <si>
    <t>Mathan Raj K</t>
  </si>
  <si>
    <t>mathanganesh@live.com</t>
  </si>
  <si>
    <t>Magento, Php, JavaScript</t>
  </si>
  <si>
    <t>20 Feb- Hr said CTC cannot be revised hence declining 
10 Feb- Ectc is more than 9l willing to negotiate
1 Feb- Candidate wants CTC revision,his expectation is between 9 to 10 L,sent mail also to recruiter ,recruiter said its not possible,waiting for final confirmation from recruiter ,DOJ is not confirm 75 days will be notice period 
29 Jan - Offer tracker received from CTS on 28 Jan </t>
  </si>
  <si>
    <t>Swapnil Sharma</t>
  </si>
  <si>
    <t>swapnil.shappo@gmail.com</t>
  </si>
  <si>
    <t>23 Feb- Current co. retained by giving him more compensation, Hr Sunil has already confirmed tht the Compensation cannot be revised hence declining
20 Feb - Since his company got merged he s not got resignation acceptance, he does not know whether he will get releived and when he will Join , looking for an extension.
9 Feb- No response
5 feb - Received the contact number from recruiter on 5th Feb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</si>
  <si>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Jagan D</t>
  </si>
  <si>
    <t>djagan384@gmail.com</t>
  </si>
  <si>
    <t>1 Feb- Candidate wants   hyd location,CTS gave bangalore,sent mail to recruiter about this location change</t>
  </si>
  <si>
    <t>19 Feb- Candidate wants  hyd location,CTS gave bangalore,sent mail to recruiter about this location change,didn't reponse
15 Feb- Candidate wants   hyd location,CTS gave bangalore,sent mail to recruiter about this location change
10 Feb- Candidate wants to prepone DOJ to 7 march ,because LWD will be 5 march,candidate has concern about location wants hyd,bt it is bangalore,sent mail to recruiter ,didn't response
1 Feb- As per interview, Candidate wants   hyd location,CTS gave bangalore,sent mail to recruiter about this location change
29 Jan - Offer tracker received from CTS on 28 Jan </t>
  </si>
  <si>
    <t>Naga Raju R</t>
  </si>
  <si>
    <t>sairaju216@gmail.com</t>
  </si>
  <si>
    <t>10 Feb-Candidate received the offer but still dint get any login details to gtet in to the portal to accept the offer and no links to upload the documents.DOJ is confirmed.</t>
  </si>
  <si>
    <t>20 feb-No response
10 Feb-Candidate received the offer but still dint get any login details to gtet in to the portal to accept the offer and no links to upload the documents.DOJ is confirmed.
08 Feb - Offer tracker received from CTS on 8 Feb</t>
  </si>
  <si>
    <t>G Venkateshwar Rao</t>
  </si>
  <si>
    <t>venkateshwarg04@gmail.com</t>
  </si>
  <si>
    <t>22 Feb - No response ( Switched Off)
20 Feb - Switched Off
10 Feb - Switched off
1 Feb- Number is switched off
27 Jan- Switched off,called 3 times
19 Jan - No response(switched off)
14 Jan : Switched off 
29Dec - No Response
21 Dec - No Response
7 Dec - Not reachable
24 Nov - Not yet resigned from the Current Company, Seems Dicey</t>
  </si>
  <si>
    <t>Udaya Kumar Sunkara</t>
  </si>
  <si>
    <t>udaykumar.sv01@gmail.com</t>
  </si>
  <si>
    <t>Akshata M Kulkarni</t>
  </si>
  <si>
    <t>akshatamk@googlemail.com</t>
  </si>
  <si>
    <t>16 Feb-Candidate wants again prepone the date from 15 mar to 9 Mar.Informed recuirter and waiting for confirmation from the recuirter.</t>
  </si>
  <si>
    <t>19 feb-Candidtae is waiting for confirmation from the recuirter since she want to prepone the date to 9 Mar.said she will drop mail to recuirter by EOD and will change date in portal.
16 Feb-Candidate wants to again the prepone the date from 15 mar to 9 Mar.Informed recuirter and waiting for confirmation from the recuirter.
4 Feb-Candaidate wants to extend her DOJ to 15 Mar since she having some issues.Done with uploading all documents.
28 Jan- Candidate wants to join on 24 feb because her LWD is on 23 feb,DOJ is for her is 7 march ,she got booklet of 7 march,she asking if she will get JB then she will be able to join on 24 feb otherwise she will be joining on 7 march only
19 Jan - Number is switched off
09 Jan - Offer tracker received from CTS</t>
  </si>
  <si>
    <t>Sreedhar Reddy S</t>
  </si>
  <si>
    <t>sreedharidm09@gmail.com</t>
  </si>
  <si>
    <t>20 feb-Candidate accepted the offer and wants to extend the DOJ from 7 Mar to 14 Mar due to some personal reasons.</t>
  </si>
  <si>
    <t>20 feb-Candidate accepted the offer and wants to extend the DOJ from 7 Mar to 14 Mar due to some personal reasons.Done with uploading all formalities.Waiting for recuirter confirmation regarding the DOJ.Also waiting for the joining booklet.
10 Feb - No Response
08 Feb - Offer tracker received from CTS on 8 Feb</t>
  </si>
  <si>
    <t>Jayachandra Chinni</t>
  </si>
  <si>
    <t>jayachandra.partner@gmail.com</t>
  </si>
  <si>
    <t>Digital analytics</t>
  </si>
  <si>
    <t>Tamilarasan L</t>
  </si>
  <si>
    <t>l.tamilarasanl89@gmail.com</t>
  </si>
  <si>
    <t>Rajesh Jayaram</t>
  </si>
  <si>
    <t>rajeshjayaram53@gmail.com</t>
  </si>
  <si>
    <t>SIEM , Arcsight</t>
  </si>
  <si>
    <t> Vijaya Pal Vara </t>
  </si>
  <si>
    <t>vijayapal80@gmail.com</t>
  </si>
  <si>
    <t>ADOBE CQ5</t>
  </si>
  <si>
    <t>Kabeer Jalaludeen</t>
  </si>
  <si>
    <t>kabeer.jalaludeen@yahoo.com</t>
  </si>
  <si>
    <t>VIKASH BHANSALI</t>
  </si>
  <si>
    <t>chandabhansali@yahoo.in</t>
  </si>
  <si>
    <t>DEM</t>
  </si>
  <si>
    <t>Unnikrishnan Radhakrishnan</t>
  </si>
  <si>
    <t>unnikr@gmail.com</t>
  </si>
  <si>
    <t>20 Feb- offer accepted and dOJ confirmed</t>
  </si>
  <si>
    <t>Bokka saikiran reddy</t>
  </si>
  <si>
    <t>saikiranreddy.b99@gmail.com</t>
  </si>
  <si>
    <t>Jithin V</t>
  </si>
  <si>
    <t>jithin484@gmail.com</t>
  </si>
  <si>
    <t>Mohith B.P</t>
  </si>
  <si>
    <t>bpmohith.ckm@gmail.com</t>
  </si>
  <si>
    <t>Accessibility Testing</t>
  </si>
  <si>
    <t>18 Jan - Candidate is facing some issues to upload the documents </t>
  </si>
  <si>
    <t>20 Feb- Wants to postpone his Doj to 14 march, unable to upload docs yet
15 Feb- Wants to postpone his Doj to 14 march as he has to attend  a wedding, unable to upload docs yet
5 Feb- Doj confirmed still unable to upload docs
27 Jan- DOJ confirmed, need to check if docs could be uploaded 
18 Jan - joining as same, candidate is facing some issues to upload the documents 
13 Jan- Candidate  will be joining in bangalore as per the offer letter
07 Jan - Offer tracker received from CTS</t>
  </si>
  <si>
    <t>BASUDEB BANERJEE</t>
  </si>
  <si>
    <t>86basudebbanerjee@gmail.com</t>
  </si>
  <si>
    <t>Dotnet,JS</t>
  </si>
  <si>
    <t>Deepak Kumar Shukla</t>
  </si>
  <si>
    <t>dpkiiita@gmail.com</t>
  </si>
  <si>
    <t>Data scientist</t>
  </si>
  <si>
    <t>Siva chandra Mulugundam</t>
  </si>
  <si>
    <t>sivachandra86@gmail.com</t>
  </si>
  <si>
    <t>Java with Hybris</t>
  </si>
  <si>
    <t>Mohammed Ethashamuddin</t>
  </si>
  <si>
    <t>sham.ibmgs@gmail.com</t>
  </si>
  <si>
    <t>19 Feb-Candidate is not able to upload documents,facing problem to upload documents
15 Feb- Not reachable
10 Feb-Candidate received the offer but dint get any login details to accept the offer in portal and to links to upload the documents.DOJ is confirmed.
08 Feb - Offer tracker received from CTS on 8 Feb</t>
  </si>
  <si>
    <t>Bharat Panwar</t>
  </si>
  <si>
    <t>eng.bharat.panwar@gmail.com</t>
  </si>
  <si>
    <t>19 Feb-Candidate wants to extend DOJ from 7 march to 23 march,wants a joining bonus</t>
  </si>
  <si>
    <t>19 Feb-Candidate wants to extend DOJ from 7 march to 23 march,wants a joining bonus and accomodation eligilibility
15 Feb-No response
12 Feb - Offer tracker received from CTS on 12 Feb</t>
  </si>
  <si>
    <t>ANUSHA UPPALA</t>
  </si>
  <si>
    <t>anu9.uppala@gmail.com</t>
  </si>
  <si>
    <t>22 Feb - DOJ Confirmed, Looking for an accomidation eligibily</t>
  </si>
  <si>
    <t>22 Feb - DOJ Confirmed, Looking for an accomidation eligibily
20 Feb - No Response
15 Feb - DOJ Confirmed
5 Feb- Doj confirmed still few docs is to be uploaded
27 Jan - Doj confirmed by CTS; Doing docs now; LWD is 1st March;
30 Dec - Needs Doj confirmation, since 2 months NP; Once DOJ confirmed will accept offer; Previous Query of offer-letter is closed
16 Dec - Offer letter not received. Will accept once received
5 Dec- Not reachable</t>
  </si>
  <si>
    <t>Nithya S</t>
  </si>
  <si>
    <t>nithyasivasamy32@gmail.com</t>
  </si>
  <si>
    <t>22 Feb - She is been offered fro chennai loaction, whereas she is looking for Coimbatore </t>
  </si>
  <si>
    <t>22 Feb - She is been offered fro chennai loaction, whereas she is looking for Coimbatore 
20 Feb - No Response
15 Feb - No Response
10 Feb-No response
08 Feb - Offer tracker received from CTS on 8 Feb</t>
  </si>
  <si>
    <t>Deepak Ranjan Mahalik</t>
  </si>
  <si>
    <t>deepak.etc@gmail.com</t>
  </si>
  <si>
    <t>18 Dec - Requesting for a CTC negotiation, Current CTC is 12 L offered 12L and expecting 14 l</t>
  </si>
  <si>
    <t>19 Feb - Waiting for the recruiter response
15 Feb - Waiting for the recruiter response
9 Feb - Cadidate is still awaiting CTC revision from the recruiter if they ready to negotiate he will join elso NO .Current CTC is 12 L offered 12L and expecting 14 l.
1 Feb - Waiting for CTC negotiation
28 Jan - No response
27 Jan - No response
14th jan- CTC issue not been resolved he cannot join until he gets confirmation. he has Tried to get in touch with the recruiter but he didnt get any response.
18 Dec - CTC negotiation has to be done. As well joining date negotiation needed, since got offer letter late.</t>
  </si>
  <si>
    <t>Prasannakumari Y</t>
  </si>
  <si>
    <t>prasannait99@gmail.com</t>
  </si>
  <si>
    <t>19 feb-No response
16 Feb-No response
12 Feb - Offer tracker received from CTS on 12 Feb</t>
  </si>
  <si>
    <t>Abhishek Simlot</t>
  </si>
  <si>
    <t>abhishek.simlot@gmail.com</t>
  </si>
  <si>
    <t>Arun Asokan A</t>
  </si>
  <si>
    <t>arunmca111@gmail.com</t>
  </si>
  <si>
    <t>22 Feb - No Response
15 Feb - No Response
10 Feb - No Response
6 Feb- No response
05 Feb- No response
02 Feb - Offer tracker received from CTS on 2 Feb</t>
  </si>
  <si>
    <t>Prakash Ashok Kharche</t>
  </si>
  <si>
    <t>kharche_p@yahoo.com</t>
  </si>
  <si>
    <t>Sharepoint Developer</t>
  </si>
  <si>
    <t>20 Feb - Offer Accepted &amp; DOJ Confirmed</t>
  </si>
  <si>
    <t>Ankur Biswas</t>
  </si>
  <si>
    <t>ankurb729@gmail.com</t>
  </si>
  <si>
    <t>Momidi Sunil</t>
  </si>
  <si>
    <t>sunil.jalsa@gmail.com</t>
  </si>
  <si>
    <t>Kapil Sanghi</t>
  </si>
  <si>
    <t>kapikaju@gmail.com</t>
  </si>
  <si>
    <t>DWT-DEP-Business</t>
  </si>
  <si>
    <t>ECM, IBM FILENET, DIGITAL, DELIVERY MANAGEMENT, LEADERSHIP, IT STRATEGY &amp; PLANNING</t>
  </si>
  <si>
    <t>18 Feb- Candidate is still awaiting responds from the recruiter in terms of his compensation part and his DOJ .Had a word with Maha and she confirmed that she will get in touch with him soon.</t>
  </si>
  <si>
    <t>22 Feb- Candidate is still awaiting responds from the recruiter in terms of his DOJ and compensation part, relocation policy. He has not recieved link to upload documents. Multiple mails has been sent to the recruiter and still there is no responds.
18 Feb- Candidate is still awaiting responds from the recruiter in terms of his compensation part and his DOJ .Had a word with Maha and she confirmed that she will get in touch with him soon.
9 Feb- Candidate wants to postpone his DOJ from 20th April to 9th May already informed to the recruiter that he have to serve 3 months NP but still reflecting 20th April as his DOJ. There is a mistake in his offer letter in Compensation part informed the same to the recruiter. Dropped multiple mailt to the recruiter and no responds.
1 Feb- Comp and exp mismatch and variable amt is entire ctc- TE is not 152 months wants to knw abt relocation policy, looks for ext due to np did not get login details
29 Jan - Offer tracker received from CTS on 28 Jan </t>
  </si>
  <si>
    <t>Krishna Reddy</t>
  </si>
  <si>
    <t>crishna369@gmail.com</t>
  </si>
  <si>
    <t>Arun Gandhi</t>
  </si>
  <si>
    <t>arungandhi005@gmail.com</t>
  </si>
  <si>
    <t>HTMl,CSS, OOJS , Jquery, SASS,</t>
  </si>
  <si>
    <t>22 Feb-Offer accepted and DOJ Confirmed
</t>
  </si>
  <si>
    <t>Mahato Jogendra</t>
  </si>
  <si>
    <t>jogendra.mahato@outlook.com</t>
  </si>
  <si>
    <t>18 Feb-CTS offered 5.75, Exp Ctc: 6.5 , Prefered work location Banglore, but got an offer Kolkata,recruiter told they can't ,but candidate waiting for response,he didn't resign from current comapny,30 Days NP will be there,joining data is also elapsed</t>
  </si>
  <si>
    <t>18 Feb-CTS offered 5.75, Exp Ctc: 6.5 , Prefered work location Banglore, but got an offer Kolkata,recruiter told they can't ,but candidate waiting for response,he didn't resign from current comapny,30 Days NP will be there,joining data is also elapsed
9 Feb- Not responding to the call
23 Dec - Ctc offered 5.75, Exp Ctc: 6.5 , Prefered work location Banglore, but got an offer Kolkata
16 Dec - Confirmed offer decline
09 Dec - Declined offer. Not ready to negotiate. Already negotiated with CTS reg location and CTC. But invain.
27 Nov - Got Onsite Oppurtunity</t>
  </si>
  <si>
    <t>Dibyendu Chatterjee</t>
  </si>
  <si>
    <t>chatterjeedibyendu1984in@gmail.com</t>
  </si>
  <si>
    <t>Drupal Developer</t>
  </si>
  <si>
    <t>Krishnakant Gupta</t>
  </si>
  <si>
    <t>krish_gupta007@rediffmail.com</t>
  </si>
  <si>
    <t>18 Jan - Candidate is asking how much amnt he will be getting for relocaton But did not get confirmation by recruiter</t>
  </si>
  <si>
    <t>20 Feb-Candidate wants CTC revision,CTS offered 13.65 LPA,ECTC 15 LPA,wanted to know as soon as possible ,because his current company has offered him 15 LPA,so wanted the same and also wanted to know about accomodation
15 Feb-Previous query of button not working is resolved,Candidate is not having degree certificate,and he doesn't have passport,he has applied,will upload documents soonely,and wanted  to know the amount he will be getting to relocate(accomodation )
5 Feb-Candidate has problem with uploading button,button is not working ,he is not able to choose the files from his system,and wants to know the amount he will be getting to relocate
27 Jan-Candidate has problem with uploading button,button is not working ,he is not able to choose the files from his system,and wants to know the amount he will be getting to relocate
18 Jan - Candidate is asking how much amnt he will be getting for relocaton; He is now in Gurgaon;  DOJ is updated in portal by candidate; But did not get confirmation by recruiter
08 Jan - No response
05 Jan - Offer tracker received from CTS</t>
  </si>
  <si>
    <t>RAFIQ AHMAD BHAT</t>
  </si>
  <si>
    <t>rafiqmca2008@gmail.com</t>
  </si>
  <si>
    <t>15 Feb- Unable to upload documents</t>
  </si>
  <si>
    <t>20 Feb- Candidate is not able to upload documents,because upload button is not working,sent mail to recruiter didn't respond,recruiter has sent mail to him to send employment details of previous comapny he has sent also the after that there is no response  from recruiter 
15 Feb-Candidate is not able to upload documents,because upload button is not working,waiting for the recruiter to response
12 Feb - Offer tracker received from CTS on 12 Feb</t>
  </si>
  <si>
    <t>Abhinav Singh</t>
  </si>
  <si>
    <t>abhinav.singh.comos@gmail.com</t>
  </si>
  <si>
    <t>Comos</t>
  </si>
  <si>
    <t>18 Jan - Joinig as same,  Relocation and candidate has not received accomodation details </t>
  </si>
  <si>
    <t>19 Feb- No response
5 Feb- Unable to relogin into the portal also recruiter said tht he will send docs for accomodation same is not been sent
27 Jan- DOJ confirmed wants to knw abt accomodation
18 Jan - Joinig as same,  Relocation and candidate has not received accomodation details 
21 Dec - DOJ confirmed by CTS. Documentation is pending. Will resign soon</t>
  </si>
  <si>
    <t> Poojashree HJ</t>
  </si>
  <si>
    <t>poojashreehj09@gmail.com</t>
  </si>
  <si>
    <t>Rahaman Abdul</t>
  </si>
  <si>
    <t>abdulrahaman27@gmail.com</t>
  </si>
  <si>
    <t>WD-UI Developer</t>
  </si>
  <si>
    <t>Sanjib Kumar Panigrahi</t>
  </si>
  <si>
    <t>sanjib.career91@gmail.com</t>
  </si>
  <si>
    <t>C# WPF</t>
  </si>
  <si>
    <t>20 Feb- Offer Accepted and DOJ confirmed</t>
  </si>
  <si>
    <t>Raja Prabhu</t>
  </si>
  <si>
    <t>rajaprabhu.net@gmail.com</t>
  </si>
  <si>
    <t>ASP .NET,SQL,MVC</t>
  </si>
  <si>
    <t>19 Feb - Verified with 18th Feb Joiners &amp; offers dump, unable to find the details
09 Feb - Verified with 08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</si>
  <si>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Santhosh Sai Venkata Naga Konduri</t>
  </si>
  <si>
    <t>saisanthosh93@gmail.com</t>
  </si>
  <si>
    <t>09 Feb - Verified with 08 Feb  offer dump and unable to find valid contact number.
27 Jan - Invalid contact details
18 Jan - Invalid contact details
19 Dec- Invalid contact details 
18 Dec - Received Offer report from CTS19 Dec- Invalid contact details 
</t>
  </si>
  <si>
    <t> Tippu sultan Shaik</t>
  </si>
  <si>
    <t>tippusultan57@gmail.com</t>
  </si>
  <si>
    <t>19 Feb- Decline as his current co. need him due to some issues not ready to negotiate
18 Feb - Received the offer dump, fresh offer</t>
  </si>
  <si>
    <t>Ashish Raj Agrawal</t>
  </si>
  <si>
    <t>ashuraj.agrawal@gmail.com</t>
  </si>
  <si>
    <t>Node JS, Angular JS, Knockout JS</t>
  </si>
  <si>
    <t>20 Feb- No response
10 Feb- No Response
1 Feb- Not responding
27 Jan - No response
13 Jan - No response
29 Dec - No response
16 Dec - No response
11 Dec - No response
08 Dec - No response
03 Dec - No Response</t>
  </si>
  <si>
    <t>Yogesh Arora</t>
  </si>
  <si>
    <t>yogesharora28@gmail.com</t>
  </si>
  <si>
    <t>Wasim Raja</t>
  </si>
  <si>
    <t>wasim.juit@gmail.com</t>
  </si>
  <si>
    <t>GIS</t>
  </si>
  <si>
    <t>22 Feb- Not responding to the call
20 Feb- Not responding to theb call
16 Feb- Not responding to the call
12 Feb - Offer tracker received from CTS on 12 Feb</t>
  </si>
  <si>
    <t>Hemalatha Boochandran</t>
  </si>
  <si>
    <t>hemalatha.boochandran@gmail.com</t>
  </si>
  <si>
    <t>HTML,CSS,EXT.JS+OOJS</t>
  </si>
  <si>
    <t>22 Feb- Not responding to the call
20 Feb- Not responding to the call
15 Feb- Not responding to the call
12 Feb - Offer tracker received from CTS on 12 Feb</t>
  </si>
  <si>
    <t>Vedavyas mamidala</t>
  </si>
  <si>
    <t>mamidalavedavyas@gmail.com</t>
  </si>
  <si>
    <t>Sravanthi Gajulapalli</t>
  </si>
  <si>
    <t>sravanthi.cvr08@gmail.com</t>
  </si>
  <si>
    <t>20 Feb- Offer accepted and DOJ confirmed
</t>
  </si>
  <si>
    <t>Priyanka A. Chavan</t>
  </si>
  <si>
    <t>priyanka12chavan@gmail.com</t>
  </si>
  <si>
    <t>20 Feb- No Response
12 Feb - Offer tracker received from CTS on 12 Feb</t>
  </si>
  <si>
    <t>Chethan Kelkar</t>
  </si>
  <si>
    <t>chethan.kelkar001@gmail.com</t>
  </si>
  <si>
    <t>15 Feb- Candidate wants to prepone DOJ from 9 march to 7 march,got joining booklet of 9 march</t>
  </si>
  <si>
    <t>20 Feb- No response
15 Feb- Candidate wants to prepone DOJ from 9 march to 7 march,got joining booklet of 9 march,waiting for recruiter confirmation for Joining booklet query closed, DOJ Confirmed
5 feb-Candidate wants to prepone DOJ from 9 march to 7 march,got booklet of 9 march ,didn't confirm from recruiter about DOJ .
28 Jan- Candidate wants to prepone DOJ from 9 march to 7 march,not confirmed about the date will get to knoe by next week ,got booklet of 9 march
19 Jan - Candidate is trying to join as early as possible. Documents will be uploading in this week.
12 Jan - Offer tracker received from CTS</t>
  </si>
  <si>
    <t>Kiran Kumar Gajavelli</t>
  </si>
  <si>
    <t>kirankumar.gvvsvp@gmail.com</t>
  </si>
  <si>
    <t>C#. NET</t>
  </si>
  <si>
    <t>Neeraj Prasad Singh</t>
  </si>
  <si>
    <t>neerajprasadcse@gmail.com</t>
  </si>
  <si>
    <t>DRUPAL</t>
  </si>
  <si>
    <t>20 Feb-Candidate ia ready to join on 29 feb,he wanted to prepone DOJ from 9 march to 29 feb,and waiting for new date joining booklet 
15 Feb- Candidate DOJ is confirmed on 9 march,doing prejoining formalities
12 Feb - Offer tracker received from CTS on 12 Feb</t>
  </si>
  <si>
    <t>Santhosh Kumar Gowrishetty</t>
  </si>
  <si>
    <t>santhosh.gowrishetty@gmail.com</t>
  </si>
  <si>
    <t>Manas Ranjan Maharana</t>
  </si>
  <si>
    <t>speakmanasmaharana@gmail.com</t>
  </si>
  <si>
    <t>19 Feb - Verified with 18th Feb Joiners &amp; offers dump, unable to find the details
9 Feb - Verified with 08 Feb offer dump and unable to find valid contact number.
5 Feb- Invalid Number
28 Jan- Invalid Contact details
19 Jan - Invalid contact details
12 Jan - Offer tracker received from CTS</t>
  </si>
  <si>
    <t>Siddhartha Das</t>
  </si>
  <si>
    <t>sidsiddhartha@yahoo.com</t>
  </si>
  <si>
    <t>19 Jan - Candidate has not received link </t>
  </si>
  <si>
    <t>20 Feb- No response
15 Feb-Candidate wanted to extend DOJ from 9 march to 16 march,didn't get confirmation from recruiter,,he is not receive the link to upload documents sent mail to recruiter didn't response till now
5 Feb- Candidate wants to postpone DOJ from 9 march to 16 march, didn't get confirmation from recruiter,he is not receive the link to upload documents sent mail to recruiter didn't response till now
28 Jan- Candidate wants to postpone DOJ from 9 march to 16 march, didn't get confirmation from recruiter,he is not receive the link to upload documents,he has snt mail ,recruiter told they will solving this monday ,but till its pending
19 Jan - Candidate has accepted offer via mail and he has not received link to upload documents
09 Jan - Offer tracker received from CTS</t>
  </si>
  <si>
    <t>Harsh Vardhan Chauhan</t>
  </si>
  <si>
    <t>hvchauhan.ccna@gmail.com</t>
  </si>
  <si>
    <t>Device Management</t>
  </si>
  <si>
    <t>19 Jan - Candidate wants to postpone DOJ</t>
  </si>
  <si>
    <t>19 Feb-No response
9 Feb- Wants to extend Doj as he wants to go hometown, not confirming his doj 
6 Feb-No response
4 Feb- No response.
1 Feb- Not responding to the call
28Jan - No response(twice)
27 Jan - No response. As per previous call, Doj confirmation needed;
19 Jan - Yet to upload documents and candidate wants to postpone DOJ
13 Jan - Received the data</t>
  </si>
  <si>
    <t> Srikanth Dannarapu</t>
  </si>
  <si>
    <t>sdannarapu@gmail.com</t>
  </si>
  <si>
    <t>COM / Sealed Air</t>
  </si>
  <si>
    <t>20 Feb-Offer accepted and DOJ confirmed.Done with uploading the documents.Waiting for the joining booklet.
18 Feb - Received the offer dump, fresh offer</t>
  </si>
  <si>
    <t>NISHANT ARORA</t>
  </si>
  <si>
    <t>anindian2006@gmail.com</t>
  </si>
  <si>
    <t>18 Feb- Verified with 16 Feb offer dump and unable to find valid contact number.</t>
  </si>
  <si>
    <t>Nasimsiddiqui Mohammad</t>
  </si>
  <si>
    <t>mnasimsiddiqui@gmail.com</t>
  </si>
  <si>
    <t>GIS Architecture &amp; Project Management</t>
  </si>
  <si>
    <t>Ankit Mishra</t>
  </si>
  <si>
    <t>mishra.ankit98@gmail.com</t>
  </si>
  <si>
    <t>Dotnet, WPF</t>
  </si>
  <si>
    <t>4 Feb- Candidate accepted the offer but wants to extend the DOJ to 11 Mar.since 10 Mar is the LWD.Already candidate sent mail to recuirter regarding the confirmation of DOJ but still dint get reply</t>
  </si>
  <si>
    <t>19 Feb-No response
16 Feb-No response
4 Feb- Candidate accepted the offer but wants to extend the DOJ to 11 Mar.since 10 Mar is the LWD.Already candidate sent mail to recuirter regarding the confirmation of DOJ but still dint get reply.Still want to upload some documents.
28 Jan - DID not get confirmation reg DOj confirmation; Accepted offer and will upload docs soon
22 Jan - Received offer letter on 21 Jan, his NP is 90 days so extending the DOJ
21 Jan- Candidate is awaiting offer letter and still not received. Got a call from the recruiter and told he will be getting either today or tomorrow
14 Jan - No response(busy)
13 Jan - Did not receive offer letter
07 Jan - No response(busy)
07 Jan - Offer tracker received from CTS</t>
  </si>
  <si>
    <t>Dhanasekaran Periyannan</t>
  </si>
  <si>
    <t>dhanasekaran.priyannan@gmail.com</t>
  </si>
  <si>
    <t>Muthukumar Ramakrishnan</t>
  </si>
  <si>
    <t>9940620264</t>
  </si>
  <si>
    <t>muthukumar8244@gmail.com</t>
  </si>
  <si>
    <t>Aswini A</t>
  </si>
  <si>
    <t>arulvap90@gmail.com</t>
  </si>
  <si>
    <t>16 Feb-Offer accepted and candidate wants to extend the DOJ to 21 mar.Dropped mail and changed in portal.Hence waiting for the recuirter confirmation.</t>
  </si>
  <si>
    <t>19 Feb-candidate is waiting for the DOJ confirmation on 21 mar.Asked to forward the resignation acceptance letter also to the recuirter.Waiting for recuirter confirmation.
16 Feb-Offer accepted and candidate wants to extend the DOJ to 21 mar.Dropped mail and changed in portal.Hence waiting for the recuirter confirmation.
12 Feb - Offer tracker received from CTS on 12 Feb</t>
  </si>
  <si>
    <t>Suparna Sasubilli</t>
  </si>
  <si>
    <t>suparna596@gmail.com</t>
  </si>
  <si>
    <t>Java &amp; Java Script</t>
  </si>
  <si>
    <t>20 Feb-No response
16 Feb-No response.Not reachable.
12 Feb - Offer tracker received from CTS on 12 Feb</t>
  </si>
  <si>
    <t>R Muneespandian</t>
  </si>
  <si>
    <t>webmunees@gmail.com</t>
  </si>
  <si>
    <t>22 Feb- Number switched Off
27 Jan - Got retained by the company so declining the offer
06 Jan - Got retained by the company
17 Dec - No Response
2 Dec- Not reachable</t>
  </si>
  <si>
    <t>Anukul Bhatnagar</t>
  </si>
  <si>
    <t>anukul.12@gmail.com</t>
  </si>
  <si>
    <t>Prathish Shetty</t>
  </si>
  <si>
    <t>prathishshetty2008@gmail.com</t>
  </si>
  <si>
    <t>CAMSTAR</t>
  </si>
  <si>
    <t>28 Jan-Candidate wants to pospone DOJ from 11 march to 16 march,didn't confirm the date from recruiter,previous query has been resloved,done with prejoining formalities last week itself ,but didn't get booklet yet </t>
  </si>
  <si>
    <t>20 Feb- No response
10 Feb- No Response
5 Feb- No response
28 Jan-Candidate wants to pospone DOJ from 11 march to 16 march,didn't confirm the date from recruiter,previous query has been resloved,done with prejoining formalities last week itself ,but didn't get booklet yet 
19 Jan - Awaiting link from the recruiter
12 Jan - Offer tracker received from CTS</t>
  </si>
  <si>
    <t>Thamizharasan G</t>
  </si>
  <si>
    <t>christlove555@yahoo.co.in</t>
  </si>
  <si>
    <t>IBM Open Page Develpoer</t>
  </si>
  <si>
    <t>23 Feb - Candidate DOJ Query got cloased
10 Feb-Candidate wanted to prepone DOJ from 28 march to 14 march,LWD will be 4 march ,want a confirmation from recruiter about preponing DOJ </t>
  </si>
  <si>
    <t>23 Feb - Offer Accepted &amp; DOJ Confirmed
19 feb-Candidate wants to prepone the date to 14 Mar.Said will send mail to recuirter regarding this by EOD.Yet to upload the documents.
10 Feb-Candidate wanted to prepone DOJ from 28 march to 14 march,LWD will be 4 march ,want a confirmation from recruiter about preponing DOJ 
1 Feb- Doj confirmed yet to upload docs
29 Jan - Offer tracker received from CTS on 28 Jan </t>
  </si>
  <si>
    <t>Rupesh Agrawal</t>
  </si>
  <si>
    <t>agrawal.rupesh@yahoo.com</t>
  </si>
  <si>
    <t>18 Jan- Candidate wants to revise the salary ,has offered 8.75 L ,wants 9.5L,has a problem with role clarity wants the designation to be senior associate instead of associate</t>
  </si>
  <si>
    <t>19 Feb- Candidate wants CTC revision,CTS offerred 8.75L  ECTC 9.5L &amp; he wants senior associate project wanted to get confirmation from recruiter sent mail to recruiter didn't response,didn't resign LWD will be 30 days
12 Feb- Candidate wants CTC revision,CTS offerred 8.75L  ECTC 9.5L &amp; have a problem with role,he wants senior associate project instead of associate project wanted to get confirmation from recruiter for both ,had sent mail also
4feb-Candidate wants CTC revision,offerred 8.75L  ECTC 9.5L &amp; have a problem with role,wants senior associate project  offered associate project wanted to get confirmation from recruiter  ,had sent many mail didn't get confirmation
28 Jan -  Nobody negotiated abt CTC and role; offered 8.75 L ,wants 9.5L; post nego will accept offer;
18 Jan- Candidate wants to revise the salary ,has offered 8.75 L ,wants 9.5L,has a problem with role clarity wants the designation to be senior associate instead of associate
14 Jan - Offer tracker received from CTS</t>
  </si>
  <si>
    <t>NARASIMHA RAJU SANGA</t>
  </si>
  <si>
    <t>sraju.sanga@gmail.com</t>
  </si>
  <si>
    <t>Vasanthi Renganathan</t>
  </si>
  <si>
    <t>vasulavan@gmail.com</t>
  </si>
  <si>
    <t>Dhawal Khare</t>
  </si>
  <si>
    <t>callmedhawal@gmail.com</t>
  </si>
  <si>
    <t>Matlab Engineer</t>
  </si>
  <si>
    <t>22 Feb- Offer Accepted and DOJ confirmed
</t>
  </si>
  <si>
    <t>Manoj Prabakar</t>
  </si>
  <si>
    <t>manojextremebiker2@gmail.com</t>
  </si>
  <si>
    <t>20 Feb- Yet to uplaod documents and he confimred that he will upload it in a weeks time.
</t>
  </si>
  <si>
    <t>Swapnil Mandrupkar</t>
  </si>
  <si>
    <t>swapnilmandrupkar@outlook.com</t>
  </si>
  <si>
    <t>Amritansh Vaish</t>
  </si>
  <si>
    <t>amritanshvaish@gmail.com</t>
  </si>
  <si>
    <t>20 Feb- Wants to prepone his Doj to 29 feb, will be confirming on 22 feb</t>
  </si>
  <si>
    <t>20 Feb- Wants to prepone his Doj to 29 feb, will be confirming on 22 feb
15 Feb- Cannot prepone his doj to feb, he will check once
5 Feb- Doj confirmed doing prejoing 
27 Jan- DOJ is confirmed on 14 march,doing prejoining formalities,it will be done within 2 days
19 Jan - No response(twice)
12 Jan- No response
06 Jan - Offer tracker received from CTS</t>
  </si>
  <si>
    <t>Asutosh Nayak</t>
  </si>
  <si>
    <t>9066983097/9437220494</t>
  </si>
  <si>
    <t>nayak.asutosh@ymail.com</t>
  </si>
  <si>
    <t>20 Feb-Candidate has only hr name and mail id he doesn't have hr no because previous company didn't provide.</t>
  </si>
  <si>
    <t>20 Feb-Candidate DOJ is confirmed on 14 march,candidate has only hr name and mail id he doesn't have hr no because previous company didn't provide that,sent mail to recruiter ,she is not responding
15 Feb- Candidate DOJ is on 14 march, prejoining formalities 
10 Feb- Candidate DOJ is confirmed on 14 march, uploading documents
5 Feb -Candidate wants to extend DOJ from 29 feb to 14 march,doing uploading documents
27 Jan- Candidate wants to extend DOJ from 29 feb to 21 march  ,didn’t get confirmation from  recruiter,some documents are yet to upload
19 Jan - DOJ extension needed since he has to serve 20 more days in his current company. DOCs are almost done
14 Jan - No Response
21 Dec - No Response</t>
  </si>
  <si>
    <t>Ramana Rao M.V</t>
  </si>
  <si>
    <t>m.ramana@outlook.com</t>
  </si>
  <si>
    <t>VIGNESH BB</t>
  </si>
  <si>
    <t>vignu33@gmail.com</t>
  </si>
  <si>
    <t>22 Feb- Not responding to the call
27 Jan - No Response
22 Dec - Delay receiving the offer letter, wanted to decline
7 Dec - No response</t>
  </si>
  <si>
    <t>Priyanka Gupta</t>
  </si>
  <si>
    <t>pricm251@gmail.com</t>
  </si>
  <si>
    <t>Raveendra Manikonda</t>
  </si>
  <si>
    <t>raveendra.java99@gmail.com</t>
  </si>
  <si>
    <t>Nagaraju Chillapalli</t>
  </si>
  <si>
    <t>nrchillapalli@gmail.com</t>
  </si>
  <si>
    <t>15 Feb-Offer accepted and DOJ confirmed.But having some doubts while uploading the documents.He said he have some insufficient documents but which it is mandatory to upload.</t>
  </si>
  <si>
    <t>22 Feb - He doesnt have the last company docs and informed recruiter and waiting fro the confirmation
15 Feb-Offer accepted and DOJ confirmed.But having some doubts while uploading the documents.He said he have some insufficient documents but which it is mandatory to upload.Informed regarding joining bonus bu said he cant make it.
12 Feb - Offer tracker received from CTS on 12 Feb</t>
  </si>
  <si>
    <t>Rajiv Singh Jindal</t>
  </si>
  <si>
    <t>rajivsinghjindal@gmail.com</t>
  </si>
  <si>
    <t>Checkpoint Firewall, Websence and MacAfee</t>
  </si>
  <si>
    <t>16 Feb - Awaiting for joining booklet with new DOJ</t>
  </si>
  <si>
    <t>19 Feb-DOJ confirmed.Still waiting for the joining booklet.
16 Feb-DOJ confirmed.Done with all formalities and he dint get joining booklet, he is waiting for the joining booklet.
9 Feb- Candidate is in process to fill prejoining forms.
06 Feb-No response
05 Feb- No Response
04 Feb- No Response
28 Jan- Doj confirmed, doing prejoining forms
19 Jan - DOJ confirmed
07 Jan - LWd is 7 Mar; So needs DOJ extension; Will upload docs soon;
30 Dec - Offer tracker received from CTS</t>
  </si>
  <si>
    <t>Mohanraj S</t>
  </si>
  <si>
    <t>mohanrajs27@gmail.com</t>
  </si>
  <si>
    <t>Arumita Ghosh</t>
  </si>
  <si>
    <t>arumitaghoshag@gmail.com</t>
  </si>
  <si>
    <t>Abdul Kader MK</t>
  </si>
  <si>
    <t>mk.kader@gmail.com</t>
  </si>
  <si>
    <t>ECM FILENET</t>
  </si>
  <si>
    <t>Mani Prabha</t>
  </si>
  <si>
    <t>prabhamilangos@gmail.com</t>
  </si>
  <si>
    <t>Dheeraj kumar Pandey</t>
  </si>
  <si>
    <t>dheerajgiit@gmail.com</t>
  </si>
  <si>
    <t>Pooja Rai</t>
  </si>
  <si>
    <t>puji.rai@gmail.com</t>
  </si>
  <si>
    <t>19 Feb- Candidate DOJ was on 17 feb ,but they told Your BGV is not completed,so they have sent her back,now her DOJ is on 29 feb 
12 Feb-Candidate DOJ is confirmed on 17 feb,got joining booklet 
9 Feb- Doj confimed for 10 feb, candidate will be joining tomorrow
3 Feb- Candidate wants to prepone DOJ from 10 feb to 8 feb sent mail,didn't response 
2 Feb - No Response
28 Jan- Not responding to the call.
13 Jan- Documents submition problem, Query not yet solved,  Joining as per Chire Date
08 Jan - Initially changed the Doj as 25th Jan ; Updated in the portal the same; Now she wants to change the Doj agn to actual hire date Feb 1st; Once this Doj is updated she will upload docs;
04 Jan - Offer tracker received from CTS</t>
  </si>
  <si>
    <t>Vivek Vasant Jamdade</t>
  </si>
  <si>
    <t>vivek.jamdade@yahoo.in</t>
  </si>
  <si>
    <t>19 Feb-Candidate wanted to prepone from 29 feb to 24 feb  and waiting for joining booklet of 24 feb,didn't response by recruiter 
15 Feb- Candidate wanted to prepone to 24 feb ,got old date booklet of 29 feb,waiting for recruiter response
9 Feb- Candidate is in process to fill prejoining forms.
5Feb-Candidate wants to prepone DOJ from 29 feb to 15 feb wanted a confirmation from recruiter,as he wanted to join before actual DOJ he want joining bonus,didn't start uploading documents
02 Feb - Offer tracker received from CTS on 2 Feb</t>
  </si>
  <si>
    <t>Nikhil Hundare</t>
  </si>
  <si>
    <t>hundare@gmail.com</t>
  </si>
  <si>
    <t> Deepak Malik</t>
  </si>
  <si>
    <t>malikdeep@hotmail.com</t>
  </si>
  <si>
    <t>Delivery Manager</t>
  </si>
  <si>
    <t>20 feb-Candidate is not responding to our call properly.candidate said he wants a confirmation mail from CTS then only he will share the information to us.Untill then  he wont tell us anything.recuirter have to check with that.Then only we can proceed further.
18 Feb - Received the offer dump, fresh offer</t>
  </si>
  <si>
    <t>Kona Laxman Deepak</t>
  </si>
  <si>
    <t>k.laxmandeepak@gmail.com</t>
  </si>
  <si>
    <t>BISWAL RAGHUNATH</t>
  </si>
  <si>
    <t>biswalraghunath4@gmail.com</t>
  </si>
  <si>
    <t>Jquery ,Javascript
Jquery ,Javascript</t>
  </si>
  <si>
    <t>onkar hingne</t>
  </si>
  <si>
    <t>onkar.hingne@gmail.com</t>
  </si>
  <si>
    <t>Java Architect</t>
  </si>
  <si>
    <t>sibabrata acharya</t>
  </si>
  <si>
    <t>sibabrataacharya2@gmail.com</t>
  </si>
  <si>
    <t>20 Feb- Offer Accepted and DOJ Confirmed 
</t>
  </si>
  <si>
    <t>ASHISH SRIVASTAVA</t>
  </si>
  <si>
    <t>srivastava.ashish24@gmail.com</t>
  </si>
  <si>
    <t>C++ &amp; C#</t>
  </si>
  <si>
    <t>20 Feb-Not responding to the call
17 Feb - Offer tracker received from CTS on 16 Feb</t>
  </si>
  <si>
    <t>Shreyas Shrikant Gawande</t>
  </si>
  <si>
    <t>shreyasgawande@gmail.com</t>
  </si>
  <si>
    <t>22 Feb- Not responding to the call
22 Dec - Declined offer bcoz of personal issues. Offer is from 3rd party
21 Dec - Offer decline </t>
  </si>
  <si>
    <t>R Bharath</t>
  </si>
  <si>
    <t>bharathkarthi09@gmail.com</t>
  </si>
  <si>
    <t>html,lss,angular,php</t>
  </si>
  <si>
    <t>22 Feb- Not responding to the call
09 Feb - Joined other company
23 Dec - No response
22 Dec - Open to negotiate , his expectations are on higher side and concerned recruiter said they will not be able to match the expectations.
16 Dec - Confirmed offer decline.
07 Dec - Got better offer from Capgemini for 9 Lac
03 Dec - No Busy from long time</t>
  </si>
  <si>
    <t>Mahadev Pandhare</t>
  </si>
  <si>
    <t>manojpandhare@gmail.com</t>
  </si>
  <si>
    <t>20 Feb-No response.stating as Service to the number is kept on hold
15 Feb- Not connecting
09 Feb-No response.stating as Service to the number is kept on hold
08 Feb - Offer tracker received from CTS on 8 Feb</t>
  </si>
  <si>
    <t>Sahaja Epuri</t>
  </si>
  <si>
    <t>8790234234</t>
  </si>
  <si>
    <t>esahaja.varma@gmail.com</t>
  </si>
  <si>
    <t>BIKASH CHAKRABORTY</t>
  </si>
  <si>
    <t>9051199476</t>
  </si>
  <si>
    <t>bikashchakraborty1987@gmail.com</t>
  </si>
  <si>
    <t>Java-Digital Academy</t>
  </si>
  <si>
    <t>Abhishek Das</t>
  </si>
  <si>
    <t>9836690115</t>
  </si>
  <si>
    <t>dasadas76@gmail.com</t>
  </si>
  <si>
    <t>JavaScript-Digital  Academy</t>
  </si>
  <si>
    <t>20 Feb- No response
17 Feb - Offer tracker received from CTS on 16 Feb</t>
  </si>
  <si>
    <t>Satya Prakash Pandey</t>
  </si>
  <si>
    <t>8130906667</t>
  </si>
  <si>
    <t>vikkisatya@gmail.com</t>
  </si>
  <si>
    <t> Thangavel Rathinasamy</t>
  </si>
  <si>
    <t>thangavelrmca@gmail.com</t>
  </si>
  <si>
    <t>Prithwish Bhattacharjee</t>
  </si>
  <si>
    <t>prithwish.bhattacharjee@rediffmail.com</t>
  </si>
  <si>
    <t>19 Jan-Candidate wants to postpone DOJ  from 14 march to 28 march,didn't get confirmation ,waiting for recruiter confirmation</t>
  </si>
  <si>
    <t>20 Feb-Candidate wants to extend DOJ from 14 march to 28 march,he has changed in the portal didn't get confirmation from recruiter
15 Feb- Candidate wants to postpone DOJ from 14 march to 28 march didn't get confirmation,waiting for recruiter response
5 Feb-Candidate wants to postpone DOJ  from 14 march to 28 march didn't get confirmation,waiting for recruiter confirmation
27 Jan-Candidate wants to postpone DOJ  from 14 march to 28 march,didn't get confirmation ,waiting for recruiter confiramtion
19 Jan - DOJ extension needed. Will resign from crt company soon. 
14 Jan - Offer tracker received from CTS</t>
  </si>
  <si>
    <t> John P Jose</t>
  </si>
  <si>
    <t>+91 9744245427</t>
  </si>
  <si>
    <t>johnpjose1223@gmail.com</t>
  </si>
  <si>
    <t>20 Feb- Candidate wants to extend DOJ 14 march to 21 march,because LWD is on 17 march</t>
  </si>
  <si>
    <t>20 Feb- Candidate wants to extend DOJ 14 march to 21 march,because LWD is on 17 march
18 Feb - Received the offer dump, fresh offer</t>
  </si>
  <si>
    <t>Arti Agrawal</t>
  </si>
  <si>
    <t>8712137804</t>
  </si>
  <si>
    <t>artiagrawalmca@gmail.com</t>
  </si>
  <si>
    <t>20 Feb- DOJ is confirmed on 14 march ,got joining booklet also,she wanted to prepone DOJ to 24 feb,waiting for DOJ confirmation</t>
  </si>
  <si>
    <t>20 Feb- DOJ is confirmed on 14 march ,got joining booklet also,she wanted to prepone DOJ to 24 feb,waiting for DOJ confirmation
17 Feb - Offer tracker received from CTS on 16 Feb</t>
  </si>
  <si>
    <t>VISHALI DHIMAN</t>
  </si>
  <si>
    <t>9049995243</t>
  </si>
  <si>
    <t>dhimanvishali@yahoo.co.in</t>
  </si>
  <si>
    <t>20 Feb-Candidate wants prepone DOJ from 14 march to 7 march ,wants a confirmation from recruiter,she is uploading documents</t>
  </si>
  <si>
    <t>20 Feb-Candidate wants prepone DOJ from 14 march to 7 march ,wants a confirmation from recruiter,she is uploading documents
17 Feb - Offer tracker received from CTS on 16 Feb</t>
  </si>
  <si>
    <t>P Dandapani</t>
  </si>
  <si>
    <t>dandapanibtech@yahoo.com</t>
  </si>
  <si>
    <t>PHP,OOJS,Angular JS,Net Suite</t>
  </si>
  <si>
    <t>23 Dec - No response(twice)
16 Dec- As per cts confirmed as BGV negtive and declined 
07 Dec - Does not have the 1st employment docs
21 Nov - No response
20 Nov - No response
19-Nov - No response
</t>
  </si>
  <si>
    <t>Anurag Kumar</t>
  </si>
  <si>
    <t>8308805797</t>
  </si>
  <si>
    <t>anurag6964@gmail.com</t>
  </si>
  <si>
    <t>20 Feb-Candidate wants to postpone DOJ from 14 march to 13 april,want a confirmation from recruiter then only he can start uploading documents,he didn't resign from current company,NP will be 30 days so want a confirmation about DOJ</t>
  </si>
  <si>
    <t>20 Feb-Candidate wants to postpone DOJ from 14 march to 13 april,want a confirmation from recruiter then only he can start uploading documents,he didn't resign from current company,NP will be 30 days so want a confirmation about DOJ
17 Feb - Offer tracker received from CTS on 16 Feb</t>
  </si>
  <si>
    <t>Venisha Roselyn Shetty</t>
  </si>
  <si>
    <t>venisha.sm@gmail.com</t>
  </si>
  <si>
    <t>Content writing</t>
  </si>
  <si>
    <t>27 Jan- Candidate wants to postpone DOJ from 14 march to 21 march,because in her offiice there is shortage of employees ,so didn't confirm from mangaer,didn't get send mail to recruiter regarding this</t>
  </si>
  <si>
    <t>20 Feb- Not responding to the call
15 Feb- DOJ extention is not resolved till now and she has concern on joining location. Wanted to know in chennai which location she is in to.
10 Feb- No response
27 Jan- Candidate wants to postpone DOJ from 14 march to 21 march,because in her offiice there is shortage of employees ,so didn't confirm from mangaer,didn't get send mail to recruiter regarding this
19 Jan - No respopnse( Not reachable)
14 Jan - Offer tracker received from CTS</t>
  </si>
  <si>
    <t>Dodeja Bharat</t>
  </si>
  <si>
    <t>bharat.dodeja@gmail.com</t>
  </si>
  <si>
    <t>Srinivasan Umapathy</t>
  </si>
  <si>
    <t>srini_u2005@yahoo.com</t>
  </si>
  <si>
    <t>6 Feb - Wanted to extend DOJ to 4 april</t>
  </si>
  <si>
    <t>22 Feb - Insufficient Document query closed based on the candidate had a discussion with lakshmi priya and waiting for the DOJ Confrimation.
15 Feb - Waiting for the recruiters update on induffficent of Docs
6 Feb - Candidate Did not have the relieving letter of first employer; Also don’t have the HR details of the previous company; needs update from recruiter;because of that can't go to the next page waiting for recruiter confirmation,wanted to extend DOJ to 4 april 
5 Feb- No response
27 Jan - Did not have the relieving letter of first employer; Also don’t have the HR details of the previous company; needs update from recruiter; Offer accepted and Doj confirmed
19 Jan - He does not the contact details of his previous employment, wrote a mail to the recruiter waiting for the response
21 Dec - Havent received Offer copy from CTS</t>
  </si>
  <si>
    <t>Sujitha s kumar</t>
  </si>
  <si>
    <t>sujithakumars@gmail.com</t>
  </si>
  <si>
    <t>Avinash Dinesh Kadam</t>
  </si>
  <si>
    <t>avinash3391@gmail.com</t>
  </si>
  <si>
    <t>20 Feb- Candidate is facing problem to unable documents,because button is not working and he is reday to join on 29 feb ,bt he will confirm on monday,if this problem is resloved he can join on 29 feb,he wants JB
15 Feb- Candidate DOJ is on 14 march,uploading documents
10 Feb-No response.Switched off
08 Feb - Offer tracker received from CTS on 8 Feb</t>
  </si>
  <si>
    <t>T Lakshmana Rao</t>
  </si>
  <si>
    <t>lakshman.nlk@gmail.com</t>
  </si>
  <si>
    <t>19 Feb- Awaiting joining booklet</t>
  </si>
  <si>
    <t>19 Feb- Previous query of DOJ extension is resolved ,candidate has done with prejoining formalities on dec itself,didn't get joining booklet ,now he is able to login the portal,sent a mail to recruiter didn't response,want 2 months NP
10 Feb- Not responding to the call
5 feb- Candidate DOJ is postponing 3 times from CTS, 9 march is his DOJ now ,had done with prejoining formalities on 30 dec itself didn't get confirmation for date also and booklt also
28 Jan - ready to join early since CTS extended his DOJ almost 3 times
21 Jan- Candidate is still awaiting a joining confirmation from the recruiter and he postponed his DOJ from 20th of Jan to 8th of Feb.
19 Jan- Doj is not yet extended, issue in form 16, waiting for confirmation
13 Jan - Mailed Purbita regarding his DOJ as 20th Jan &amp; has shared to necessary docs to her. Awaiting Confirmation.
15 Dec- Can join on 20th jan only, yet to receive mail confirmation 
10 Dec - Verbally approved by Purbita to join on 20 jan
25 Nov - He asked to negotiate on date to 21st and dropped a mail to purbita on the same </t>
  </si>
  <si>
    <t>Abhay Marwah</t>
  </si>
  <si>
    <t>abhaymarwah@gmail.com</t>
  </si>
  <si>
    <t>20 Feb-Candidate wants to extend DOJ from 14 march to 16 march and he is not able to upload documents because upload button is not working,waiting for recruiter response
15 Feb- Candidate  wanted to extend DOJ from 14 march to 30 march,doing uploading documents
10 Feb-Candiadte received the offer but dint get any login details to accept the offer in portal and no links received to him to upload docs.He also want to change the DOJ from 14 Mar to 30 Mar.Informed recuirter.
08 Feb - Offer tracker received from CTS on 8 Feb</t>
  </si>
  <si>
    <t>Rajagopal Sekar</t>
  </si>
  <si>
    <t>s.swamchem1990@gmail.com</t>
  </si>
  <si>
    <t>Paras Saini</t>
  </si>
  <si>
    <t>parassaini@gmail.com</t>
  </si>
  <si>
    <t>Vinai Kiran Edupuganti</t>
  </si>
  <si>
    <t>vinaikiran@gmail.com</t>
  </si>
  <si>
    <t>Manual Testing</t>
  </si>
  <si>
    <t>23 Dec - No response(twice)
17 Dec - Offer decline. Current company retained. Will be working for an product based client
14 Dec - DOJ confirmed on 17 Dec
11 Dec- Joining on 17 Dec
8 Dec- Hr confirmed DOJ on 17
25 Nov - as offer delay he put his paper late LWD is 16th</t>
  </si>
  <si>
    <t>Valmiki Ramu</t>
  </si>
  <si>
    <t>ramu.career@gmail.com</t>
  </si>
  <si>
    <t>DSP Architect</t>
  </si>
  <si>
    <t>27 Jan - Joinedv some other company meanwhile; Not ready for nego;
06 Jan - No response</t>
  </si>
  <si>
    <t>N Kavin</t>
  </si>
  <si>
    <t>vin.kavin10@gmail.com</t>
  </si>
  <si>
    <t>php,Zend,Mysql</t>
  </si>
  <si>
    <t>23 Dec - Offer decline. Went to native and no need of job anymore. No need to share the reason. Mailed recruiter reg this.
15 Dec - Offer decline. Went to native and no need of job anymore. No need to share the reason. Mailed recruiter reg this.
07 Dec - Joining Date Confirmed
19 Nov - Need a 1 Week Ext due to personnel work</t>
  </si>
  <si>
    <t>Sibasish Dey</t>
  </si>
  <si>
    <t>deysibasish55@gmail.com</t>
  </si>
  <si>
    <t>13 Jan-Candidate has joined on 13 jan confirmed by CTS
11 Jan - Invalid contact no
4 Jan - Invalid contact details
22 Dec - Invalid Contact no in offer tracker
22 Dec - Offer tracker received from CTS 11 Jan - Invalid contact no
</t>
  </si>
  <si>
    <t>Ilaiya Bharathi</t>
  </si>
  <si>
    <t>ilaiyabharathi@gmail.com</t>
  </si>
  <si>
    <t>Web Design</t>
  </si>
  <si>
    <t>24 Dec - Declined offer bcoz of company retention
17 Dec- Doesn’t knw abt LWD as same is not accepted yet, by nxt week he will confirm the same, current co. wants to retain him</t>
  </si>
  <si>
    <t>Vikash Kumar Yadav</t>
  </si>
  <si>
    <t>9565838330</t>
  </si>
  <si>
    <t>vikashspecial1@gmail.com</t>
  </si>
  <si>
    <t>20 Feb- Candidate DOJ wants to extend DOJ from 14 march to 21 march,unable to upload documents,because upload  button is working ,sent mail to recruiter didn't response
17 Feb - Offer tracker received from CTS on 16 Feb</t>
  </si>
  <si>
    <t>Ajith S</t>
  </si>
  <si>
    <t>ajith.sk25@gmail.com</t>
  </si>
  <si>
    <t>19 Feb- Candidate doesn't have reliving letter of 1 of the employer and experience letter also,sent mail to recruiter didn't response  </t>
  </si>
  <si>
    <t>19 Feb- Candidate doesn't have reliving letter of 1 of the employer and experience letter also,sent mail to recruiter didn't response  
12 Feb- No Response
10 Feb-No response
2 Feb-Candidate wants to prepone DOJ fro 17 feb to 15 feb in the portal itself,it didn't get confirmation from recruiter,unable to upload documents,upload button is not working, wants to revised not happy with take home amt expecting 35-36k take home/month
1 Feb-Candidate has not receive the offer letter yet.
29 Jan - Offer tracker received from CTS on 28 Jan </t>
  </si>
  <si>
    <t>Priya Raghunath Pawar</t>
  </si>
  <si>
    <t>pawarpriya15@gmail.com</t>
  </si>
  <si>
    <t>28 Jan- DOJ confirmed there are changes in salary in the Rivesd offer letter, wanted to know the right CTC</t>
  </si>
  <si>
    <t>20 Feb- CTS has sent 1 offer letter in that CTS has offered 9.7 LPA ,after that she got another offered by CTS of 9LPA,she wants to know about CTC ,because she has discuss with HR and she wants 9.7 as CTC ,because it is been discussed with HR,waiting for recruiter response
15 Feb-Candidate still dint get the clear picture of the offer letter with since she recieved two offer with different CTC.She wants to know the exact CTC.Waiting for the response from the recuirter.Also Said will confirm regarding the preponing of date to feb month by tommorow and informed about joining bonus.
5 Feb-Candidate is having issue with CTC revision ,got 2 offer letter ,there is difference of 70 thousand in the 2 nd offer letter,want the confirmation from recruiter,DOJ is confiremd on 14 march,got booklet also
28 Jan- Doj confirmed there are changes in salary n the 22nd offer letter, wants to knw the right one 
19 Jan - DOJ confirmed
19 Dec- DOJ confirmed</t>
  </si>
  <si>
    <t>Ragesh Arikkath</t>
  </si>
  <si>
    <t>+61 0450 99 5040</t>
  </si>
  <si>
    <t>ragesharikkath86@gmail.com</t>
  </si>
  <si>
    <t>ECM HP EXTREME</t>
  </si>
  <si>
    <t>19 Feb -  Verified with 18 Feb offer dump and unable to find valid contact number.
12 Feb - Verified with 12 Feb offer dump and unable to find valid contact number.
09 Feb - Verified with 08 Feb offer dump and unable to find valid contact number.
3 Feb - Verified with 02 Feb offer dump and unable to find valid contact number.
2 Feb- Invalid No.
1 Feb- No response
29 Jan - Offer tracker received from CTS on 28 Jan </t>
  </si>
  <si>
    <t>BHAGYA LAKSHMI</t>
  </si>
  <si>
    <t>bhagyalakshmikaja@gmail.com</t>
  </si>
  <si>
    <t>Narayan Roul</t>
  </si>
  <si>
    <t>unrl0625@gmail.com</t>
  </si>
  <si>
    <t>SIP,IMS</t>
  </si>
  <si>
    <t>Shiva basa</t>
  </si>
  <si>
    <t>basashivakumar5@gmail.com</t>
  </si>
  <si>
    <t>HTML5, CSS3, Jquery, JS,Angular JS</t>
  </si>
  <si>
    <t>20 Feb- Doj confirmed link for prejoining forms is not working
15 Feb- Cannot prepone his doj to feb, he will check once
9 Feb- Got offer letter, Doj confirmed 
1 Feb- Candidate didn't get offer letter only ,recruiter told he will getting on 20 jan,still he is waiting,wants to prepone DOJ from 15 march to 2 march 
29 Jan - Offer tracker received from CTS on 28 Jan </t>
  </si>
  <si>
    <t>Kaur Gagandeep</t>
  </si>
  <si>
    <t>gagan99.deep@gmail.com</t>
  </si>
  <si>
    <t>27 Jan-DOJ is confirmed on 15 march ,didn't resign from current company,has a problem joining location wants to relocate to noida and gurgaon,sent mail to recruiter soo may times,didn't respond,2 months will be her notive period</t>
  </si>
  <si>
    <t>20 Feb- Candidate has CTC constarints ( CCTC-5.5/Offered 9L and expecting 12 L) Having an offer of 11 L).She is looking joining location for Noida or Gurgaon.
15 Feb- Not responding to the call
9 Feb- Not responding to the call
27 Jan-DOJ is confirmed on 15 march ,didn't resign from current company,has a problem joining location wants to relocate to noida and gurgaon,sent mail to recruiter soo may times,didn't respond,2 months will be her notive period
19 Jan - No response
13 Jan - No Response
18 Dec - No response
17 Dec - No response</t>
  </si>
  <si>
    <t>Janak Dhirubhai Trada</t>
  </si>
  <si>
    <t>jdtrada@gmail.com</t>
  </si>
  <si>
    <t>Aspen tech-MES</t>
  </si>
  <si>
    <t>1 Feb - DOJ is confirmed on 16 march,but he want to know about joining bonus,the he will start uploading documents,sent mail to recruiter didn't get confirmation</t>
  </si>
  <si>
    <t>19 Feb- No response
10 Feb-No response
1 Feb - DOJ is confirmed on 16 march,but he want to know about joining bonus,the he will start uploading documents,sent mail to recruiter didn't get confirmation
29 Jan - Offer tracker received from CTS on 28 Jan </t>
  </si>
  <si>
    <t>Satheesh Kumar Manickam</t>
  </si>
  <si>
    <t>satheeskumarm@gmail.com</t>
  </si>
  <si>
    <t>10 Feb - Joined on 10 Feb as confirmed by CTS
09 Feb - Verified with 08 Feb offer dump and unable to find valid contact number.
3 Feb - Verified with 02 Feb offer dump and unable to find valid contact number.
2 Feb- Invalid Number
29 Jan - Invalid Contact Details
29 Jan - Offer tracker received from CTS on 28 Jan </t>
  </si>
  <si>
    <t>Sivasankaran Sinduja</t>
  </si>
  <si>
    <t>sindurafael@gmail.com</t>
  </si>
  <si>
    <t>24 Dec - Candidate has declined the offer bcoz she has to be in native for atleast 12 months. She has got loan for flood recovery. So not in a situation to accept the offer.
14 Dec - No response
11 Dec- No response
8 Dec- No response
24 Nov - She says tht the bgv is pending she has to still to fill the form</t>
  </si>
  <si>
    <t>Uthyachandrika Krishnamoorthy</t>
  </si>
  <si>
    <t>uthyachandrika.krishnamoorthy@gmail.com</t>
  </si>
  <si>
    <t>ECM_EMC XPRESSION</t>
  </si>
  <si>
    <t>Boddepelli Rao Srinivas</t>
  </si>
  <si>
    <t>srinivas21790@gmail.com</t>
  </si>
  <si>
    <t>18 Jan- Due to Np can join on 21st march. lwd 19 march</t>
  </si>
  <si>
    <t>19 Feb- Due to Np can join on 21st march. lwd 19 march
15 Feb- No response
4 Feb- Wants to extend Doj, yet to upload Pf form
30 Jan- Candidate wants to postponed his DOJ from 24th feb to 21st of Mar. 19th Mar is his LWD. Dropped a mail to the recruiter about his DOJ Extention.
27 Jan- No response
18 Jan - Need 1 week extension requested
21 Dec - Joining date confirmed</t>
  </si>
  <si>
    <t> Sabyasachi Chattaraj</t>
  </si>
  <si>
    <t>sabyasachichattaraj2010@gmail.com</t>
  </si>
  <si>
    <t>18 Feb - Received the offer dump, fresh offer</t>
  </si>
  <si>
    <t>Nagoor Meeral Mydheen</t>
  </si>
  <si>
    <t>mydheenmeera89@gmail.com</t>
  </si>
  <si>
    <t>Java ACE</t>
  </si>
  <si>
    <t>20 Feb- Candidate wanted to know whether we can provide accomodation facilities. Dropped an amail to the recruiter and there is no responds.</t>
  </si>
  <si>
    <t>20 feb- Candidate wanted to know whether we can provide accomodation facilities . Dropped a amail to the recruiter and there is no responds.
15 Feb- DOJ Confirmed.
10 Feb- Done with prejoining formalities and got joining booklet.
28 Jan- Candidate will be joining on 16 march,filling the prejoining formalities,candidate previous query of uploading documents has been resloved,so by today he wil be prejoining details
19 Jan - facing technical issue while uploading documents
30 Dec - Offer tracker received from CTS</t>
  </si>
  <si>
    <t>Vetrivel M</t>
  </si>
  <si>
    <t>vetri244@gmail.com</t>
  </si>
  <si>
    <t>5 Feb- Current Co. is not Arc global service its HTC wrong details in portal, doesn’t have marksheet sem wise, has only provisional certificate tht is not getting uploaded</t>
  </si>
  <si>
    <t>22 Feb - No Response
15 Feb - DOJ Confirmed and willing to preponne
5 Feb- Current Co. is not Arc global service its HTC wrong details in portal, doesn’t have marksheet sem wise, has only provisional certificate tht is not getting uploaded
27 Jan - Previous query resolved; DOJ extension needed; Will accept offer soon;
18 Jan- Candidate has not receive the offer letter
14 Jan - Offer tracker received from CTS</t>
  </si>
  <si>
    <t>Sai Ram</t>
  </si>
  <si>
    <t>sairampujari@gmail.com</t>
  </si>
  <si>
    <t>Javascript WD</t>
  </si>
  <si>
    <t>19 Feb- Doj confirmed  to 24 Feb mismatch in qualification details</t>
  </si>
  <si>
    <t>19 Feb- Doj confirmed  to 24 Feb mismatch in qualification details, but got booklet
12 Feb- Candiate wants to join on 17 as urgently going hometown
9 Feb- Candidate is in process to fill prejoining forms. Mismatch in candidate details query has been resolved.
4 Feb- No response
28 Jan- Joining as per the Chire but there is a mismatch in the candidate details.
18 Jan - Issues while submitting
13 Jan- DOJ confirmed, Issue in submitting docs
19 Dec- May join on 15 th or 17 any changes he will let us know
18 Dec - Received Offer report from CTS</t>
  </si>
  <si>
    <t>Lavan Kumar T</t>
  </si>
  <si>
    <t>lavankumar1036@gmail.com</t>
  </si>
  <si>
    <t>Angular js,Dhtml,Js,Php,Jquery</t>
  </si>
  <si>
    <t>27 Jan- Candidate has declined the offer,he wants to relocate to hyderabad
19 Jan - Not reachable
14 Jan - No Response
06 Jan - No response
29 Dec - Offer tracker received from CTS</t>
  </si>
  <si>
    <t>Sri gayathri</t>
  </si>
  <si>
    <t>srig08@gmail.com</t>
  </si>
  <si>
    <t>EMC</t>
  </si>
  <si>
    <t>Amit Jaiswal</t>
  </si>
  <si>
    <t>amit.bangalore@yahoo.com</t>
  </si>
  <si>
    <t>Nagarajan Balaji</t>
  </si>
  <si>
    <t>nbalaji.trichy@gmail.com</t>
  </si>
  <si>
    <t>Analytics &amp; PL/SQL</t>
  </si>
  <si>
    <t>28 Dec - Declining offer bcoz of personal reason.
23 Dec - No response
17 Dec - Joining date confirmed
15 Dec - DOJ confirmed. All pre-joining formalities done. LWD is 21 Dec.
10 Dec - Joining date confirmed
25 Nov - Joining date Confirmed</t>
  </si>
  <si>
    <t>Elias Shareef</t>
  </si>
  <si>
    <t>eliasshareef@gmail.com</t>
  </si>
  <si>
    <t>Syed Mohammed Irfan</t>
  </si>
  <si>
    <t>syed1258@gmail.com</t>
  </si>
  <si>
    <t>IOS,HTML,CSS,JS</t>
  </si>
  <si>
    <t>Yuvaraj KR</t>
  </si>
  <si>
    <t>yuvaraj89@live.com</t>
  </si>
  <si>
    <t>Sreejit Kunniyoor</t>
  </si>
  <si>
    <t>sreejitk167@outlook.com</t>
  </si>
  <si>
    <t>15 Feb-Candidate DOJ is confirmed to be 23 Mar.The new DOJ is reflecting in portal.But Candidate wants a confirmation from recuirter.Also he recieved two offer letters with different CTC around 80 to 90,000 difference.so he wants a exact confirmation about the CTC.Sent sevaral mail to recuirter but no response.Waiting for confirmation.Informed about joining bonus but he cant make it since want to survive his NP.</t>
  </si>
  <si>
    <t>20 Feb-Candidate got offer 11.2 LPA,but he got other offer  of 10.5,want a confirmation about CTC revision ,want 11.2 LPA because candidate has discuss with HR the same ,sent mail to recruiter didn't response from last  1 month ,Candidate wants to extend DOJ from 16 march to 23 march,waiting for confirmation
15 Feb-Candidate DOJ is confirmed to be 23 Mar.The new DOJ is reflecting in portal.But Candidate wants a confirmation from recuirter.Also he recieved two offer letters with different CTC around 80 to 90,000 difference.so he wants a exact confirmation about the CTC.Sent sevaral mail to recuirter but no response.Waiting for confirmation.Informed about joining bonus but he cant make it since want to survive his NP.
4 Feb-Candidate has found 1 L difference in the current offer &amp; previous offer ,want CTC clarity
29 Jan- Candidate wants to postpone DOJ from 16 march to 23 march,because LWD is on 21 march,got 2 offer letter in which 1 offer letter he got on 21 dec that is correct one said by candidate ,but he got 1 more offer letter on 23 dec that wrong one,in the 2nd offer letter some 1 L difference is coming ,sent mail soo many times from dec itself didn't get response till now from recruiter,he doing prejoining formalities,want to know which is the correct offer letter.
19 Jan - DOJ confirmed
21 Dec - Link for submission of docs not received</t>
  </si>
  <si>
    <t>Monica Jennifer William</t>
  </si>
  <si>
    <t>jennifer.monica10@gmail.com</t>
  </si>
  <si>
    <t>18 Jan -  Links not received for uploading docs,</t>
  </si>
  <si>
    <t>20 Feb- Not responding to the call
15 Feb- Not responding to the call
10 Feb-Candidate has not  receive link to upload documents, recruiter told it will be enable before your DOJ,DOJ is confirmed on 16 march
27 Jan-DOJ is confirmed on 16 MARCH,didn't get link to upload documents ,that button is not enable to perform action,awaiting for recruiter response,recruiter told thas not receive link to upload documents that march candidate it will be enable on feb,so waiting for that
18 Jan - DOJ confirmed; Links not received for uploading docs;
21-Dec-Not responding</t>
  </si>
  <si>
    <t>Bonthala Venugopal</t>
  </si>
  <si>
    <t>venugopal.b@lnties.com</t>
  </si>
  <si>
    <t>27 Jan - Got retained by the company 
23 Dec - Got retained by the company
04 Dec - Got retained same is been informed to Dilip</t>
  </si>
  <si>
    <t>Ravi Gajula</t>
  </si>
  <si>
    <t>ravigmca@gmail.com</t>
  </si>
  <si>
    <t>Virender Kataria</t>
  </si>
  <si>
    <t>virenderkataria143@gmail.com</t>
  </si>
  <si>
    <t>22 Feb - No Response
10 Feb-No response.Not reachable.
08 Feb - Offer tracker received from CTS on 8 Feb</t>
  </si>
  <si>
    <t>Suraj  Shindalkar</t>
  </si>
  <si>
    <t>surajshindalkar530@gmail.com</t>
  </si>
  <si>
    <t>9 Feb-Candidate has decline the offer letter,because of salary ,sent mail to recruiter,didn't response
1 Feb- Not responding to the call
28 Jan- No reponse
18 Jan - No Response
21 Dec - DOJ confirmed by CTS. Documentation is almost done. Only one doc.is pending</t>
  </si>
  <si>
    <t>Sanat Kumar Sahu</t>
  </si>
  <si>
    <t>sanat.lipu@gmail.com</t>
  </si>
  <si>
    <t>Angular JS, HTML5, CSS3, JQuery</t>
  </si>
  <si>
    <t> Naresh Pagadala</t>
  </si>
  <si>
    <t>naresh4512@gmail.com</t>
  </si>
  <si>
    <t>19 Feb- No response
18 Feb - Received the offer dump, fresh offer</t>
  </si>
  <si>
    <t>Dinesh D</t>
  </si>
  <si>
    <t>dineshd231089@gmail.com</t>
  </si>
  <si>
    <t>HTML,CSS, Js, Mobile Phonegap</t>
  </si>
  <si>
    <t>PrakashKumar B</t>
  </si>
  <si>
    <t>prakashkumar.cse@gmail.com</t>
  </si>
  <si>
    <t>OmkarManas Baratam</t>
  </si>
  <si>
    <t>omkarmanas@gmail.com</t>
  </si>
  <si>
    <t>Adobe CQ 5</t>
  </si>
  <si>
    <t>ANANDAVARDHAN SHATEENDRA VISHWAKARMA</t>
  </si>
  <si>
    <t>anandvardhanv@gmail.com</t>
  </si>
  <si>
    <t>19 Jan - DOJ extension needed since 28th March is his LWD;</t>
  </si>
  <si>
    <t>20 Feb- No response
15 Feb-Candidate extends the date to 30 Mar.Still dint get any confirmation from the recuirter.The DOJ is not change in portal also.sent mail but no response.Waiting for confirmation.Informed about joining bonus but cant make it.Since want to survive Np.
4 Feb-DOJ extension needed as 28th March is his LWD, so he can join on 30 march, waiting for recruiter confirmation
1 Feb-Not responding to the call
27 Jan-Switched off
19 Jan - DOJ extension needed since 28th March is his LWD; Also some clarification on documentation needed
09 Jan - No response
22 Dec - Offer tracker received from CTS</t>
  </si>
  <si>
    <t>VINOTHKUMAR R</t>
  </si>
  <si>
    <t>vinoth.rmm@gmail.com</t>
  </si>
  <si>
    <t>1 Feb- Declining the offer as tenure in current co. is only 4 months and don’t want to resign
29 Jan - Offer tracker received from CTS on 28 Jan </t>
  </si>
  <si>
    <t>Jacob Baby</t>
  </si>
  <si>
    <t>jacobodolil@hotmail.com</t>
  </si>
  <si>
    <t>Azure</t>
  </si>
  <si>
    <t>Swapnil Anil Dandekar</t>
  </si>
  <si>
    <t>mailme.swapnil_dandekar@rediffmail.com</t>
  </si>
  <si>
    <t>19 Jan- Candidate wants to postpone DOJ because he has  90 days of notice period</t>
  </si>
  <si>
    <t>20 Feb-Candidate wants to extend DOJ from 16 march   to 30 march
15 Feb-Candidate is waiting for the confirmation regarding the DOJ.He extended the DOJ to 30 mar but still dint get confirmation from the recuirter and the old DOJ is only reflecting in the portal.Sent sevaral mail to recuirter but no response.Candidate wants the confirmation.Informed regarding joining bonus but cant make it.Since want to survive Np.Yet to upload documents.
5 Feb-Candidate wanted to postpone DOJ 16 march to 30 march in the portal bt waiting for recruiter confirmation,waiting for joing booklet
28 Jan - Got pre-joining formality booklet got; But did not get the Doj confirmation
19 Jan- Candidate wants to postpone DOJ because he has  90 days of notice period
21 Dec - offer letter not received</t>
  </si>
  <si>
    <t>Shrikant Bawkar</t>
  </si>
  <si>
    <t>shrikantbawkar@gmail.com</t>
  </si>
  <si>
    <t>27 Jan - Got retained by the Company
21 Jan - Got retained by the Company
04 Jan - Joining date confirmed
19 Dec - DOJ confirmed. Will upload documents soon</t>
  </si>
  <si>
    <t>Nigar Shaikh</t>
  </si>
  <si>
    <t>nigarsk@gmail.com</t>
  </si>
  <si>
    <t>28 Dec - Declining offer bcoz got another better opportunity, wrote mail to recruiter reg this,
17 Dec - Confirmed joining date
10 Dec- Confirmed the date as 21st dec
25 Nov - her LWD is 19 dec hence ext and recruiter agreed</t>
  </si>
  <si>
    <t>Kavitha Sriram</t>
  </si>
  <si>
    <t>kavithad7@gmail.com</t>
  </si>
  <si>
    <t>PHP, Drupal, JS, MySQL</t>
  </si>
  <si>
    <t>9 Feb- Candidate told recruiter will decline offer letter,because she will take leave for maternity,bt candidate has not receive any confirmation mail  
27 Jan - Did not get the offer letter with revised DOJ; two months np is there; needs DOJ ; Once Offer confirmed will accept offer;needs DOJ extension accordingly;
19 Jan - Wants to go maternity leave in month of july 
14-01-2016 waiting for her recruiter update</t>
  </si>
  <si>
    <t>Mitika Srivastava</t>
  </si>
  <si>
    <t>mitikasrivastava1980@gmail.com</t>
  </si>
  <si>
    <t>6 Feb- Candidate wanted to extent DOJ from 16 march to 21 march,didn't get confirmation ,waiting for that,</t>
  </si>
  <si>
    <t>20 Feb- No response
15 Feb- Candidate wanted to extent DOJ from 16 march to 21 march,doing prejoining formalities
6 Feb- Candidate wanted to extent DOJ from 16 march to 21 march,didn't get confirmation ,waiting for that,previous 1 query of CTC is resolved
5 Feb- No response
28 Jan- Offered ctc 12.7 new offer 12 l p.a, ectc- 12.6 ctc, 7.5 yrs, she is expecting more, did not get hard copy, wants extension too
19 Jan - DOJ confirmed
21 Dec - Requested for DOJ extention</t>
  </si>
  <si>
    <t> Nazeemuddin Shaik</t>
  </si>
  <si>
    <t>nazeemuddin@cosmicvent.com</t>
  </si>
  <si>
    <t>19 Feb-Candidate accepted the offer but he is having other offer in TCS so he want a CTC revision.Informed the recuirter.His CCTC is 2.0 lakh per annum and TCS offering is 4.5 per annum and cts offering is 3.84 per annum.So want CTc revision and also he wants to extend the DOJ to 2 mar.waiting for recuirter response</t>
  </si>
  <si>
    <t>19 Feb-Candidate accepted the offer but he is having other offer in TCS so he want a CTC revision.Informed the recuirter.His CCTC is 2.0 lakh per annum and TCS offering is 4.5 per annum and cts offering is 3.84 per annum.So want CTc revision and also he wants to extend the DOJ to 2 mar.waiting for recuirter response
18 Feb - Received the offer dump, fresh offer</t>
  </si>
  <si>
    <t>Sajankumar V</t>
  </si>
  <si>
    <t>sajankumarv88@yahoo.com</t>
  </si>
  <si>
    <t>Angular js</t>
  </si>
  <si>
    <t>20 Feb- Unable to upload documents in the portal dropped a mail to the recruiter and she has confirmed that will get it fix in a weeks time.Links not recieved query has been closed.
15 Feb- Links not received to accept the offer.
12 Feb - Offer tracker received from CTS on 12 Feb</t>
  </si>
  <si>
    <t> Shivraj Singh Narawaria</t>
  </si>
  <si>
    <t>shivraj.narawaria@gmail.com</t>
  </si>
  <si>
    <t>22 Feb - facing the problem in uploading the docs</t>
  </si>
  <si>
    <t>22 Feb - Accepted the offer whereas facing the problem in uploading the docs
18 Feb - Received the offer dump, fresh offer</t>
  </si>
  <si>
    <t> Revathy Mani</t>
  </si>
  <si>
    <t>revathy.mani42@gmail.com</t>
  </si>
  <si>
    <t>22 Feb - No Response
18 Feb - Received the offer dump, fresh offer</t>
  </si>
  <si>
    <t>Priyanka Amireddy</t>
  </si>
  <si>
    <t>priya.amireddy@gmail.com</t>
  </si>
  <si>
    <t>Vamsee Kalyan S</t>
  </si>
  <si>
    <t>vamsee.uxd@gmail.com</t>
  </si>
  <si>
    <t>15 Feb- Declined the offer
5 Feb- Candidate is willing to negotiate if CTS can revice his CTC to 14 L and he doesn't have documents of his first employment if we are ready to exclude his experience .
28 Jan- Got another offer for 14lp.a, yet to upload docs dicey 
19 Jan - No Response
16 Dec- Joining on 28 Feb LWd and is updated on the portal is 25 Feb
4 Dec- Not reachable</t>
  </si>
  <si>
    <t>Divakar Pullakavi</t>
  </si>
  <si>
    <t>divakarpvn@gmail.com</t>
  </si>
  <si>
    <t>Khan Atique Ibrahim</t>
  </si>
  <si>
    <t>atiquekhan.6684@yahoo.co.in</t>
  </si>
  <si>
    <t>BPCS</t>
  </si>
  <si>
    <t>27 Jan- Declind offer due to family emergency
19 Jan - Some one from his family responding and stating that he is a  heart patient he can not respond to the call
13 Jan - Candidate is out of station(Not in India)
28 Dec -No response
23 Dec - No response
07 Dec - No Response
27 Nov- No not connecting
19 Nov - Confirmed to join on 24th November. He already got released on 7th November from his last organisation.</t>
  </si>
  <si>
    <t>K Sathish Babu</t>
  </si>
  <si>
    <t>sathishkv2@gmail.com</t>
  </si>
  <si>
    <t>Php,zend,mysql</t>
  </si>
  <si>
    <t>09 Feb - Joined TCS alraedy
11 Jan - Counter offer  Ctc from TCS is 12.5; Offered Ctc is 10LPA; ECTC must be &gt; 12.5 LPA;  
06 Jan - No Response
30 Dec - CCTC is 10LPA; Offered CTC is 10LPA; Counter offer is 12 LPA; So needs CTC Nego; If not , will accept the counter-offer
17 Dec - Joining date confirmed
14 Dec - DOJ confirmed, LWD is 21 Dec. All joining formalities done. Previous query of DOJ extension is resolved
10 Dec - Due to NP Extending his DOJ
23 Nov - not well while serving the NP, company extended the LWD</t>
  </si>
  <si>
    <t>MAHABALESHWAR V JIRLI</t>
  </si>
  <si>
    <t>mahabalesh2008@gmail.com</t>
  </si>
  <si>
    <t>Wireless network architect</t>
  </si>
  <si>
    <t> Vivek Kumar</t>
  </si>
  <si>
    <t>vivek.3019@gmail.com</t>
  </si>
  <si>
    <t>19 Feb- Wants to extend his Doj, also as relocation asking for accomodation </t>
  </si>
  <si>
    <t>19 Feb- Wants to extend his Doj, also as relocation asking abt accomodation 
18 Feb - Received the offer dump, fresh offer</t>
  </si>
  <si>
    <t>Haritha Bharathi S</t>
  </si>
  <si>
    <t>harithabharathi.k@gmail.com</t>
  </si>
  <si>
    <t>Rajeshwari Chillakala</t>
  </si>
  <si>
    <t>ch.rajeswari06@gmail.com</t>
  </si>
  <si>
    <t>19 Feb-Candidate stays in "MIYATUR"in hyd,but got location in abibatala that is far from her place want location to her place</t>
  </si>
  <si>
    <t>19 Feb-Candidate stays in "MIYATUR"in hyd,but got location in abibatala that is far from her place want location to her place,got joining booklet of 29 feb
15 Feb-Candidate want to change the location.Her actual work location is in hyderabad at abibatala but it is too far for her so she wants to change the work location from abibatala to other in hyderabad itself.Also she is having problem in uploading the document.she dint have passport now only she applied.so she cannot able to upload it.
4 Feb-Candidate has got message that"please previsit the portal after confirmation from recruiter",so unable to upload documents
28 Jan- DOJ confirmed, unable to upload docs
19 Jan - No Response
15 Dec - Confirmed by hr DOJ to 1 march but unable to login into portal
10 Dec - No response
3 Dec- Feb 3rd is her LWD hence  joining on 8th</t>
  </si>
  <si>
    <t>Santhosh Kumar G S</t>
  </si>
  <si>
    <t>sgsanthoshdvg@gmail.com</t>
  </si>
  <si>
    <t>Anandavelu v</t>
  </si>
  <si>
    <t>mailtoanandavelu@gmail.com</t>
  </si>
  <si>
    <t>Subramani Krishnamurthy</t>
  </si>
  <si>
    <t>kksubramanii@gmail.com</t>
  </si>
  <si>
    <t>Ramakrishna Mangala</t>
  </si>
  <si>
    <t>rama25031988@gmail.com</t>
  </si>
  <si>
    <t>1 Feb- Candidate wants to postpone DOJ from 21 march to 4 april,because LWD will be 25 march,wants joining bonus,because HR told him that he will be getting joining Bonus</t>
  </si>
  <si>
    <t>22 Feb - DOJ Confirmed, waiting for the JB confirmation
15 Feb - Waiting for the DOJ Confirmation, Query s not resolved yet
10 Feb- LWd is 29 mar wants jb unable to upload docs wants to postpone his doj
1 Feb- Candidate wants to postpone DOJ from 21 march to 4 april,because LWD will be 25 march,wants joining bonus,because HR told him that he will be getting joining bonus,bt in offer letter nothing was mentioned,so wants joining bonus then only will start uploading documents
29 Jan - Offer tracker received from CTS on 28 Jan </t>
  </si>
  <si>
    <t>Mukesh Chandrababu</t>
  </si>
  <si>
    <t>mukeshchandrababu@gmail.com</t>
  </si>
  <si>
    <t>HTML,CSS,JS,PHP</t>
  </si>
  <si>
    <t>Ganta Krishna Chaitanya</t>
  </si>
  <si>
    <t>g.k.chaitanya2007@gmail.com</t>
  </si>
  <si>
    <t>Ruchi Lekha Rout</t>
  </si>
  <si>
    <t>8688815175</t>
  </si>
  <si>
    <t>ruchiiter@gmail.com</t>
  </si>
  <si>
    <t>23 Feb - DOJ Query got closed
20 Feb-Candidate wants the DOJ extension from 11 Mar to 21 Mar.once its confirmed only said will accept the offer.waiting for recuirter confirmation.</t>
  </si>
  <si>
    <t>20 Feb-Candidate wants the DOJ extension from 11 Mar to 21 Mar.once its confirmed only said will accept the offer.waiting for recuirter confirmation.
17 Feb - Offer tracker received from CTS on 16 Feb</t>
  </si>
  <si>
    <t>Jithin M</t>
  </si>
  <si>
    <t>mjithin86@gmail.com</t>
  </si>
  <si>
    <t>28 Dec - Declined offer since got onsite opportunity in crt company. Mailed recruiter reg this.
18 Dec - Query closed, Joining date confirmed
15 Dec- Postponing the date to 22 Dec
14 Dec - Joining date Confirmed
10 Dec - Getting releived on 21 Dec and he will be joining on 22 Dec 15
26 Nov - Not Responding</t>
  </si>
  <si>
    <t>Mariappan Subramanian</t>
  </si>
  <si>
    <t>subu.s.raja@gmail.com</t>
  </si>
  <si>
    <t>Track Wise</t>
  </si>
  <si>
    <t>09 Feb - Due to no response from the recruiter about his ADOJ he has declined the offer
19 Jan- Recruiter confirmed tht the offer is no more valid as doj cannot be extended
13 Jan - Number Switched Off
09 Jan - His DOJ is not postponed ; He asked the recruiter reg that; But recruiter said its not possible; Then after recruiter  did not respond
15 Dec- Candidate wants to postpone his doj
11 Dec - Project is ending by Jan can able to join only by Feb , sent a mail to Dilip regarding this and awating for the confirmation
08 Dec - No Response
24 Nov - Not responding (Dicey)
23 Nov - Call back Lter</t>
  </si>
  <si>
    <t>Aniruddha Mukhopadhyay</t>
  </si>
  <si>
    <t>aniruddhamukhopadhyay08@gmail.com</t>
  </si>
  <si>
    <t>Netwrork Security, Firewall</t>
  </si>
  <si>
    <t>19 Feb-Candidate wants to extend the DOJ now from 9 mar to 16 mar since he have a medical surgery.So he wants to postpone the DOJ.Also got joining booklet with actual DOJ (9 Mar).Waiting for recuirter response</t>
  </si>
  <si>
    <t>19 Feb-Candidate wants to extend the DOJ now from 9 mar to 16 mar since he have a medical surgery.So he wants to postpone the DOJ.Also got joining booklet with actual DOJ (9 Mar).Waiting for recuirter response.Said to forward the resignstion acceptance letter.said will do once he get it.
10 Feb-Number is switched off
1 Feb-Candidate wants to postpone his DOJ from 9th Mar to 10th Mar.
28 Jan- No response
18 Jan - No Response
21-Dec confirmation for postponing DOJ</t>
  </si>
  <si>
    <t>Sampath Kumar Subramaniam</t>
  </si>
  <si>
    <t>88703 58880</t>
  </si>
  <si>
    <t>s_sampathkumar@ymail.com</t>
  </si>
  <si>
    <t>Sailpoint IIQ</t>
  </si>
  <si>
    <t>23 Feb - DOJ Query got closed
20 feb-Offer accepted and Wants to extend the DOJ from 14 Mar to 21 Mar since he want to survive his np.Also he have some personal issues like family function.Asked him to forward the resignation acceptancer letter abd asked to drop the mail to recuirter regarding DOJ.Waiting for recuirter response</t>
  </si>
  <si>
    <t>20 feb-Offer accepted and Wants to extend the DOJ from 14 Mar to 21 Mar since he want to survive his np.Also he have some personal issues like family function.Asked him to forward the resignation acceptancer letter abd asked to drop the mail to recuirter regarding DOJ.Waiting for recuirter response
17 Feb - Offer tracker received from CTS on 16 Feb</t>
  </si>
  <si>
    <t>Venkat Chinta</t>
  </si>
  <si>
    <t>venkatchinta.1981@gmail.com</t>
  </si>
  <si>
    <t>Suresh Madipalli</t>
  </si>
  <si>
    <t>suresh.madipalli@gmail.com</t>
  </si>
  <si>
    <t>Shiva kyadari</t>
  </si>
  <si>
    <t>kyadarishiva@gmail.com</t>
  </si>
  <si>
    <t>HariPriya K</t>
  </si>
  <si>
    <t>haripriyakm89@gmail.com</t>
  </si>
  <si>
    <t>Gunnal Ganesh D</t>
  </si>
  <si>
    <t>ganesh.gunnal@gmail.com</t>
  </si>
  <si>
    <t>27 Jan - No Response
12 Jan - No response
11 Jan - No response
05 Jan - No response
29 Dec - No response
16 Dec - Not got offer letter
15 Dec - Not got offer letter
07 Dec - Did not receive offer letter, dec 10 is his LWD
30 Nov- Did not receive offer letter, dec 10 is his LWD</t>
  </si>
  <si>
    <t>Jain Vikas</t>
  </si>
  <si>
    <t>vikas.jain@live.com</t>
  </si>
  <si>
    <t>27 Jan - Got better offer from HCL decling the offer
21 Jan - Btter offer from HCL
04 Jan - Query closed, Joining date confirmed
10 Dec - Due to NP Extending the DOJ
26 Nov - Received the offer letter on 18 Nov ,  NP 60 Days Informed to Dilip</t>
  </si>
  <si>
    <t>Shivananda Lokesh M</t>
  </si>
  <si>
    <t>shivanand35007@gmail.com</t>
  </si>
  <si>
    <t>19 Jan -Doj confirmation needed. Uploaded all the docs. LWD is 25 Mar</t>
  </si>
  <si>
    <t>22 Feb - No s not connecting
15 Feb - Waiting for the DOJ Confirmation
09 Feb - Waiting for the DOJ Confirmation 
1 Feb- Uploaded documents and yet to fill prejoining forms.
27 Jan- No is buzy
19 Jan -Doj confirmation needed. Uploaded all the docs. LWD is 25 Mar
09 Jan - No response
23 Dec - Offer tracker received from CTS</t>
  </si>
  <si>
    <t>Ramesh Gunnam</t>
  </si>
  <si>
    <t>gunnamsramesh@gmail.com</t>
  </si>
  <si>
    <t>20 Feb- Now the Doj is been 21 march was told that they cannot extend uptill May and hence 21 March is confirmed but candidate wants to extend</t>
  </si>
  <si>
    <t>20 Feb- Now the Doj is been 21 march was told that they cannot extend uptill May and hence 21 March is confirmed but candidate wants to extend
16 Feb- No response
10 Feb-DOJ is confirmed on 16 may,got booklet
2 Feb- DOJ is confirmed on 16 may,done with prejoining,waiting for joining booklet
1 Feb- Not reachable
29 Jan - Offer tracker received from CTS on 28 Jan </t>
  </si>
  <si>
    <t>SURAPURAJU MADHAVI</t>
  </si>
  <si>
    <t>surapurajumadhavi@gmail.com</t>
  </si>
  <si>
    <t>Jquery,Angular JS</t>
  </si>
  <si>
    <t>BalaMurugan Manickam</t>
  </si>
  <si>
    <t>balamurugan.manickam86@gmail.com</t>
  </si>
  <si>
    <t>Sivananda Reddy P</t>
  </si>
  <si>
    <t>psivananda943@gmail.com</t>
  </si>
  <si>
    <t>K Arun</t>
  </si>
  <si>
    <t>nurak89@gmail.com</t>
  </si>
  <si>
    <t>27 Jan - No Response
21 Jan - Got retained by the Company
30 Dec - No response
15 Dec- Company is not accepting his resignation hence doj is not confimred 
4 Dec- He is still in discussion with HR regarding the LWD as 2months NP yet to resign</t>
  </si>
  <si>
    <t>Gupta Mehak</t>
  </si>
  <si>
    <t>mehakgupta774@gmail.com</t>
  </si>
  <si>
    <t>29 Dec - personal reason wanted to decline
21 Dec - No Response
11 Dec - No Response
08 Dec - No Response
24 Nov - Not Responding
23 Nov - Call back Lter</t>
  </si>
  <si>
    <t>Shilpa Brahme</t>
  </si>
  <si>
    <t>shilpabrahme@gmail.com</t>
  </si>
  <si>
    <t>Akhil Jagtap</t>
  </si>
  <si>
    <t>akhil.jagtap@gmail.com</t>
  </si>
  <si>
    <t>18 Feb- Candidate joined on 18th Feb and yet to get confirmation from CTS
</t>
  </si>
  <si>
    <t>Avinash Reddy</t>
  </si>
  <si>
    <t>avinashreddy.satyam@gmail.com</t>
  </si>
  <si>
    <t>Davidson George</t>
  </si>
  <si>
    <t>steve.macquin@live.com</t>
  </si>
  <si>
    <t>User Experience</t>
  </si>
  <si>
    <t>Sneha Patne</t>
  </si>
  <si>
    <t>sneha.patne28@gmail.com</t>
  </si>
  <si>
    <t>Narendra Gurram</t>
  </si>
  <si>
    <t>narendra.uidev@gmail.com</t>
  </si>
  <si>
    <t>Senthil Kumar Sakthivel</t>
  </si>
  <si>
    <t>senthilkumarsakthivel@gmail.com</t>
  </si>
  <si>
    <t>19 Jan - Candidate doesn't have few documents and awaiting responds from the recruiter post which he will accept the offer and resign from his current company</t>
  </si>
  <si>
    <t>20 Feb- No response
9 Feb- No response
5 Feb- No response
28 Jan- Candidate is sure about DOJ because insufficient of documents ,he will be asking the recruiter if it is confirmed then he will be giving the date 
19 Jan - Candidate doesn't have few documents and awaiting responds from the recruiter post which he will accept the offer and resign from his current company
09 Jan - Offer tracker received from CTS</t>
  </si>
  <si>
    <t>Muthuraj S</t>
  </si>
  <si>
    <t>smuthuraj3982@gmail.com</t>
  </si>
  <si>
    <t>HTML,CSS,Angular JS,Bootstap</t>
  </si>
  <si>
    <t>RAMANAN E.S</t>
  </si>
  <si>
    <t>ethirajuramanan@gmail.com</t>
  </si>
  <si>
    <t>TECHNICAL WRITING</t>
  </si>
  <si>
    <t>Chinmayi Kulkarni</t>
  </si>
  <si>
    <t>chinmayi_kulkarni@yahoo.com</t>
  </si>
  <si>
    <t>Panigrahi Bhabani Prasad</t>
  </si>
  <si>
    <t>prasadbpu@gmail.com</t>
  </si>
  <si>
    <t>Vishwanath Kallappa Gowdar</t>
  </si>
  <si>
    <t>smile1.vishwa@gmail.com</t>
  </si>
  <si>
    <t>21 Jan - candidate has a problem with CTC revision,CTS had sent offer letter to him 13.2 L  same was discussed with the candidate,but later when he resigned from his company ,they had sent 1 more offer letter with 12.5L CTC,he is disappointed with this offer letter because it was not discussed with him,the discussed salary was 13.2L,he want CTC revision,sent mail to recruiter from dec itself,didn't response from recruiter</t>
  </si>
  <si>
    <t>20 Feb-Candidate wants to revise CTC which is discussed with HR that to 13.2 LPA,bt he got 1 more offer in that CTC was 12.5 he has sent mail to recruiter about the clarification about CTC ,if they will revise to 13.2 which was discussed then only he will join,and he is not able to upload documents ,because upload button si not working 
15 Feb- No response
10 Feb- Candidate has got  offered 13.2 which was discussed,but later after 1 week he  got 1 another offer which is  12.5,wants a clarification about this CTC ,he wants CTC revision ,wants 13.2 LPA which is discussed with HR.
2 Feb-Candidate is now in position to decline the offer. CTC query is not solved yet and if they are not ready to revice his CTC to 13.2 he will decline the offer. 
29 Jan-Candidate is having problem with the uploading button ,button is not working,so can't upload documents,candidate has a problem with CTC revision,CTS had sent offer letter to him 13.2 L  same was discussed with the candidate,but later when he resigned from his company ,they had sent 1 more offer letter with 12.5L CTC,he is disappointed with this offer letter because it was not discussed with him,the discussed salary was 13.2L,he want CTC revision,sent mail to recruiter from dec itself,didn't response from recruiter
19 Jan - Offer amount differs from commited CTC
21 Dec - Link for submission of docs not received</t>
  </si>
  <si>
    <t>Sunidhi Tiwari</t>
  </si>
  <si>
    <t>sunidhi.twari@gmail.com</t>
  </si>
  <si>
    <t>Dot Net &amp; PL/SQL</t>
  </si>
  <si>
    <t>1 Feb- As he is relocating want to know about accomodation, DOJ  confirmed</t>
  </si>
  <si>
    <t>19 Feb-No response
10 Feb- Candidate is relocating want to know about accomodation,and has done with prejoining ,but didn't get joining booklet
1 Feb- As relocating want to knw abt accomodation, doj confirmed
29 Jan - Offer tracker received from CTS on 28 Jan </t>
  </si>
  <si>
    <t>K Ragunandan</t>
  </si>
  <si>
    <t>ragu301090@gmail.com</t>
  </si>
  <si>
    <t>SIVANANDA REDDY P</t>
  </si>
  <si>
    <t>sivanandareddyp@gmail.com</t>
  </si>
  <si>
    <t>Jackson KX</t>
  </si>
  <si>
    <t>jacksonxavier.kx@gmail.com</t>
  </si>
  <si>
    <t>Greeshma Mendadhala</t>
  </si>
  <si>
    <t>greeshgreat@gmail.com</t>
  </si>
  <si>
    <t>29 Dec - Got an onsite oppurtunity
17 Dec - No response
10 Dec- No response
25 Nov - no. changed to  +447459210859, not able to connect</t>
  </si>
  <si>
    <t>Parag Kulkarni</t>
  </si>
  <si>
    <t>paragmkulkarni@gmail.com</t>
  </si>
  <si>
    <t>.NET Architect</t>
  </si>
  <si>
    <t>Malathi Bhaskaran</t>
  </si>
  <si>
    <t>baskarmalathi@gmail.com</t>
  </si>
  <si>
    <t>konadulaecm@gmail.com</t>
  </si>
  <si>
    <t>Ravi Theja M</t>
  </si>
  <si>
    <t>mediraviteja@gmail.com</t>
  </si>
  <si>
    <t>10 Feb- Offered ctc 5.5 l ectc-6 l p.a wants ctc to be revised received offer letter, did not receive login crdentials, ctc nego round in interview did not happen</t>
  </si>
  <si>
    <t>20 Feb- Candidate wants CTC revision offered 5.5LPA;ECTC 6LPA,candidate has not receive the link to accept the offer letter,wants to extend DOJ from 21 march to 11 april sent mail to recruiter didn't response
15 Feb-Candidate wants CTC revision offered 5.5LPA;ECTC 6LPA,candidate has not receive the link to accept the offer letter,wants to extend DOJ from 21 march to 11 april wanted recruiter response
10 Feb- Offered ctc 5.5 l ectc-6 l p.a wants ctc to be revised received offer letter, did not receive login crdentials, ctc nego round in interview did not happen
1 Feb- Did not receive the offer letter yet mail id is valid
29 Jan - Offer tracker received from CTS on 28 Jan </t>
  </si>
  <si>
    <t>Seshu Vuggina</t>
  </si>
  <si>
    <t>seshuggina@gmail.com</t>
  </si>
  <si>
    <t>HTML,CSS,jquery,Bootstrap</t>
  </si>
  <si>
    <t>28 Jan- BGV Negative got a confirmation from the recruiter
18 Jan - PG consolidated marksheet not available, need to apply for that. Will take 1 month
07 Jan - Links not received query closed, DOJ Confirmed
21 Dec - query regarding docs submission</t>
  </si>
  <si>
    <t>Shibin P Wilson</t>
  </si>
  <si>
    <t>shibinwilson.official@gmail.com</t>
  </si>
  <si>
    <t>angular js,html,css</t>
  </si>
  <si>
    <t>Sangam Kumari</t>
  </si>
  <si>
    <t>sangam.dubey21@gmail.com</t>
  </si>
  <si>
    <t>Prasad Mentada</t>
  </si>
  <si>
    <t>prasadmygo@gmail.com</t>
  </si>
  <si>
    <t>C++ C# Developer</t>
  </si>
  <si>
    <t>Prasath R</t>
  </si>
  <si>
    <t>ragupathiprasath@hotmail.com</t>
  </si>
  <si>
    <t>Checkpoint, Routing</t>
  </si>
  <si>
    <t>Nirmal Kumar S A</t>
  </si>
  <si>
    <t>simshonnirmal@gmail.com</t>
  </si>
  <si>
    <t>html,css,java</t>
  </si>
  <si>
    <t>Vilma Sherin Noble</t>
  </si>
  <si>
    <t>vilz.sherin@gmail.com</t>
  </si>
  <si>
    <t>html,css,js</t>
  </si>
  <si>
    <t>N R Kuppusamy</t>
  </si>
  <si>
    <t>kuppusamy.ct@gmail.com</t>
  </si>
  <si>
    <t>angular,html,css</t>
  </si>
  <si>
    <t>9 Feb-Declined the offer and updated to the recruiter.
19 Jan- Offered ctc-4.8 ECTC-5.2 got another offer, hence decilned 
13 Jan-Joined in some other company
04 Jan -  DOJ confirmed but having issue with CTC , wrote a mail to mahalakshmi but no response
18 Dec - DOJ confirmed. Needs further clarification on CTC structure. Dropped a mail to recruiter
16 Dec- 31 Dec is LWD, candidate will be joining on 4 jan 
2 Dec- Switched off</t>
  </si>
  <si>
    <t>R Vanitha</t>
  </si>
  <si>
    <t>vanitharaja90@gmail.com</t>
  </si>
  <si>
    <t>10 Feb- Declined the offer already informed to the recruiter. Decided to continue with his current company.
1 Feb - No Response
27 Jan - No Response
22 Jan - No Response  ( No not in Use)
21 Jan - No Response ( No not in Use)
4 Jan - No response
04 Dec - No Response</t>
  </si>
  <si>
    <t>Vijayalakshmi Elumalai</t>
  </si>
  <si>
    <t>vijayalakshmirec@gmail.com</t>
  </si>
  <si>
    <t>HTML,CSS,Angular JS, RWD</t>
  </si>
  <si>
    <t>10 Feb - Decline dthe offer
4 Feb- Candidate joined in someother company and she declined the offer.
1 Feb -  No response
28 Jan - No response(twice)
19 Jan- No response
11 Jan -  No response(twice)
30 Dec - Offer letter not received yet; Contacted recruited regarding this.
18 Dec- Did not receive the offer letter yet LWd is extending due to flood.
17 Dec- No response
5 Dec- Offer letter is not recived yet</t>
  </si>
  <si>
    <t>Praveen KM</t>
  </si>
  <si>
    <t>praveenpes087@gmail.com</t>
  </si>
  <si>
    <t>PCC Fatwire</t>
  </si>
  <si>
    <t>Pragati Dubey</t>
  </si>
  <si>
    <t>pragatidubey2011@gmail.com</t>
  </si>
  <si>
    <t>28 Jan- Candidate has joined on 28 jan confirmed by CTS
</t>
  </si>
  <si>
    <t>Patil Nita</t>
  </si>
  <si>
    <t>durganitu03@gmail.com</t>
  </si>
  <si>
    <t>Accessibility</t>
  </si>
  <si>
    <t>16 Dec- Candidate has joined on 16 dec confirmed by CTS</t>
  </si>
  <si>
    <t>Tejaswini Bhokare</t>
  </si>
  <si>
    <t>tejaswini.kar@gmail.com</t>
  </si>
  <si>
    <t>HTML,CSS,JavaScript,Angular Js</t>
  </si>
  <si>
    <t>1 Feb- Candidate has joined on 1 feb confirmed by CTS</t>
  </si>
  <si>
    <t>PURNIMA HELA</t>
  </si>
  <si>
    <t>helapurnima@yahoo.com</t>
  </si>
  <si>
    <t>21 Dec - Joined on 21 Dec Confirmed by CTS
18 Dec - DOJ is confirmed on 21st Dec. Got mail from CTS ,reg DOJ confirmation. Not sure abt BGV accomplishment
16 Dec- 4 Dec LWd so will be joining on 21st, as per cts BGV awaiting 
14 Dec - 14 Dec was DOJ . Cant join since BGV is going on. Future tendative DOJ was not informed.
09 Dec - Joining date confirmed , some pre-joining formalities are pending.
27 Nov- Not gone through the offer out of station</t>
  </si>
  <si>
    <t>Veena Varikuti</t>
  </si>
  <si>
    <t>veenavarikuti@gmail.com</t>
  </si>
  <si>
    <t>27 Jan - No Response
5 Jan - Confirmed offer decline; Joined another company. Bcoz of delay in offer
22 Dec - No response
16 Dec - Offer decline. Got counter offer and accepted that offer
11 Dec - No response
08 Dec - Did not receive offer letter</t>
  </si>
  <si>
    <t>Dipti Parashar</t>
  </si>
  <si>
    <t>diptiparashar25@gmail.com</t>
  </si>
  <si>
    <t>30 Dec- Joined on 30 Dec confirmed by CTS
</t>
  </si>
  <si>
    <t>Debjani Sen</t>
  </si>
  <si>
    <t>debjani.sen@gmail.com</t>
  </si>
  <si>
    <t>31 Dec- Joined on 31 Dec as confirmed by CTS
</t>
  </si>
  <si>
    <t>Kumudini sahu</t>
  </si>
  <si>
    <t>simplysimple3393@gmail.com</t>
  </si>
  <si>
    <t>Adarsh K.R</t>
  </si>
  <si>
    <t>kr.adarsh002@gmail.com</t>
  </si>
  <si>
    <t>Sarita Kumari Maharana</t>
  </si>
  <si>
    <t>saritaa.kmaharana@gmail.com</t>
  </si>
  <si>
    <t>Saurav Chakraborty</t>
  </si>
  <si>
    <t>messagesaurav@gmail.com</t>
  </si>
  <si>
    <t>25 Jan - Joined on 25th jan confirmed by CTS
</t>
  </si>
  <si>
    <t>Atul Khedkar</t>
  </si>
  <si>
    <t>atulkhedkar19@gmail.com</t>
  </si>
  <si>
    <t>04 Jan - Joined on 04 Jan as confirmed by CTS
4 Jan - No response
24 Dec - Doj postponed and confirmed by recruiter. But the candidate can join early. 28 Dec is lWD. Done with docs
22 Dec - Offer tracker received from CTS</t>
  </si>
  <si>
    <t>VARESH KUMAR GANDHAM</t>
  </si>
  <si>
    <t>g.varesh@yahoo.com</t>
  </si>
  <si>
    <t>Saha Saiondeep</t>
  </si>
  <si>
    <t>saiondeepsaha07@gmail.com</t>
  </si>
  <si>
    <t>Srikanth Reddy Thangylla</t>
  </si>
  <si>
    <t>srikanthsri260@gmail.com</t>
  </si>
  <si>
    <t>Mathew Josin</t>
  </si>
  <si>
    <t>josinmm183@gmail.com</t>
  </si>
  <si>
    <t>30 Nov- Candidate has joined on 30 Nov confirmed by CTS</t>
  </si>
  <si>
    <t>Suman Shaw</t>
  </si>
  <si>
    <t>suman.shaw.10@gmail.com</t>
  </si>
  <si>
    <t>Dibakar Chakraborty</t>
  </si>
  <si>
    <t>dibakar.chakraborty@gmail.com</t>
  </si>
  <si>
    <t>Niranjan Chitturi</t>
  </si>
  <si>
    <t>wall.niranjan@gmail.com</t>
  </si>
  <si>
    <t>11 Jan - Candidate has joined on 11 jan confirmed by CTS
</t>
  </si>
  <si>
    <t>Tripathi Himanshu</t>
  </si>
  <si>
    <t>himanshu.tripathi77@gmail.com</t>
  </si>
  <si>
    <t>Rajesh Bommana</t>
  </si>
  <si>
    <t>bommanarajesh86@gmail.com</t>
  </si>
  <si>
    <t>18 Nov - Candidate has joined on 18 nov confirmed by CTS</t>
  </si>
  <si>
    <t>Kumar Manish</t>
  </si>
  <si>
    <t>kumarmanish05@gmail.com</t>
  </si>
  <si>
    <t>pcc sql tridion</t>
  </si>
  <si>
    <t>15 Dec- Candidate has joined  on 15 dec  confirmed by CTS</t>
  </si>
  <si>
    <t>Meena Sumit</t>
  </si>
  <si>
    <t>sumitmeena24@gmail.com</t>
  </si>
  <si>
    <t>EXT JS</t>
  </si>
  <si>
    <t>18 Nov- Candidate has joined on 18 Nov confirmed by CTS</t>
  </si>
  <si>
    <t>George Anup</t>
  </si>
  <si>
    <t>anupgeorge@yahoo.com</t>
  </si>
  <si>
    <t>28 Dec - Joined on 28 Dec confirmed by CTS
16 Dec- No response, as per cts bgv awaiting 
10 Dec - Joining date Confirmed
26 Nov - Joining date Confirmed</t>
  </si>
  <si>
    <t>Kommareddy Vaishnavi</t>
  </si>
  <si>
    <t>vaishnavikommareddy6@gmail.com</t>
  </si>
  <si>
    <t>Yunus Sakina Rampurawala</t>
  </si>
  <si>
    <t>sakinayr@gmail.com</t>
  </si>
  <si>
    <t>Vishnu Vardhan Bandi   </t>
  </si>
  <si>
    <t>vishnu.portal8@gmail.com</t>
  </si>
  <si>
    <t>Websphere Portal</t>
  </si>
  <si>
    <t>Abhay Ashok Pore</t>
  </si>
  <si>
    <t>abhay_pore88@yahoo.com</t>
  </si>
  <si>
    <t>Java NMS</t>
  </si>
  <si>
    <t>29 Dec - Declined offer bcoz company retained
15 Dec - No Response, called twice today
10 Dec - Not checked the mail yet. Will accept the offer once mail checked.</t>
  </si>
  <si>
    <t>Patel Jignesh Gamanbhai</t>
  </si>
  <si>
    <t>jigneshgpatel221182@gmail.com</t>
  </si>
  <si>
    <t>Adobe Flex</t>
  </si>
  <si>
    <t>Saraf Ashwini</t>
  </si>
  <si>
    <t>ashwinimsaraf14@gmail.com</t>
  </si>
  <si>
    <t>17 Nov - Joined on 17 Nov confirmed by CTS</t>
  </si>
  <si>
    <t>Srivastava Nupur</t>
  </si>
  <si>
    <t>nupur.srivastava88@gmail.com</t>
  </si>
  <si>
    <t>19 Jan - Not Joining CTS got an onsite oppurtunity
11 Jan - Didn't join; Pls call back; 
30 Dec - No response
18 Dec - No Response
14 Dec - No response
7 Dec- She is in chennai unable to access internet, needs doj to be ext as 2 month NP
20 Nov -  No Switched off
19 Nov - No Switched off</t>
  </si>
  <si>
    <t>Y Sowjanya Rao</t>
  </si>
  <si>
    <t>y.sowjanyarao@gmail.com</t>
  </si>
  <si>
    <t>7 Dec- Candidate has joined on 7 dec confirmed by CTS</t>
  </si>
  <si>
    <t>Bangera Gowtham Ganapathi</t>
  </si>
  <si>
    <t>gowtama11@gmail.com</t>
  </si>
  <si>
    <t>27 Jan - No matching of job profile. Declined offer
10 Dec- DOJ confirmed as 3 Feb by Prasanjit
27 Nov - NP 90 Days  extending his DOJ.</t>
  </si>
  <si>
    <t>Goswami Prosenjit</t>
  </si>
  <si>
    <t>prosenjitgoswami.mca@gmail.com</t>
  </si>
  <si>
    <t>John Felix</t>
  </si>
  <si>
    <t>felixmjk@yahoo.co.in</t>
  </si>
  <si>
    <t>23 Dec - No response(twice)
16 Dec - Confirmed offer decline
8 Dec- Declining due to personal reasons 
24 Nov - He is unable to upload docs and hence has not resigned </t>
  </si>
  <si>
    <t>Bhadury Chayan</t>
  </si>
  <si>
    <t>chayan.bhadury@gmail.com</t>
  </si>
  <si>
    <t>Graphic Designer</t>
  </si>
  <si>
    <t>21 Dec - Candidate has joined on 21 Dec  yet to get confirmation from CTS</t>
  </si>
  <si>
    <t>Wattamwar Dipti</t>
  </si>
  <si>
    <t>dipti.yerawar@gmail.com</t>
  </si>
  <si>
    <t>Mobility</t>
  </si>
  <si>
    <t>18 Nov - Candidate has joined on 18 Nov confirmed by CTS</t>
  </si>
  <si>
    <t>Panda Sajal</t>
  </si>
  <si>
    <t>sajalpanda30@gmail.com</t>
  </si>
  <si>
    <t>Mehta Punit Dinesh</t>
  </si>
  <si>
    <t>punit9966@gmail.com</t>
  </si>
  <si>
    <t>27 Jan - Got better offer declining the CTS offer
19 Jan - Got better offer from US Holding
11 Jan - No response30 Dec - DOJ confirmed by CTS; Done with pre-joining form; Previous query of DOJ extension is closed;
18 Dec - No Response
10 Dec - No Response
24 Nov - Due to late relieving he is extrending the DOJ same is been discussed wit the recruiter</t>
  </si>
  <si>
    <t>Priya Soumya Das</t>
  </si>
  <si>
    <t>dassoumya81@gmail.com</t>
  </si>
  <si>
    <t>HTML5/CSS3</t>
  </si>
  <si>
    <t>Mittakola Jagadeesh</t>
  </si>
  <si>
    <t>jagdeesh.in@gmail.com</t>
  </si>
  <si>
    <t>27 Jan - Got Retained by the compny
23 Dec - Offer decline. Current company needs him for 1.5 yrs
17 Dec - Offer decline. Current company needs him for 1.5 yrs
3 Dec - LWD is not confirmed, may join early</t>
  </si>
  <si>
    <t>Jafri Shahnawaz</t>
  </si>
  <si>
    <t>shahnawazjafri1@gmail.com</t>
  </si>
  <si>
    <t>Android-Mobility</t>
  </si>
  <si>
    <t>29 Dec - Not happy with the revised CTC, wanted to decline
18 Dec - Cctc-7.2; ECTC-40%Hike; Exp role- Senior analyst; Offered role - Associate, Ready for nrgotiation. Wrote mail to recruiter reg this,no response yet
16 Dec - Needs CTC revision. Role clarity needed
10 Dec- Busy
25 Nov - No response</t>
  </si>
  <si>
    <t>Naga Malleswara Ravi Teja Kolla</t>
  </si>
  <si>
    <t>raviteja.kolla@gmail.com</t>
  </si>
  <si>
    <t>10 Nov-Candidate has joined on 10 Nov confirmed on CTS</t>
  </si>
  <si>
    <t>Anand Govindarajan</t>
  </si>
  <si>
    <t>ianand861@gmail.com</t>
  </si>
  <si>
    <t>2 Dec- Candidate has joined on 2 dec confirmed by CTS</t>
  </si>
  <si>
    <t>Ismail Ibrahim S</t>
  </si>
  <si>
    <t>ibr.mailme@gmail.com</t>
  </si>
  <si>
    <t>Html,css,js ,jquery</t>
  </si>
  <si>
    <t>Neeraj Jain</t>
  </si>
  <si>
    <t>neerajjain80@gmail.com</t>
  </si>
  <si>
    <t>27 Jan - Candidate has joined on 27 jan yet to get confirmation from CTS</t>
  </si>
  <si>
    <t>Ravikumar GN</t>
  </si>
  <si>
    <t>nayaka.ravikumar@gmail.com</t>
  </si>
  <si>
    <t>Mukherjee Indranil</t>
  </si>
  <si>
    <t>indranil2002@rediffmail.com</t>
  </si>
  <si>
    <t>Anugeeth TS</t>
  </si>
  <si>
    <t>anugeethsree@gmail.com</t>
  </si>
  <si>
    <t>28 Dec - Got an other offer, he will not be joining
18 Dec- New offer letter recived issue in uploading docs
17 Dec- No response
10 Dec -Offer release date and DOJ is same, so could not accept the offer.Very much interested with the job, resigned the current job. Could not accept the offer in the portal, since DOJ is elapsed. Needs fresh offer letter with 21st Dec as DOJ.</t>
  </si>
  <si>
    <t>BHARATH KUMAR REDDY KALAGOTLA</t>
  </si>
  <si>
    <t>kbk16490@gmail.com</t>
  </si>
  <si>
    <t>18 Jan - Declining the offer
13 Jan - ECTC is 8LPA; offered CTC is 5.5; CCTC is 4.6LPA; Need urgent response; Previous query is closed; Previous query reg DOJ confirmation is closed; Holding 7 offers . Or else will decline offer
12 Jan - ECTC is 8LPA; offered CTC is 5.5; CCTC is 4.6LPA; Need urgent response; Previous query is closed; Previous query reg DOJ confirmation is closed; Holding 7 offers . Or else will decline offer
04 Jan - No Response
17 Dec - Waiting for the DOJ confirmation from Kapil
15 Dec-  He want to ext his DOJ
10 Dec- He want to ext his DOJ
25 Nov - He got the offer yest, yet to go thru the offer ,  he has already resigned as he has another offer</t>
  </si>
  <si>
    <t>Mishra Amar</t>
  </si>
  <si>
    <t>amarmishra2712@gmail.com</t>
  </si>
  <si>
    <t>Gk Neehar Reddy</t>
  </si>
  <si>
    <t>gkneeharreddy@gmail.com</t>
  </si>
  <si>
    <t>14 Dec - Joined on 14 dec confirmed by CTS
7 Dec- Due to BGV pending was asked to leave for the day when he went today
19 Nov - Actuall DOJ is on 14 Dec but he is Joining early, wanted to know whether he gets JB</t>
  </si>
  <si>
    <t>Yekkanti Deeksha Reddy</t>
  </si>
  <si>
    <t>deeksha999@gmail.com</t>
  </si>
  <si>
    <t>TK Dileep</t>
  </si>
  <si>
    <t>dileeptk55@gmail.com</t>
  </si>
  <si>
    <t>Ps Shamnad</t>
  </si>
  <si>
    <t>shamnad.p.s@gmail.com</t>
  </si>
  <si>
    <t>29 Dec - Got an onsite oppurtunity, sent a mail to the recruiter about the same.
18 Dec - No Response
10 Dec - No Response
26 Nov - Incoming call barred</t>
  </si>
  <si>
    <t>Ka Haroon</t>
  </si>
  <si>
    <t>haroonk89@gmail.com</t>
  </si>
  <si>
    <t>27 Jan - No Response
22 Dec - Declined offer for sure. Not ready for nego.
7 Dec- No response
3 Dec- Not joining due to personal reasons , offer revoked </t>
  </si>
  <si>
    <t>Chakraborty Arka</t>
  </si>
  <si>
    <t>chakchak007@gmail.com</t>
  </si>
  <si>
    <t>Waman Amul Jadhav</t>
  </si>
  <si>
    <t>amul91108@gmail.com</t>
  </si>
  <si>
    <t>iOS-Mobility</t>
  </si>
  <si>
    <t>20 Jan- Candidate has joined on 20 jan confirmed by CTS</t>
  </si>
  <si>
    <t>SABITHA ERRABELLI</t>
  </si>
  <si>
    <t>errabelli.santhu@gmail.com</t>
  </si>
  <si>
    <t>2 Feb - Document Insufficient, Recruiter had already informed that you cant onboard 
27 Jan- Not responding to the call
11 Jan - DOJ confirmed by CTS; But no form 16 and Payslip for first company; But recruiter is demanding thatl;
18 Dec - Still not able to upload documents. Needs DOJ extension . Needs confirmation mail of DOJ. Initial DOJ was 21-Dec, Now asking for Jan-4th as DOJ
16 Dec - No response
14 Dec - DOJ extended coz cant upload documents.
07 Dec  - No response
21 Nov - coz of vacations she extended</t>
  </si>
  <si>
    <t>Document Insufficient</t>
  </si>
  <si>
    <t>Saritha Chakilala</t>
  </si>
  <si>
    <t>saritha.chakilala41@yahoo.com</t>
  </si>
  <si>
    <t>29 Dec - Joined on 29 dec confirmed by CTS
24 Dec - No response
22 Dec - Offer tracker received from CTS</t>
  </si>
  <si>
    <t>Bijoy Saha</t>
  </si>
  <si>
    <t>bijoysaha08@gmail.com</t>
  </si>
  <si>
    <t>Vijay krishna</t>
  </si>
  <si>
    <t>vijaykrishna627@gmail.com</t>
  </si>
  <si>
    <t>KAUSTAV GHOSH</t>
  </si>
  <si>
    <t>kaustavghosh2009@gmail.com</t>
  </si>
  <si>
    <t>27 Jan - Joined on 27th Jan confirmed by CTS
</t>
  </si>
  <si>
    <t>Sheetal Deshpande</t>
  </si>
  <si>
    <t>sheetsud@gmail.com</t>
  </si>
  <si>
    <t>28 Jan - informed CTS recruiter that not joining with CTS because of the counter offer
22 Jan- No response,called twice
21 Jan - No response(four times)
18 Jan - DOJ confirmed
13 Jan- No response
4 Jan - DOJ confirmed; Done with docs;
21-Dec NA</t>
  </si>
  <si>
    <t>Mahapatra Payel</t>
  </si>
  <si>
    <t>payel.m2008@gmail.com</t>
  </si>
  <si>
    <t>ID - CI</t>
  </si>
  <si>
    <t>REEMA PAUL</t>
  </si>
  <si>
    <t>reemacpaul@gmail.com</t>
  </si>
  <si>
    <t>10 Feb - Joined on 10 Feb as confirmed by CTS
</t>
  </si>
  <si>
    <t>Naga Manikantam Ottiprolu</t>
  </si>
  <si>
    <t>ottiprolu.manikanta@gmail.com</t>
  </si>
  <si>
    <t>Android-</t>
  </si>
  <si>
    <t>22 Dec - Confirmed offer decline. Company retained
16 Dec - Confirmed offer decline
10 Dec- Due to development in current project, current co. is not relieving hence declining the offer
26 Nov-passport yet to be uploaded , problem in uploading docs</t>
  </si>
  <si>
    <t>Phani Bhushana Rao</t>
  </si>
  <si>
    <t>phanibhushanmca@gmail.com</t>
  </si>
  <si>
    <t>MOHSIN SAYYED</t>
  </si>
  <si>
    <t>mohsin.k.sayyed@gmail.com</t>
  </si>
  <si>
    <t>Sahil Misri</t>
  </si>
  <si>
    <t>sahilmisri27@gmail.com</t>
  </si>
  <si>
    <t>4 Feb- Candidate has decline the offer in the portal and got the confirmation from recruiter the same
28 Jan-Joining as per the Chire DOJ.Done with prejoining formalities.
18 Jan - DOJ Confirmed
13 jan -DOJ is confirmed. Done with docs.
06 Jan - DOJ confirmed by CTS; Done with docs
22 Dec - Offer tracker received from CTS</t>
  </si>
  <si>
    <t>Sarath S</t>
  </si>
  <si>
    <t>saraths.oline@gmail.com</t>
  </si>
  <si>
    <t>27 Jan - Got an offer so Declined 
5 Jan - Confirmed declination for three times; Please dont call back; Will be joining another company by 25th Jan
22 Dec - Confirmed offer decline. Got a better opportunity with good hike. Tried to negotiate CTC , but invain
16 Dec - Confirmed offer decline. Got a better opportunity with good hike. Tried to negotiate CTC , but invain
10 Dec- He got a better Lead position into dvpt was not happy with ctc
26 Nov- No response</t>
  </si>
  <si>
    <t>Kandagatla Phani Kumar</t>
  </si>
  <si>
    <t>phani.2555@gmail.com</t>
  </si>
  <si>
    <t>Bhargavi Gostu</t>
  </si>
  <si>
    <t>bhargavi061990@gmail.com</t>
  </si>
  <si>
    <t>3 Feb- Declining joined other firm as waited for long
27 Jan- Not responding to the call
19 Jan - No Response
13th jan 15: No response 
29 Dec - No response
21 Dec - No response
10 Dec - No response.</t>
  </si>
  <si>
    <t>Swapnika Voora</t>
  </si>
  <si>
    <t>vswapnika423@gmail.com</t>
  </si>
  <si>
    <t>Ravali Jumbarthi</t>
  </si>
  <si>
    <t>ravali.jumbarthi@gmail.com</t>
  </si>
  <si>
    <t>Bhargavi Siryapreddy</t>
  </si>
  <si>
    <t>bhargavi.siryap@kony.com</t>
  </si>
  <si>
    <t>12 Jan - Joined on 20th Nov 15 &amp; left on 31st Dec 15  since contract got over with CTS
09 Jan - Offer tracker received from CTS</t>
  </si>
  <si>
    <t>Sumesh S</t>
  </si>
  <si>
    <t>sumeshsreenivas@yahoo.co.in</t>
  </si>
  <si>
    <t>Govind Srivastav Kumar</t>
  </si>
  <si>
    <t>govind.cs.biet@gmail.com</t>
  </si>
  <si>
    <t>Banshidhari Nandi</t>
  </si>
  <si>
    <t>banshidhari.nandi007@gmail.com</t>
  </si>
  <si>
    <t>Mrunal Bathe Ketan</t>
  </si>
  <si>
    <t>mrunal.bathe@gmail.com</t>
  </si>
  <si>
    <t>Shailendra Patiram Neware</t>
  </si>
  <si>
    <t>sneware1@gmail.com</t>
  </si>
  <si>
    <t>Chandni Swarnkar</t>
  </si>
  <si>
    <t>swarnkar.chandni@gmail.com</t>
  </si>
  <si>
    <t>06 Jan - Joined 6 Jan as confirmed by candidate
</t>
  </si>
  <si>
    <t>Abhishek Mukherjee</t>
  </si>
  <si>
    <t>abhishek.mukherjee@outlook.com</t>
  </si>
  <si>
    <t>Ruth Ann Edward Anthony</t>
  </si>
  <si>
    <t>ruthanthony04@gmail.com</t>
  </si>
  <si>
    <t>Radhika S</t>
  </si>
  <si>
    <t>radhusankar@outlook.com</t>
  </si>
  <si>
    <t>Sejal Jitendra Parikh</t>
  </si>
  <si>
    <t>sejal.j.parikh@gmail.com</t>
  </si>
  <si>
    <t>Ravi Kasarla</t>
  </si>
  <si>
    <t>kasarlaravi@yahoo.co.in</t>
  </si>
  <si>
    <t>1 Feb - Got retained by the company
21 Jan - Current company is retaining him . Confirmed offer decline. Not ready for nego
4 Jan - DOJ confirmed by Cts; Previous query reg Doj ext is closed. Pre-joining form done
11 Dec - Joining date confirmed.
8 Dec - Candidate req to Ext joining to 4 Jan </t>
  </si>
  <si>
    <t>Nidheesh V</t>
  </si>
  <si>
    <t>nidheeshv10@gmail.com</t>
  </si>
  <si>
    <t>Mukul Jayaprakash</t>
  </si>
  <si>
    <t>mukuljp@gmail.com</t>
  </si>
  <si>
    <t>Sourav Jash</t>
  </si>
  <si>
    <t>sourav.jash@gmail.com</t>
  </si>
  <si>
    <t>Mousumi Das</t>
  </si>
  <si>
    <t>mousumias.saha@gmail.com</t>
  </si>
  <si>
    <t>Anindya Sundar Mukherjee</t>
  </si>
  <si>
    <t>amukherjee528@gmail.com</t>
  </si>
  <si>
    <t>Mahesh Kumar Mondal</t>
  </si>
  <si>
    <t>9903087570 / 9581100063</t>
  </si>
  <si>
    <t>maheshmondal84@gmail.com</t>
  </si>
  <si>
    <t>Indrajit Halder</t>
  </si>
  <si>
    <t>indrajit.infoway@gmail.com</t>
  </si>
  <si>
    <t>Ashok Kushwa</t>
  </si>
  <si>
    <t>kushwa.ashok@gmail.com</t>
  </si>
  <si>
    <t>Anil Pareek</t>
  </si>
  <si>
    <t>anilpareek354@outlook.com</t>
  </si>
  <si>
    <t>Naveen Jindal</t>
  </si>
  <si>
    <t>jindalnaveen4@gmail.com</t>
  </si>
  <si>
    <t>27 Jan - Joined other company declined the offer
5 Jan - Declined offer since delay in offer release; Meanwhile joined another company; If location is Delhi, can consider the offer;
29 Dec - No Response
24 Dec - No response
22 Dec - Offer tracker received from CTS</t>
  </si>
  <si>
    <t>Pavan Kumar V</t>
  </si>
  <si>
    <t>pavankumar.veer@gmail.com</t>
  </si>
  <si>
    <t>27 Jan- Declined the offer. He got better offer. Offered 5.25 L (CTS) got an offer of 6.5 L.
21 Jan- Sonali has asked to wait as bgv is still going on
13 Jan: Joining date to be extended 
29 Dec - DOJ negotiation needed; Got the offer letter on 29/12; But DOJ is 28/12; 
29 Dec - Offer tracker received from CTS</t>
  </si>
  <si>
    <t>Phanindra Tanniru</t>
  </si>
  <si>
    <t>phani.deepak8@gmail.com</t>
  </si>
  <si>
    <t>29 jan- Candidate has declined the offer in the portal 
19 Jan - declining the offer, due the the locaiton issue, retained by the same company with bangalore location
24 Dec - DOJ confirmed by recruiter. Docs are pending. LWD is 23rd Mar
22 Dec - Offer tracker received from CTS</t>
  </si>
  <si>
    <t>Aditya Shrikant Deshmane</t>
  </si>
  <si>
    <t>aditya.deshmane@gmail.com</t>
  </si>
  <si>
    <t>28 Jan- Got better offer with better role not ready to negotiate
19 Jan - DOJ Confirmed
19 Dec- As NP is 2 months wants to ext DOJ
18 Dec - Received Offer report from CTS</t>
  </si>
  <si>
    <t>Pankaj Patil</t>
  </si>
  <si>
    <t>designer.pankaj24@gmail.com</t>
  </si>
  <si>
    <t>Nilesh Nandkumar Tupe</t>
  </si>
  <si>
    <t>nilesh_tupe31@yahoo.in</t>
  </si>
  <si>
    <t>Shamnad Razak</t>
  </si>
  <si>
    <t>shamnad.razak@gmail.com</t>
  </si>
  <si>
    <t>Backbone JS</t>
  </si>
  <si>
    <t>Sri Lakshmi Ancha</t>
  </si>
  <si>
    <t>srisharepoint16@gmail.com</t>
  </si>
  <si>
    <t>Azaz Ahmed Iqbal Husain khan</t>
  </si>
  <si>
    <t>azazahmedkhan2010@gmail.com</t>
  </si>
  <si>
    <t>23 Dec - Candidate joined on 23rd Dec yet to get confirmation from CTS</t>
  </si>
  <si>
    <t>Venna Arjun Prabhakar</t>
  </si>
  <si>
    <t>varjun1010@gmail.com</t>
  </si>
  <si>
    <t>Jyotirmayee Behera</t>
  </si>
  <si>
    <t>jyotibehera135@gmail.com</t>
  </si>
  <si>
    <t>1 Feb - No response
19 Jan- Candidate has declined the offer letter because of location
11 Jan - No response
29 Dec - Offer not received yet; 
24 Dec - Offer tracker received from CTS</t>
  </si>
  <si>
    <t>SUNEEL KUMAR BIYYAPU</t>
  </si>
  <si>
    <t>suneel.biyyapu@gmail.com</t>
  </si>
  <si>
    <t>28 Jan - gone to CTS on 25th Jan to get onboard but he was 10 minutes late &amp; sent back, so unable to join on the same date, have called many times to recruiter but norespose &amp; now he joined with other company for 8.5 LPA
21 Jan- Passport is not there hence delay, has not got any joining booklet yet all docs and prejoining formalities done
20 Jan- No response
18 Jan-require DOJ to be extended to 25th Jan
11 Jan - Will upload docs; DOJ confirmed as per Candidate but not CTS offer tracker;
07 Jan - Will upload docs soon; DOJ extension needed since pongal; LWD wad 31 Dec;
06 Jan - Offer tracker received from CTS</t>
  </si>
  <si>
    <t>Firoz Shaik</t>
  </si>
  <si>
    <t>shaikfirozsoft@gmail.com</t>
  </si>
  <si>
    <t>7 Jan- candidate has joined on 7 jan confirmed by CTS</t>
  </si>
  <si>
    <t>Medasani Radha</t>
  </si>
  <si>
    <t>radha2800@gmail.com</t>
  </si>
  <si>
    <t>Sree Deepthi Arekapudi</t>
  </si>
  <si>
    <t>srideepthiarekapudi@gmail.com</t>
  </si>
  <si>
    <t>KIRAN R</t>
  </si>
  <si>
    <t>kiranrshenoy4@gmail.com</t>
  </si>
  <si>
    <t>Kandukuri Pramod Kumar</t>
  </si>
  <si>
    <t>pramod.kandukuri@outlook.com</t>
  </si>
  <si>
    <t>HTML, CSS, RWD, Javascript, Jquery</t>
  </si>
  <si>
    <t>08 Dec - Joined on 8 dec confirmed by CTS</t>
  </si>
  <si>
    <t>Aishwary Vyas</t>
  </si>
  <si>
    <t>aishwary.vyas@gmail.com</t>
  </si>
  <si>
    <t>4 Feb-Candidate has declined the offer letter
27 Jan - LWd is 16th Feb; DOJ confirmation needed; post which will accept offer
18 Jan- Candidate wants to postpone the DOJ wants to accept the offer letter and want to  join 0n 25 feb-16 didn't get confirmation from recruiter 
12 Jan - Offer tracker received from CTS</t>
  </si>
  <si>
    <t>Nikhilesh Singh Tak</t>
  </si>
  <si>
    <t>nikhileshsingh112@gmail.com</t>
  </si>
  <si>
    <t>4 Feb- Candidate has declined the offer letter,sent mail to recruiter
28 Jan- Joining as per the Chire .Prejoining forms are yet to fill will be doing this week.
13 Jan - DOJ is confirmed. Not uploaded docs. Candidate is awaiting for relocation response. Once its done he will upload the docs.
29 Dec - Query closed, joining date confirmed
24 Dec - Needs role clarity as well location clarity. Once done will accept the offer.
22 Dec - Offer tracker received from CTS</t>
  </si>
  <si>
    <t>Jom Jose</t>
  </si>
  <si>
    <t>engr.jomjose@gmail.com</t>
  </si>
  <si>
    <t>Shyam Kumar Cheekoti</t>
  </si>
  <si>
    <t>shyam.ch1100@gmail.com</t>
  </si>
  <si>
    <t>1 Feb - No Response ( no not reachable)
13 Jan- Got another offer, declined, closing docs query
06 Jan - No Response
5 Jan - Issue in uploading docs; Doj confirmed by recruiter;
29 Dec - No response
29 Dec - Offer tracker received from CTS</t>
  </si>
  <si>
    <t>Fayaz Mohammed</t>
  </si>
  <si>
    <t>fayaz_sharepoint@hotmail.com</t>
  </si>
  <si>
    <t> Shekar Y</t>
  </si>
  <si>
    <t>shekar.y@outlook.com</t>
  </si>
  <si>
    <t>BHANU PRAKASH GUPTA</t>
  </si>
  <si>
    <t>yash1804@hotmail.com</t>
  </si>
  <si>
    <t>Juned Ahmed MD</t>
  </si>
  <si>
    <t>junaidrocks27@gmail.com</t>
  </si>
  <si>
    <t>Webdeveloper</t>
  </si>
  <si>
    <t>14 Jan- Candidate has joined on 14 jan confirmed by CTS</t>
  </si>
  <si>
    <t>Aravinda U.S</t>
  </si>
  <si>
    <t>arvind.aithal@gmail.com</t>
  </si>
  <si>
    <t>Drupal (Developer)</t>
  </si>
  <si>
    <t>27 Jan - Declined offer ; Joined another company
8 Jan - no response
28 Dec - BGV process is going on. SO the candidate is asked to wait . But it seems, that few docs are pending. But candidate says that he has done with entire docs.Query reg docs is closed
24 Dec - Will be joining on 28th dec but initial 2 months of internship was captured as experience he wanted to captured as internship rather as experience, post which che can upload the documents
22 Dec - Offer tracker received from CTS</t>
  </si>
  <si>
    <t>Aditya Gandhe</t>
  </si>
  <si>
    <t>achilles.aditya@gmail.com</t>
  </si>
  <si>
    <t>15 Feb-Candidate has joined on 15 feb yet to get confirmation from CTS
</t>
  </si>
  <si>
    <t>amresh kumar</t>
  </si>
  <si>
    <t>amrsh_kmr@yahoo.in</t>
  </si>
  <si>
    <t>Amrapali Mukherjee</t>
  </si>
  <si>
    <t>amrapali@gmail.com</t>
  </si>
  <si>
    <t>Aruna Eedara</t>
  </si>
  <si>
    <t>arunaeedara@gmail.com</t>
  </si>
  <si>
    <t>Verriabbayi Mandapati</t>
  </si>
  <si>
    <t>tataji007@gmail.com</t>
  </si>
  <si>
    <t>18 Feb- Candidate has decline the offer letter
12 Feb-DOJ confirmed.
4 Feb- Candidate DOJ is confirmed on 15 feb,got booklet also
28 Jan- Joining as per the Chire DOJ. Done with prejoining formalities.
18 Jan - DOJ Confirmed
13 jan- DOJ confirmed. Done with docs.
06 Jan - Postponed  DOJ is confirmed; Pre-joining form is pending; Done with docs;</t>
  </si>
  <si>
    <t>SUNEEL KUMAR T</t>
  </si>
  <si>
    <t>suneelmca2010@yahoo.com</t>
  </si>
  <si>
    <t>29 Dec - Candidate joined on 29 Dec yet to get confirmation from CTS</t>
  </si>
  <si>
    <t>Udaybhanu Karmakar</t>
  </si>
  <si>
    <t>udaybhanukarmakar@gmail.com</t>
  </si>
  <si>
    <t>5 Feb- Candidate has declined the offer letter because of low salary
29 Jan-He declined the offer in the portal itself bt ready to negoitate if ctc revision will be there,currently CTS providing 11.2 L,bt his current company (IBM)is providing 11.4 with bonus ,spoke with recruiter said they can't revise the salary ,but still waiting for confirmation,he will be ready to join if ctc revision will be there
19 Jan - DOJ confirmed
21 Dec - NA</t>
  </si>
  <si>
    <t>Appa Dasu Peddy</t>
  </si>
  <si>
    <t>dasuappa@gmail.com</t>
  </si>
  <si>
    <t>Magesh Muthuswamy</t>
  </si>
  <si>
    <t>mageshbcet@yahoo.com</t>
  </si>
  <si>
    <t>Priyam Agarwal</t>
  </si>
  <si>
    <t>priyam.ag@gmail.com</t>
  </si>
  <si>
    <t>VAIBHAVA BAJPAI</t>
  </si>
  <si>
    <t>vaibhava.akgmca@gmail.com</t>
  </si>
  <si>
    <t>18 Jan- candidate has joined on 18 jan confirmed by CTS</t>
  </si>
  <si>
    <t>Prashanth Rao Vuduthalapalli</t>
  </si>
  <si>
    <t>prashanthraov15@gmail.com</t>
  </si>
  <si>
    <t>Supriya Rajgopal</t>
  </si>
  <si>
    <t>supriya.rajgopal@gmail.com</t>
  </si>
  <si>
    <t>30 Jan- Offer decined as waited for long then got better technology and ctc and joined other firm
29 Jan - Offer tracker received from CTS on 28 Jan </t>
  </si>
  <si>
    <t>Mohamed Riyaz</t>
  </si>
  <si>
    <t>mhd.riyaz@outlook.com</t>
  </si>
  <si>
    <t>Durpal Developer</t>
  </si>
  <si>
    <t>1 Feb - Due to health condition not able to join CTS
18 Jan - Because of health issues He is not joining with CTS
06 Jan - Will upload docs soon; DOJ is confirmed by CTS
05 Jan - Offer tracker received from CTS</t>
  </si>
  <si>
    <t>Tarun Rathore</t>
  </si>
  <si>
    <t>rathore.tarun0221@gmail.com</t>
  </si>
  <si>
    <t>Tanoy Bhowmick</t>
  </si>
  <si>
    <t>tanoybhowmick@gmail.com</t>
  </si>
  <si>
    <t>Balbir Singh</t>
  </si>
  <si>
    <t>balbir_bs@hotmail.com</t>
  </si>
  <si>
    <t>Kezar Saifuddin Bohra</t>
  </si>
  <si>
    <t>kezarbohraster@gmail.com</t>
  </si>
  <si>
    <t>1 Feb - CTS has delayed the offer mean while he got an offer from other comp so declining
28 Jan - No response(disconnecting the phone); called him twice
27 Jan - No response(switched off)
4 Jan - Doj preponing needed, Will think and accept offer
04 Jan - Offer tracker received from CTS</t>
  </si>
  <si>
    <t>Vijay Rajan</t>
  </si>
  <si>
    <t>vijay.snazz28@gmail.com</t>
  </si>
  <si>
    <t>30 Jan- Candidate has declined the offer letter,he waited for the offer till 20 Jan ,he told that he can wait till 20 jan only otherwise he has to join some other organisation,he waited bt didn't get response from recruiter,then he joined  other organisation,got offer letter on 25 jan,so that that day only he joined another organisation,offer letter released on 21 jan bt he got on 25 jan
29 Jan - Offer tracker received from CTS on 28 Jan </t>
  </si>
  <si>
    <t>Varun Karthik R</t>
  </si>
  <si>
    <t>varunkarthikr@gmail.com</t>
  </si>
  <si>
    <t>1 Feb-Candidate has declined the offer letter,he has sent mail to recruiter,but didn't confirmation,because of low salary
29 Jan - Offer tracker received from CTS on 28 Jan </t>
  </si>
  <si>
    <t>Soumyadeep Mukherjee</t>
  </si>
  <si>
    <t>soumya06.muk@gmail.com</t>
  </si>
  <si>
    <t>RAJA SEKHAR REDDY K</t>
  </si>
  <si>
    <t>rajareddyknl234@gmail.com</t>
  </si>
  <si>
    <t>html css js</t>
  </si>
  <si>
    <t>0</t>
  </si>
  <si>
    <t>raghava.k2@gmail.com</t>
  </si>
  <si>
    <t>Vanitha Sophia</t>
  </si>
  <si>
    <t>vanithasophia@gmail.com</t>
  </si>
  <si>
    <t>PHP Durpal</t>
  </si>
  <si>
    <t>Nirupama Akanambattu</t>
  </si>
  <si>
    <t>9900285164</t>
  </si>
  <si>
    <t>nirupamareddy.a@gmail.com</t>
  </si>
  <si>
    <t>Sitecore, .NET</t>
  </si>
  <si>
    <t>22 Feb - Offer Accepted &amp; DOJ Confirmed</t>
  </si>
  <si>
    <t>santhoshini sd</t>
  </si>
  <si>
    <t>snd11be3@gmail.com</t>
  </si>
  <si>
    <t>Avhijit Dutta</t>
  </si>
  <si>
    <t>avhijitdutta@yahoo.in</t>
  </si>
  <si>
    <t>twinkle.sugan@gmail.com</t>
  </si>
  <si>
    <t>Achuth y</t>
  </si>
  <si>
    <t>achuthram.y@gmail.com</t>
  </si>
  <si>
    <t>Habibullah Shaik</t>
  </si>
  <si>
    <t>habibsk2425@gmail.com</t>
  </si>
  <si>
    <t>9 Feb- Declined offer. Going to join on 22nd in some other company.
28 Jan - CTc negotiation needed; Nobody negotiated till now;
21 Jan - No Response
29 Dec - CCTC is 1.95; offered CTC is 4.5; Counter offer CTC is 5.95; ECTC should be above 5.95; Ready for nego; Recruiter is not responding
22 Dec - Offer tracker received from CTS</t>
  </si>
  <si>
    <t>Suresh Reddy</t>
  </si>
  <si>
    <t>n.sureshreddy@yahoo.com</t>
  </si>
  <si>
    <t>10 Feb- Offer decline not willing to negotiate
1 Feb - got an offer from other company so declining the same
21 Jan - Got an offer from Real Page
22 Dec - Offer decline bcoz of counter offer
10 Dec- No response
26 Nov- LWD is 15 jan, he will join on 18th, informed to recruiter</t>
  </si>
  <si>
    <t>Shankar Shivaji Jadhav</t>
  </si>
  <si>
    <t>jadhavshankar2002@gmail.com</t>
  </si>
  <si>
    <t>10 Feb- Candidate has declined the offer due to delay in responds .DOJ was keep on extending so he joined other company.
1 Feb - Due to date of joining was keep on extending , and he was jobless for 1 month so declined offer
18 Jan - Declined as from dec waiting for doj to be confirmed  and same was not confirmed, Tomoro joining other firm
11 Jan - Candidate needs welcome mail; Then only he will on-board; Done with Pre-joining formlaity; Already went to CTS on 
20 Dec and came back; Dont want to spare his time;
05 Jan - DOJ confirmed
28 Dec - DOJ confirmed
17 Dec - DOJ confirmed. Documentation pending. Confirmation mail needed on DOJ
14 Dec - An immediate joinee, waiting for the confirmation
10 Dec- Wants to prepone his joining to 14 Dec as getting relieved early
26 Nov- His resignation is not yet accepted hence not sure which date he can make upto he also wants to knw if he would get  joining bonus if he joins early</t>
  </si>
  <si>
    <t>Aparupa Ghoshal</t>
  </si>
  <si>
    <t>ghoshal.aparupa@gmail.com</t>
  </si>
  <si>
    <t>3 feb- Candidate has joined on 3 feb confirmed by CTS</t>
  </si>
  <si>
    <t>Vimal Vijayan</t>
  </si>
  <si>
    <t>vimal.vjn@gmail.com</t>
  </si>
  <si>
    <t>Suhasini Tenneti</t>
  </si>
  <si>
    <t>suhasinit2015@gmail.com</t>
  </si>
  <si>
    <t>Siva Cherukuri</t>
  </si>
  <si>
    <t>sivachows@outlook.com</t>
  </si>
  <si>
    <t>10 Feb- Offer declined and he got retained by the company.
1 Feb -  Got retained by the company
21 Dec - Got retained by the company
22 Dec - No response
17 Dec - Company retained
15 Dec- No response
10 Dec - Need DOJ extension. Need some more time to resign the current job.Will upload the documents soon.
27 Nov- No response</t>
  </si>
  <si>
    <t>Kalaiyarasi S</t>
  </si>
  <si>
    <t>kalaimalar85@gmail.com</t>
  </si>
  <si>
    <t>Shilpa Rinda</t>
  </si>
  <si>
    <t>rinda.shilpa@gmail.com</t>
  </si>
  <si>
    <t>09 Feb - No Response
28 Jan - Declination email send to recruiter a weekback, not ready to negotiate
22 Jan- No response
21 Jan - No response
19 Jan- BGV yet to complete, confiration required for joining tomorrow
12 Jan- DOJ is confirmed to 20th Jan 
11 Jan - DOJ confimred as per candidate ; Done with prejoining form; 
Not working anywhere now
29 Dec - Needs postponing of DOJ, since got offerletter very late
29 Dec - Offer tracker received from CTS</t>
  </si>
  <si>
    <t>PROSENJIT MONDAL</t>
  </si>
  <si>
    <t>kolayashok@gmail.com</t>
  </si>
  <si>
    <t>Java,JS</t>
  </si>
  <si>
    <t>Bhslerao Madhura</t>
  </si>
  <si>
    <t>madhura.bhalerao1989@gmail.com</t>
  </si>
  <si>
    <t>09 Feb - Offer declined
23 Dec - Cctc is 7.3LPA ECTC is 7.1LPA; ; Offered Ctc is 6.5
16 Dec - No response
14 Dec - Offer decline. Tried to negotite CTC , but recruiter said its not acceptable.
11 Dec- No response
8 Dec- No response
25 Nov - No response</t>
  </si>
  <si>
    <t>Rachamalla Kranthi Kumar</t>
  </si>
  <si>
    <t>kranthi.r419@gmail.com</t>
  </si>
  <si>
    <t>09 Feb - Due to higher education declining the offer
6 Feb-No response,2 times
5 Feb-No response,2 times
4 Feb- No response
1 Feb - No Response
28 Jan- Not responding to the call
19 Jan - No Response
13 Jan – No Response.
19 Dec - Doj confirmed. Done with docs. </t>
  </si>
  <si>
    <t>Nischitha K R</t>
  </si>
  <si>
    <t>nischithavachan@gmail.com</t>
  </si>
  <si>
    <t>Shashwat Tripathi</t>
  </si>
  <si>
    <t>tripathi.shashwat@yahoo.com</t>
  </si>
  <si>
    <t>9 Feb- Cts confirmed tht ctc cannot be revised 
6 Feb-No response,2 times called
5 Feb- No response
28 Jan - No response. As per previous call his prefered location is Bangalore but offered as Hyderabad
19 Jan - His prefered location is Bangalore but offereed as Hyderabad
14 Jan - Candidate has sent multiple mails to Purbita regarding his expected CTC &amp; Joining location but not received any updates. Candidates NP is 2 months from the day he accepts the offer.
08 Jan - CCTC is 6.5; Offered Ctc is 8.75LPA; ECTC is 9.5; Also Location needed is Bangalore not Hyderabad; Will accept offer once nego; But he has got ACK.mail that he has accepted the offer; But he has not accepted offer till now;
05 Jan - Offer tracker received from CTS</t>
  </si>
  <si>
    <t>Ramesh Edla</t>
  </si>
  <si>
    <t>edlaramesh.j2ee@gmail.com</t>
  </si>
  <si>
    <t>NITHIN PAUL</t>
  </si>
  <si>
    <t>nithpl@gmail.com</t>
  </si>
  <si>
    <t>9 Feb- Declining the offer saying current co. needs him
6 Feb- No response,2 times called
5 Feb- No response
28 jan- DOJ confirmed 
19 Jan - DOJ confirmed
08 Jan - DOJ postponing needed since he has to serve 2 months NP; Once DOJ confirmed will accept offer
07 Jan - Offer tracker received from CTS</t>
  </si>
  <si>
    <t>Amit Kumar Pandit</t>
  </si>
  <si>
    <t>pandit.amit29@yahoo.com</t>
  </si>
  <si>
    <t>10 Feb- Hr said it’s the best tht they can offer,  offer declined 
7 Jan - CCTC is 5LPA; ECTC is 8LPA; offered CTC is 7LPA; Next month he will be getting a good hike in his crt cmpny; Mailed recruiter reg declining offer
30 Dec - Offer tracker received from CTS</t>
  </si>
  <si>
    <t>BOHRA Ankit Jain</t>
  </si>
  <si>
    <t>ankitjain.b@gmail.com</t>
  </si>
  <si>
    <t>SHAHID Kumar</t>
  </si>
  <si>
    <t>shahidkumar45@outlook.com</t>
  </si>
  <si>
    <t>Deepak Kumar Shaw</t>
  </si>
  <si>
    <t>arushraj7@gmail.com</t>
  </si>
  <si>
    <t>Bhavesh Dhameliya</t>
  </si>
  <si>
    <t>bhavesh_embedded73@yahoo.com</t>
  </si>
  <si>
    <t>Firmware Developer</t>
  </si>
  <si>
    <t>Prashant Kumar Pathak</t>
  </si>
  <si>
    <t>prashantpathak1432@gmail.com</t>
  </si>
  <si>
    <t>Anupam Bhattacharyya</t>
  </si>
  <si>
    <t>anupam.absa@gmail.com</t>
  </si>
  <si>
    <t>9 Feb- Candidate has declined the offer letter because BGV was pending from 2 weeks ,they have sent him back 3 times ,so he joined other company
3 Feb-BGV Pending waiting for the DOJ Confirmation,immediate joiner
27 Jan - BGV Pending waiting for the DOJ Confirmation
22 Jan - joining on 25th Jan &amp; recived the Booklet
21 Jan - Joining date confirmed, DOJ confirmation query closed
19 Jan- Recruiter has still to confirm doj as bgv was pending
13 Jan- No response
4 Jan - DOJ confirmed  by CTS; Few docs are pending to  upload
17 Dec- Checked with recruiter and postponed to 18 jan doj</t>
  </si>
  <si>
    <t>Uday Kumar Reddy Sykam</t>
  </si>
  <si>
    <t>s.ukreddy@gmail.com</t>
  </si>
  <si>
    <t>Nagaraju Goli</t>
  </si>
  <si>
    <t>golinagaraju@gmail.com</t>
  </si>
  <si>
    <t>Prasant Kumar Jena</t>
  </si>
  <si>
    <t>prasantkumarjena22@gmail.com</t>
  </si>
  <si>
    <t>12 Feb- No Response</t>
  </si>
  <si>
    <t>17 Feb - received the joiners Dump as on 17th Feb data, candidate joined
12 Feb-Candidate has not receive joining booklet yet,DOJ is confirmed on 15 feb
10 Feb-No response
2 Feb-Switched off
1 Feb- Switched off,called 2 times
29 Jan - Offer tracker received from CTS on 28 Jan </t>
  </si>
  <si>
    <t>Manas Ranjan Nayak</t>
  </si>
  <si>
    <t>dipuoec@gmail.com</t>
  </si>
  <si>
    <t>Dotnet,js</t>
  </si>
  <si>
    <t>Nalla Pradeep</t>
  </si>
  <si>
    <t>pn.pnalla@gmail.com</t>
  </si>
  <si>
    <t>19 Feb- Candidate has decline the offer letter ,because he got visa to go aboard
12 Feb- DOJ is confirmed on 22 feb,doing prejoining formalities
09 Feb - DOJ Confirmed
4 Feb- Candidate DOJ is confirmed on 22 feb,doing prejoining formalities
28 Jan- Candidate is done with uploading documents and yet to get prejoining forms.
19 Jan - No Response
13 Jan- DOJ confimed but candidate is not sure if 2 weeks delay will be there as he has taken leave
10 Dec - Joining date confirmed
26 Nov - NP 90 Days already informed to Roshan</t>
  </si>
  <si>
    <t>no</t>
  </si>
  <si>
    <t>Krishna Chaitanya</t>
  </si>
  <si>
    <t>krish150286@gmail.com</t>
  </si>
  <si>
    <t>SOUMYAA SAHOO</t>
  </si>
  <si>
    <t>soumyaasahoo16@gmail.com</t>
  </si>
  <si>
    <t>Sino Raj</t>
  </si>
  <si>
    <t>sinopathanamthitta@gmail.com</t>
  </si>
  <si>
    <t>Deepika Chigurupati</t>
  </si>
  <si>
    <t>deepika020891@gmail.com</t>
  </si>
  <si>
    <t>AJESH SOMAN</t>
  </si>
  <si>
    <t>ajeshsoman2000@gmail.com</t>
  </si>
  <si>
    <t>Divya T K</t>
  </si>
  <si>
    <t>divyathaikkat@gmail.com</t>
  </si>
  <si>
    <t>BALAJEE CHOWDULA</t>
  </si>
  <si>
    <t>baluworks@gmail.com</t>
  </si>
  <si>
    <t>UI -Arch</t>
  </si>
  <si>
    <t>15 Feb - Joined on 15 Feb as confirmed by the CTS
12 Feb-Candidate wants to extend DOJ from 15 feb to 17 feb &amp; he didn't get joining booklet also,sent mail waiting for the  response
5 Feb-Candidate DOJ is confirmed on 15 feb,will upload documents today 
02 Feb - Offer tracker received from CTS on 2 Feb</t>
  </si>
  <si>
    <t>Samapti Talukdar</t>
  </si>
  <si>
    <t>samapti1990@gmail.com</t>
  </si>
  <si>
    <t>15 Feb - Joined on 15 Feb as confirmed by the CTS
15 Feb-No response
12 Feb-No response
4 Feb- Candidate wants to prepone DOJ from 25 feb to 15 feb ,but its not reflecting on the portal,got old booklet of 25 feb waiting for new booklet with same 15 feb confirmation date
28 Jan- Joining as per the Chire. Done with prejoining formalities.
18 Jan - DOJ Confirmed
13Jan-Not respnding
21 Dec - Preponning the Joining date </t>
  </si>
  <si>
    <t>Shubham Goyal</t>
  </si>
  <si>
    <t>mail.goyalshubham@gmail.com</t>
  </si>
  <si>
    <t>Pintu Halder</t>
  </si>
  <si>
    <t>pshalder16@gmail.com</t>
  </si>
  <si>
    <t>Vipin Digambar Falke</t>
  </si>
  <si>
    <t>vipin.falke.123@gmail.com</t>
  </si>
  <si>
    <t>Amareswari Vulapu</t>
  </si>
  <si>
    <t>amareswarivulapu@gmail.com</t>
  </si>
  <si>
    <t>15 Feb - Joined on 15 Feb as confirmed by the CTS
12 Feb-Candidate DOJ is confirmed on 15 feb,got joining booklet
9 Feb- Not responding to the call
2 Feb - DOJ Confirmed
28 Jan- Not responding to the call
18 Jan - No Response
13 Jan - DOJ confirmed. Done with docs.
29 Dec - DOJ confirmed by CTS. Pre-joining form done
18 Dec - No response
16 Dec- No response, as per cts bgv awaiting
10 Dec- No response
25 Nov - No response</t>
  </si>
  <si>
    <t>Nagabhushan N</t>
  </si>
  <si>
    <t>nagabhushannamburi8@gmail.com</t>
  </si>
  <si>
    <t>Prabha sahu</t>
  </si>
  <si>
    <t>prabhasahu114@gmail.com</t>
  </si>
  <si>
    <t>1 Feb- LWd yet to confirm may be 24 apr, trying for buy out option, needs extension</t>
  </si>
  <si>
    <t>20 Feb- Candidate wants to extend DOJ from 21 march to 25 april because 3 months NP will be there ,sent mail didn't get confirmation
15 Feb- Candidate wants to extend DOJ from 21 march to 25 april,sent mail didn't get confirmation
10 Feb- LWd is 24 apr so can join on 25 apr
1 Feb- LWd yet to confirm may be 24 apr, trying for buy out option, needs extension
29 Jan - Offer tracker received from CTS on 28 Jan </t>
  </si>
  <si>
    <t>Ashish Bapat</t>
  </si>
  <si>
    <t>ashishbapat@gmail.com</t>
  </si>
  <si>
    <t>20 feb-candidate accepted the offer and DOJ confirmed.Got confirmation from the recuirter regarding the DOJ and date changed in portal also and he is waiting for the joining booklet.
10 Feb- No response
1 Feb- Number is busy
28 Jan- No response
19 Jan - Not Responding to the call
12 Jan - Offer tracker received from CTS</t>
  </si>
  <si>
    <t>Vignesh Kumar K</t>
  </si>
  <si>
    <t>vigneshkr.blr@gmail.com</t>
  </si>
  <si>
    <t>.net</t>
  </si>
  <si>
    <t>10 Feb- Wants to join early, prepone DOJ from 21 march to 29 feb</t>
  </si>
  <si>
    <t>20 Feb- No response
15 Feb- Candidate wants to prepone DOJ from 21 march to 29 feb,has not receive joining booklet waiting for that 
10 Feb- Wants to join early also has not got booklet yet ctc issue resolved 
1-Feb Candidate wants CTC revision ,he is getting  from CTS 7 L ,but wants 8.5 L,the only he can join CTS,he got offer letter by wrong name ,actual name is vignesh kumar.S,he want new offer letter with correct name
29 Jan - Offer tracker received from CTS on 28 Jan </t>
  </si>
  <si>
    <t>E. ASIF BASHA</t>
  </si>
  <si>
    <t>eliyas.asif@gmail.com</t>
  </si>
  <si>
    <t>venkata tulasi krishna</t>
  </si>
  <si>
    <t>tulasikrishnag@gmail.com</t>
  </si>
  <si>
    <t>2 Feb-Candidate wants to postpone DOJ from 21 march to 4 april,will sent mail to recruiter</t>
  </si>
  <si>
    <t>22 Feb- Candidate wants to postpone DOJ from 21 march to 17 august because he is going abroad to finish his  assignment to complete ,company told to complete this assignment.
15 Feb- Candidate wants to postpone DOJ from 21 march to 17 august,wants confirmation from recruiter
10 Feb- Declining as current co. needs him he can join only in May wants to knw if the same can be done 
2 Feb-Candidate wants to postpone DOJ from 21 march to 4 april,will sent mail to recruiter
1 Feb-Switched off,called 2 times
29 Jan - Offer tracker received from CTS on 28 Jan </t>
  </si>
  <si>
    <t>A Muthupandi</t>
  </si>
  <si>
    <t>muthupandi.a@hotmail.com</t>
  </si>
  <si>
    <t>19 Nov - he will join on 23 if joining bonus is given, Awaiting for the confirmation</t>
  </si>
  <si>
    <t>19 Feb - No Response
9 Feb- Not responding to the call
1 Feb - No Response
27 Jan - No Response
22 Jan- No response
21 Jan- No response(called twice)
19 Jan - No response
11 Jan - No response
05 Jan - No Response
28 Dec - No response
16 Dec- Called candidate Nov 6 is his LWD, due to floods he is not keeping well, once fine he will join, as per recruiter BGV is in process joining by 23rd Dec '15
7 Dec- No response
27 Nov- he is joining this week he is in native, waiting to knw abt joining bonus
19 Nov - he will join on 23 if joining bonus is given</t>
  </si>
  <si>
    <t>Aishwarya rawat</t>
  </si>
  <si>
    <t>aishwarya.rawat@gmail.com</t>
  </si>
  <si>
    <t>Deeepak Kumar</t>
  </si>
  <si>
    <t>deepakkumar112@outlook.com</t>
  </si>
  <si>
    <t>15 Feb - Joined on 15 Feb as confirmed by the CTS
12 Feb- Previous query has been resolved of joining booklet,got joining booklet of 15 feb 
10 Feb-Candidate actual joining date is 8 Feb but still dint get the joining booklet.Checked with his recuirter and recuirter confirmed to join on 15 Feb.Waiting for confirmation regarding the DOJ and still waiting for the booklet.
02 Feb - DOJ Confirmed and awaiting for the joining booklet
1 Feb-His actual DOJ is 28 march but he preponed to 1 feb,then he couldn't make it on that date ,then again he has sent mail to recruiter to postpone from 1 feb to 8 feb,didn't get confirmation from recruiter ,done with prejoining formalities is done,waiting for joining booklet, wants to join on 8 Feb waiting for confirmation form hr
29 Jan - Offer tracker received from CTS on 28 Jan </t>
  </si>
  <si>
    <t>Prabha Balasubramanian</t>
  </si>
  <si>
    <t>prem.2324@gmail.com</t>
  </si>
  <si>
    <t>Chowdhury Debasish</t>
  </si>
  <si>
    <t>cdebasish2007@rediff.com</t>
  </si>
  <si>
    <t>17 Feb - Candidate joined &amp; CTS confimed the same
12 Feb-Candidate DOJ is confirmed on 17 feb,got booklet 
9 Feb- Candidate has done with pre joining forms and got joining booklet.
4 Feb- Candidate DOJ is confirmed on 8 feb,got booklet also
28 Jan- Prejoining forms are partially done 2 more forms yet to complete. Joining as per the Chire DOJ.
19 Jan - DOJ confirmed
13Jan-8Feb he is joining
10 Dec- 8 Feb he is joining, its already approved
27 Nov - Due to NP, extending his DOJ same is been informed to Purabita</t>
  </si>
  <si>
    <t>Vishal Singh</t>
  </si>
  <si>
    <t>ivishalsingh1986@gmail.com</t>
  </si>
  <si>
    <t>17 Feb - Candidate joined &amp; CTS Confirmed the same
12 feb-Candidate DOJ is confirmed on 17 feb,got booklet 
9 Feb- No response
4 Feb-Candidate wants to prepone DOJ from 10 feb to 8 feb,didn't get confirmation from recruiter,got 10 feb booklet,waiting for new booklet
28 Jan- Candidate is not able to upload documents due to technical issue . Dropped a mail to recruiter and no responds. Candidate is ready to join on 1st of Feb.
19 Jan - DOJ confirmed
13 Jan-Candidate will be joining on 1 feb
08 Jan - Doj confirmed by CTs;  Issue in documentation
05 Jan - Offer tracker received from CTS</t>
  </si>
  <si>
    <t>Ramesh Kumar M</t>
  </si>
  <si>
    <t>rameshkumar.m.php@gmail.com</t>
  </si>
  <si>
    <t>angular,html,js</t>
  </si>
  <si>
    <t>Ratna Kumari Bavisetti</t>
  </si>
  <si>
    <t>ratnakumari.it@gmail.com</t>
  </si>
  <si>
    <t>17 Feb - Candidate joined &amp; CTS Confirmed the same
12 Feb- Candidate DOJ is confirmed on 17 feb,got joining booklet
9 Feb- Candidate DOJ is confirmed on 10 feb
4 Feb-Candidate previous query has been resloved of unable to upload documents because of button not working,Candidate DOJ is confirmed on 10 feb,got booklet also
28 Jan-Candidte extended DOJ from 8 feb to 10 feb becuse of LWD IS ON 8 FEB ,not able to upload documents becuse upload butto is not working,sent mail also ,recruiter told u wll be getting a call from BGV then only u can start uploading documents 
19 Jan- No response
13 Jan- Postponed and doj confirmed, but issue in uploading docs
12 Jan - DOJ confirmed by CTS; 
Previous query of offer-releae is resolved; Pre-joining form in preocess
30 Dec - Offer letter not received
30 Dec - Offer tracker received from CTS</t>
  </si>
  <si>
    <t>Tinton Abraham</t>
  </si>
  <si>
    <t>abraham.tinton@gmail.com</t>
  </si>
  <si>
    <t>2 Feb - Link not received to upload the docs.</t>
  </si>
  <si>
    <t>19 Feb-  Candidate has not receive the link to upload the documents,still facing this prob from last 3 week,sent mail to recruiter still prob didn't resolved waiting for recruiter to solve the issue 
15 Feb- Candidate has not receive the link to upload the documents,still facing this prob from last 2 week,sent mail to recruiter didn't response 
9 Feb- Candidate has not receive the link to upload docs,DOJ is confirmed on 22 feb
2 Feb - Link not received to upload the docs, but DOJ s confirmed
28 Jan- No response
19 Jan - No Response
06 Jan - DOJ confirmed; Will upload docs soon;
23 Dec - Offer tracker received from CTS</t>
  </si>
  <si>
    <t>Srinivas NSD</t>
  </si>
  <si>
    <t>sri.nsd@gmail.com</t>
  </si>
  <si>
    <t>19 Feb-Candidate has decline the offer letter because of low salary
15 Feb- Candidate wants CTC revision ;current CTC is 8.5LPA ,offered by CTS 8.75LPA,ECTC 12.5 LPA,he didn't accepted offer letter,sent mail to recruiter want clarification about CTC
10 Feb-No response
1 Feb- Not responding to the call
29 Jan - Offer tracker received from CTS on 28 Jan </t>
  </si>
  <si>
    <t>Suparna Dev</t>
  </si>
  <si>
    <t>dsuparnad@gmail.com</t>
  </si>
  <si>
    <t>2 Feb- Candidate wants to postpone DOJ,because LWD is 29 april then only she will be joining on 2 may,</t>
  </si>
  <si>
    <t>10 Feb-candidate got the documents required and ready to upload the documents but she is waiting for the DOJ confirmation because she changed it to 2 May.No response from recuirter also sent mail.Waiting so long.Query resolved for insufficient documents.Query closed on 10 Feb
2 Feb- Candidate wants to postpone DOJ,because LWD is 29 april then only she will be joining on 2 may,she doesn't have convocation certificate of degree,but has markscard,so she wants to knoe if it is ok to upload  markscard document instead of convocation certificate,sent mail to recruiter didn't response
29 Jan - Offer tracker received from CTS on 28 Jan </t>
  </si>
  <si>
    <t>Sreenivas Nampally</t>
  </si>
  <si>
    <t>sreenivas.java31@gmail.com</t>
  </si>
  <si>
    <t>2 Feb- Candidate wants to postpone hid DOJ from 27th Apr to 4th May. 2nd May is his LWD and he resigned today.</t>
  </si>
  <si>
    <t>10 Feb-Wants DOJ to be 4 May.Informed recuirter.waitingfor recuirter confirmation.
2 Feb- Candidate wants to postponed hid DOJ from 27th Apr to 4th May. 2nd May is his LWD and he resigned today.
29 Jan - Offer tracker received from CTS on 28 Jan </t>
  </si>
  <si>
    <t>Priyadharshini R</t>
  </si>
  <si>
    <t>priya4interview@gmail.com</t>
  </si>
  <si>
    <t>Ragotthaman Bhimsingh</t>
  </si>
  <si>
    <t>ragho.bhim@gmail.com</t>
  </si>
  <si>
    <t>Ragavan R</t>
  </si>
  <si>
    <t>ragavanshine@gmail.com</t>
  </si>
  <si>
    <t>Ranjith M</t>
  </si>
  <si>
    <t>ranji.thekiller@gmail.com</t>
  </si>
  <si>
    <t>Lingaraju M S</t>
  </si>
  <si>
    <t>raju.lingahsn@gmail.com</t>
  </si>
  <si>
    <t>20 Feb- No response
15 Feb- No response
10 Feb - No s switched off
1 Feb- Number is switched off.
27 Jan- Switched off,called 2 times
19 Jan - No response( switched off)
13 Jan - No Response
21 Dec - No Response</t>
  </si>
  <si>
    <t>Jinith R S</t>
  </si>
  <si>
    <t>7702 332525</t>
  </si>
  <si>
    <t>org.java.jinith@gmail.com</t>
  </si>
  <si>
    <t>Saurav Sengupta</t>
  </si>
  <si>
    <t>100rav@gmail.com</t>
  </si>
  <si>
    <t>Technical writing</t>
  </si>
  <si>
    <t>1 Feb- Wants to knw regarding accomodation eligibility</t>
  </si>
  <si>
    <t>20 Feb- Accomodation eligibility query is not resolved yet. Candidate is bit confused in terms of his joining location. Whether it is Kolkatha or chennai.
15 Feb- Accomodation eligibility query is not resolved yet.
10 Feb- Doj is confirmed on 23 feb,want to know about accomadation,because he is relocating to chennai,waiting for recruiter response
1 Feb- Wants to knw regarding accomodation eligibility
29 Jan - Offer tracker received from CTS on 28 Jan </t>
  </si>
  <si>
    <t>Ankita Gahoi</t>
  </si>
  <si>
    <t>ankita.gahoi@gmail.com</t>
  </si>
  <si>
    <t>19 Feb-Previous query is still open
15 Feb- Candidate wants gurgaon location,because his fiancee is staying there,sent mail to recruiter bt didn't response,cant join in pune otherwise she will decline the offer letter
9 Feb- Wants to join in gurgaon location only if his fiancee is placed in pune she can join in pune  or else she is declining the offer
28 Jan - Did not get any revised offer reg location; Nobody negotiated; Did not decline in portal; But send mail to recruiter reg that; If location is changed will accept offer;
08 Jan - Declining offer , Cant work in Pune; Need Job in Gurgaon
05 Jan - Offer tracker received from CTS</t>
  </si>
  <si>
    <t>Shashank Mundinamane</t>
  </si>
  <si>
    <t>shashankbm@gmail.com</t>
  </si>
  <si>
    <t>Pandiarajan Rengasamy</t>
  </si>
  <si>
    <t>pandiarajan7@gmail.com</t>
  </si>
  <si>
    <t>AJIT ARJUN SAGALE</t>
  </si>
  <si>
    <t>asagale@gmail.com</t>
  </si>
  <si>
    <t>Project Management, .Net, SQL, Kony</t>
  </si>
  <si>
    <t>Venkata Naga Malleswari Nerella</t>
  </si>
  <si>
    <t>nagavenkatamalleswari@gmail.com</t>
  </si>
  <si>
    <t>Balaji Lakka</t>
  </si>
  <si>
    <t>balaji.lakka8989@gmail.com</t>
  </si>
  <si>
    <t>K, GAYATRI</t>
  </si>
  <si>
    <t>CA Siteminder</t>
  </si>
  <si>
    <t>Abhik Palodhy</t>
  </si>
  <si>
    <t>abhik.smit001@gmail.com</t>
  </si>
  <si>
    <t>SQL+Analytics</t>
  </si>
  <si>
    <t>Mahalakshmi Vijayabaskar</t>
  </si>
  <si>
    <t>mahalakshmiec28@gmail.com</t>
  </si>
  <si>
    <t>Html,css,Node Js,Java,Python</t>
  </si>
  <si>
    <t>20 Feb- Still facing problem in uploading documents multiple mails has been sent but no responds. Her login credentials has captured wrong.
15 Feb- Unable to upload documents .Multiple mails has been sent to the recruiter and there is no responds.Wanted to check with her manager regarding prepone DOJ.
09 Feb - Unable to upload documents query not addressed, DOJ Confirmed
28 JAN-doj is confirmed on 28 march ,she is getting email-id incorrect,so she will not able to start her uploading documents,sent mail to recruiter didn't response
19 Jan- DOJ was confirmed to 28th march still issue in uploading docs 
13-Jan-Candidate will be joining as per the offer letter,but issue with the link
29 Dec - Offer tracker received from CTS</t>
  </si>
  <si>
    <t>Satya Devi  Dubasi</t>
  </si>
  <si>
    <t>satyadevidubasi@gmail.com</t>
  </si>
  <si>
    <t>30 Jan- No response</t>
  </si>
  <si>
    <t>15 Feb-Candidate has decline the offer,because of location,she was relocating to hyd was asking for hyderabad location  but didn't response from recruiter,join accepted other offer
9 Feb- Candidate has query with location ,she wants hyd location,didn't get confirmation from recruiter,waiting for recruiter response
1 Feb- Looking for hyd location doj confirmed, hr said its possible
28 Jan- No response
19 Jan - No Response
14 Jan She will submit all documents by the end of next week </t>
  </si>
  <si>
    <t>Karthick Anand</t>
  </si>
  <si>
    <t>kar06thick@gmail.com</t>
  </si>
  <si>
    <t>18-Jan-DOJ Postponed and he has salary constraints. Offered 4.75 and Expecting 5L.</t>
  </si>
  <si>
    <t>22 Feb- No response
15 Feb-Candidate wants to postpone DOJ from 23 march to 30 march,wants CTC revision ,CTC offered by CTS 4.75LPA,wants 5LPA
6 Feb-Candidate wants to postpone DOJ to 30 march,because his LWD is on 28 Jan,has sent mail didn't response from recruiter,and have a problem with CTC  revision wants 5 L offered by CTC 4.75 L,sent mail also didn't get response wiating for response
29 Jan-Candidate wants to postpone DOJ to 30 march,because his LWD is on 28 Jan,has sent mail many times but didn't response from recruiter,and had a problem with CTC  revision wants 5 L offered by CTC 4.75 L,sent mail also didn't get response
18-Jan-DOJ Postponed and he has salary constraints. Offered 4.75 and Expecting 5L.
29 Dec - Offer tracker received from CTS</t>
  </si>
  <si>
    <t>SIDDHARTHA KUMAR</t>
  </si>
  <si>
    <t>siddharthakumar010@gmail.com</t>
  </si>
  <si>
    <t>19 Feb-Offer accepted and candidtae planning to extend the date from 23 mar to 11 Apr since he want to go to his home town.He changed the date in portal and uploaded documents.Waiting for recuirter confirmation.</t>
  </si>
  <si>
    <t>19 Feb-Offer accepted and candidtae planning to extend the date from 23 mar to 11 Apr since he want to go to his home town.He changed the date in portal and uploaded documents.Waiting for recuirter confirmation.
16 Feb-DOJ confirmed.Got joining booklet.
9 Feb- Candidate has done with prejoining forms and got joining booklet.
1 Feb- Doj confirmed will check with lwd once uploading docs
29 Jan - Offer tracker received from CTS on 28 Jan </t>
  </si>
  <si>
    <t>Prinsha Ramesh K</t>
  </si>
  <si>
    <t>prinsha.ramesh@gmail.com</t>
  </si>
  <si>
    <t>6 Feb- Candidate wanted to extend DOJ from 23 march to 16 may,because 90 days notice period is there,so she will be able to join on 16 may only,</t>
  </si>
  <si>
    <t>22 Feb- No response
15 feb-Candidate extended the DOJ from 23 Mar to 16 May but still dint get confirmation from the recuirter.Waiting for confirmation regarding the new DOJ.Informed regarding joining bonus. but cant make it.Since want to survive Np.
6 Feb- Candidate wanted to extend DOJ from 23 march to 16 may,because 90 days notice period is there,so she will be able to join on 16 may only,will start uploading documents today
02 Feb - Offer tracker received from CTS on 2 Feb</t>
  </si>
  <si>
    <t>Kanya Venkatappa</t>
  </si>
  <si>
    <t>kanya_gv@rediffmail.com</t>
  </si>
  <si>
    <t>10 Feb- Candidate wanted to extend DOJ from 25 march to 4 april,</t>
  </si>
  <si>
    <t>22 Feb-Candidate wanted to extend DOJ from 25 march to 4 april has changed in the portal
15 Feb- Candidate wanted to extend DOJ from 25 march to 4 april,waiting for confirmation from recruiter
10 Feb- Candidate wanted to extend DOJ from 25 march to 4 april,didn't get confirmation from recruiter
2 Feb- Candidate has not done with uploading documents .She is awaiting a joining confirmation from the recruiter.
29 Jan- No response
18-Jan-DOJ Postponed . She need more clarity about her role. Postponed DOJ is not approved by the recruiter.Awaiting recruiters approval inorder to upload documents.
24 Dec - Offer tracker received from CTS</t>
  </si>
  <si>
    <t>Rajesh T</t>
  </si>
  <si>
    <t>rajesh.teligicharla@gmail.com</t>
  </si>
  <si>
    <t>14 Jan - Spoke to Purbita and Rehmath Khan for CTC revision and awaiting confirmation.</t>
  </si>
  <si>
    <t>22 Feb- No response
15 Feb-Query is not resolved regarding the CTC yet.Sent several mail to the recuirter but no response.DOJ confirmed.Yet to upload the documents.Informed regarding the joining bonus.candidate said it is not possible but said will check and tell.
6 Feb- Candidate DOJ is confirmed on 28 march,he wanted to revise the CTC,offered CTC from CTS is  12 L ,ECTC is 13.5L wanted a confirmation  on this 
27 Jan - Accepted the offer; Docs are done; Got pre-joining formality booklet; Query reg CTC revision is still open;
14 Jan - Spoke to Purbita and Rehmath Khan for CTC revision and awaiting confirmation.
06 Jan - No response</t>
  </si>
  <si>
    <t>Geeta Motwani</t>
  </si>
  <si>
    <t>geetamotwani_6@yahoo.com</t>
  </si>
  <si>
    <t>Bikash Srivastava</t>
  </si>
  <si>
    <t>bikash2ks@gmail.com</t>
  </si>
  <si>
    <t>18 feb-Verified with 17 Feb offer dump and unable to find valid contact number.
09 Feb - Verified with 08 Feb offer dump and unable to find valid contact number.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</si>
  <si>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Pankaj Nawani</t>
  </si>
  <si>
    <t>nawani.pankaj@gmail.com</t>
  </si>
  <si>
    <t>Emc Captiva</t>
  </si>
  <si>
    <t>SATHYA P</t>
  </si>
  <si>
    <t>psathya9014@gmail.com</t>
  </si>
  <si>
    <t>ECM_HP EXTREME</t>
  </si>
  <si>
    <t>Saikumar Krishnasamy</t>
  </si>
  <si>
    <t>sasikrishnasamy.15@gmail.com</t>
  </si>
  <si>
    <t>Ramkumar Thayumanasamy</t>
  </si>
  <si>
    <t>rumak_kumar@yahoo.in</t>
  </si>
  <si>
    <t>websphere portal</t>
  </si>
  <si>
    <t>19 Feb - Verified with 18 Feb offer dump and unable to find valid contact number.
12 Feb - Verified with 12 Feb offer dump and unable to find valid contact number.
9 Feb - Verified with 08 Feb offer dump and unable to find valid contact number.
6 Feb-No response.
27 Jan- Wrong no,someone else is picking up the call
18 Jan - Wrong contact number; Somebody named Dinesh is picking call and he has got lots of calls reg this.
14 Jan - Wrong contact no.
13 Jan- Wrong Contact no.
07 Dec - Wrong contact no
30 Dec - Offer tracker received from CTS</t>
  </si>
  <si>
    <t>Subodh Kumar</t>
  </si>
  <si>
    <t>subodh_sintu@yahoo.co.in</t>
  </si>
  <si>
    <t>1 Feb- Candidate has not receive link to accept the offer letter in the portal</t>
  </si>
  <si>
    <t>22 Feb- Candidate didn't get link to accept the offer letter ,didn't get login creditals ,waiting for recruiter response from 2 weeks 
15 Feb-No response
10 Feb- Did not recieve the login credentials yet
1 Feb- Candidate has not receive link to upload documents,he just got offer letter,he didn't accepted also ,he doesn't knoe how to do that,he doen't have any point of contact person.
29 Jan - Offer tracker received from CTS on 28 Jan </t>
  </si>
  <si>
    <t>vinodhp18@gmail.com</t>
  </si>
  <si>
    <t>10 Feb- Offered ctc-8.20 cctc-7.25 Ectc- 9 wants ctc to be  revised got offer letter</t>
  </si>
  <si>
    <t>22 Feb-Candidate wants CTC revision;offered 8.20 LPA,ECTC 9LPA,want confirmation,
15 Feb-Candidate wants CTC revision;offered 8.20 LPA,ECTC 9LPA,want confirmation
10 Feb- Offered ctc-8.20 cctc-7.25 Ectc- 9 wants ctc to be  revised got offer letter
1 Feb- Candidate didn't get offer letter 
29 Jan - Offer tracker received from CTS on 28 Jan </t>
  </si>
  <si>
    <t>Nirav Shah</t>
  </si>
  <si>
    <t>nirav.shah696@gmail.com</t>
  </si>
  <si>
    <t>20 Feb- Candidate has decline the offer letter because of low salary
10 feb- Candidate has query with CTC revision CCTC is  4.85LPA; Offered CTC is 5.5 LPA; ECTC is 6.5LPA,recruiter didn't response  waiting for that from dec
22 Dec - CCTC is  4.85LPA; Offered CTC is 5.5 LPA; ECTC is 6.5LPA; Reverted mail to the recruiter that offer has been declined
21 Dec -Declining offer because of low salary</t>
  </si>
  <si>
    <t>Preeti Madhukar Sapre</t>
  </si>
  <si>
    <t>preetisumbe4u@gmail.com</t>
  </si>
  <si>
    <t>18-Jan-Candidate is having other offer in hand with 10.5 L. Not happy with 9.75 L CTC what they have offered. Will join if they revise her CTC</t>
  </si>
  <si>
    <t>22 Feb- No response
15 Feb-Candidate wants the CTC to be revised.Yet didnt get any confirmation regarding the CTC yet.After confirming with the CTC only she will accept the offer.Waiting for the clarification.Informed regarding the joining bonus.Said will check and inform. 
4 Feb-Candidate wants CTC revision,offered 9.75L &amp;wants 10.5L waiting for recruiter response,from last 3 weeks
29 Jan- Candidate is waiting for CTC revision wants 10.5L,sent CTC breakup to CTS on 13 jan ,but still it pending from there end,waiting for there response,she has another offer letter also,waiting for CTS response
18-Jan-Candidate is having other offer in hand with 10.5 L. Not happy with 9.75 L CTC what they have offered. Will join if they revise her CTC
29 Dec - Offer tracker received from CTS</t>
  </si>
  <si>
    <t>SWANA PREETHI G</t>
  </si>
  <si>
    <t>swanapreethigopalan@gmail.com</t>
  </si>
  <si>
    <t>Kiran Babu Pedarla</t>
  </si>
  <si>
    <t>pedarla.kiran@gmail.com</t>
  </si>
  <si>
    <t>JITHIN SEBASTIAN JOJI</t>
  </si>
  <si>
    <t>jithinjoji@gmail.com</t>
  </si>
  <si>
    <t>Prasildas Prasildas P</t>
  </si>
  <si>
    <t>prasil001@gmail.com</t>
  </si>
  <si>
    <t>2 Feb-Link is not receive to upload documents</t>
  </si>
  <si>
    <t>10 Feb- Candidate wants to prepone DOJ from 18 april to 4 april,having problem with uploading docs link is not recieved
2 Feb-Candidate wants to prepone DOJ from 18 april to 4 april,having problem with uploading button,button is not enable,candidate has a query that if he will join early want to know about joining bonus and other facilties.
29 Jan - Offer tracker received from CTS on 28 Jan </t>
  </si>
  <si>
    <t>Prashant Patil</t>
  </si>
  <si>
    <t>prashantpatil178@gmail.com</t>
  </si>
  <si>
    <t>15 Feb- Candidate has decline the offer because it was delay in offer letter,so he has joined other organisation
9 Feb-No response
08 Feb - Offer tracker received from CTS on 8 Feb</t>
  </si>
  <si>
    <t>ponvelpandien sv</t>
  </si>
  <si>
    <t>ponvelpandien@gmail.com</t>
  </si>
  <si>
    <t>php,html,css,jquery</t>
  </si>
  <si>
    <t>20 Feb- Offer accepted and DOJ confirmed</t>
  </si>
  <si>
    <t>SARATHRAJ R</t>
  </si>
  <si>
    <t>sarathraj06@gmail.com</t>
  </si>
  <si>
    <t>Mohanraj N R</t>
  </si>
  <si>
    <t>mohanrajnr@gmail.com</t>
  </si>
  <si>
    <t>PHP,JQuery,JAvascript,MYSQL,HTML,CSS</t>
  </si>
  <si>
    <t>20 Feb- In process to upload documents and he wanted to prepone his DOJ from 28th Mar to 21 Mar.</t>
  </si>
  <si>
    <t>20 Feb- In process to upload documents and he wanted to prepone his DOJ from 28th Mar to 21 Mar.
17 Feb - Offer tracker received from CTS on 16 Feb</t>
  </si>
  <si>
    <t>Vaibhav Jain</t>
  </si>
  <si>
    <t>vaibhav.jain.1708@gmail.com</t>
  </si>
  <si>
    <t>22 Feb- Wanted DOJ confirmation from 28 march to 21 march</t>
  </si>
  <si>
    <t>22 Feb- Previous query of link not receive is resolved,wanted DOJ confirmation from 28 march to 21 march
15 Feb- Candidate wants to prepone DOJ from 28 march to 21 march,didn't get link to accept the offer letter
10 Feb - Offer not received query closed, wanted to prepone the DOJ to 21 Mar waiting for the confirmation
1 Feb - Offer not recived
29 Jan - Offer tracker received from CTS on 28 Jan </t>
  </si>
  <si>
    <t>PRIYA DHARSHINI.S</t>
  </si>
  <si>
    <t>riyadharshini207@gmail.com</t>
  </si>
  <si>
    <t>html css phonegap</t>
  </si>
  <si>
    <t>5 Feb-Offer letter not received.</t>
  </si>
  <si>
    <t>20 Feb- Not responding to the call
15 Feb-  Offer letter not received .
5 Feb- Offer letter not recieved
02 Feb - Offer tracker received from CTS on 2 Feb</t>
  </si>
  <si>
    <t>Mallikarjuna Jadda</t>
  </si>
  <si>
    <t>arjun.mallikarjuna@gmail.com</t>
  </si>
  <si>
    <t>15 Feb - Doj Extenstion</t>
  </si>
  <si>
    <t>22 Feb- No response
15 Feb-Previous query of offer letter not receive is been resolved, Candidate wants to postpone DOJ from 28 march to 2 may,didn't accept the offer letter in the portal
10 Feb- No response
1 Feb- Candidate has not receive offer letter,his notice period will be 90 days,DOJ is not confirmed,has resigned from current company,waiting for offer letter from recruiter 25 jan ,didn't get till now
29 Jan - Offer tracker received from CTS on 28 Jan </t>
  </si>
  <si>
    <t>Uday Kiran J</t>
  </si>
  <si>
    <t>uday.java3@gmail.com</t>
  </si>
  <si>
    <t>Java/J2EE</t>
  </si>
  <si>
    <t>22 Feb - No response ( Switched Off)
10 Feb- Switched off
6 Feb-No response.switched off
27 Jan - No Response
22 Jan- No response
21 Jan- No response switched off(twice)
19 Jan - No switched off
13 Jan- Switch Off
08 Jan - No response
06 Jan - No Response
4 Jan - No response
04 Jan - Offer tracker received from CTS</t>
  </si>
  <si>
    <t>Krishna Jagadeesh P</t>
  </si>
  <si>
    <t>padmanabhuni88@gmail.com</t>
  </si>
  <si>
    <t>Suman Prakash</t>
  </si>
  <si>
    <t>9676915400</t>
  </si>
  <si>
    <t>sumanatprakash@gmail.com</t>
  </si>
  <si>
    <t>23 Feb - DOJ Query got closed
20 Feb-Candidate wants to extend DOJ from 14 march to 30 march,he is out of station so he will be uploading documents soon</t>
  </si>
  <si>
    <t>20 Feb-Candidate wants to extend DOJ from 14 march to 30 march,he is out of station so he will be uploading documents soon
17 Feb - Offer tracker received from CTS on 16 Feb</t>
  </si>
  <si>
    <t>Sourabh Kumar Jain</t>
  </si>
  <si>
    <t>sourabhjain35@gmail.com</t>
  </si>
  <si>
    <t>EMC Documentum</t>
  </si>
  <si>
    <t>Sandip Choudhari</t>
  </si>
  <si>
    <t>sandipchoudhari2012@gmail.com</t>
  </si>
  <si>
    <t>SRAVYA CHERUKU</t>
  </si>
  <si>
    <t>cherukusravya@gmail.com</t>
  </si>
  <si>
    <t>15 Feb- Candidate wants to revise CTC ;offered CTS 8.5 LPA,ECTC 9.5 LPA waiting for recruiter response</t>
  </si>
  <si>
    <t>20 Feb- No response
15 Feb- Candidate wants to revise CTC ;offered CTS 8.5 LPA,ECTC 9.5 LPA waiting for recruiter response
12 Feb - Offer tracker received from CTS on 12 Feb</t>
  </si>
  <si>
    <t>Parag Vinayak Patil</t>
  </si>
  <si>
    <t>+971 529395769</t>
  </si>
  <si>
    <t>parag_v_patil@hotmail.com</t>
  </si>
  <si>
    <t>24 feb - got the update from CTS that candidate confirmed the DOJ
18 Feb- Verified with 18 offer dump unable to find the contact no.</t>
  </si>
  <si>
    <t>Siba Samal</t>
  </si>
  <si>
    <t>sibasamal2010@hotmail.com</t>
  </si>
  <si>
    <t>Govardhan Potturu</t>
  </si>
  <si>
    <t>gvrdhn.pgn@gmail.com</t>
  </si>
  <si>
    <t>Sagar Panda</t>
  </si>
  <si>
    <t>er.sagarpanda@gmail.com</t>
  </si>
  <si>
    <t>Angular JS, Backbone JS, OO JS, Ext JS</t>
  </si>
  <si>
    <t>Renjith Suryanarayanan</t>
  </si>
  <si>
    <t>essar54@gmail.com</t>
  </si>
  <si>
    <t>19 Feb-DOJ confirmed.BUt still dint get the joining booklet.waiting for the joining booklet.
15 Feb-candidate still dint recieve the joining booklet.DOJ confirmed.Informed regarding joining bonus he said cant make it up since want to survive his notice period.
5 Feb-Candidate done with uploading documents but still states that dint recieved the joining booklet.
2 Feb- Asked me to call back in 15 min.
29 JAN- Buzy
18 Jan - Candidate wants to check with the recruiter whether they have received all his documents.
29 Dec - Offer tracker received from CTS</t>
  </si>
  <si>
    <t>Akriti Srivastava</t>
  </si>
  <si>
    <t>akritis1988@gmail.com</t>
  </si>
  <si>
    <t>10 Feb - Awaiting for joining booklet with new DOJ</t>
  </si>
  <si>
    <t>20 Feb- Not responding to the call
15 Feb- Not responding to the call
10 Feb- Candidate has not receive any joining booklet from 1 month,waiting for that
4 Feb- Not responding
2 Feb- Not responding to the call
27 Jan-No response
19 Jan - Doj confirmed by CTS. LWD is 29 March. Done with docs.
13 Jan - No Response
21 Dec - No response</t>
  </si>
  <si>
    <t>Nagaraju Yanamala</t>
  </si>
  <si>
    <t>nagarajuy.java@gmail.com</t>
  </si>
  <si>
    <t>20 Feb- Number busy
15 Feb- Number busy
10 Feb- Number Busy
2 Feb- Number busy,called 2 times
29 jan- No is buzy,called 2 times
18-Jan-Not responding to the call
30 Dec - Offer tracker received from CTS</t>
  </si>
  <si>
    <t>Priyabrata Saha</t>
  </si>
  <si>
    <t>priyabrataeee@gmail.com</t>
  </si>
  <si>
    <t>20 Feb- Can prepone his joining to 29 Feb if gets JB or else will join in march</t>
  </si>
  <si>
    <t>20 Feb- Can prepone his joining to 29 Feb if gets JB or else will join in march
15 Feb- Wants to prepone his doj to 9 march, cannot prepone to feb he will check once 
10 Feb- Wants to prepone his doj to 9 march 
5 Feb- Wants to prepone his doj  
29 Jan- Wants to prepone his joining to 9 March
19 Jan - Not responding to the calls
07 Jan - Offer tracker received from CTS</t>
  </si>
  <si>
    <t>Mahesh Ojha</t>
  </si>
  <si>
    <t>er.mahesh046ec@gmail.com</t>
  </si>
  <si>
    <t>20 Feb- Candidate has decline the offer letter,his company is not  reliving  him because he is the only main person in the company 
15 Feb- DOJ is confirmed on 21 march,doing uploading documents
10 Feb- No response
1 Feb- DOJ is confirmed on 21 march ,will do uploading documents by today.
29 Jan - Offer tracker received from CTS on 28 Jan </t>
  </si>
  <si>
    <t>Rithu Thiruthimal</t>
  </si>
  <si>
    <t>rithujagadeesh907@gmail.com</t>
  </si>
  <si>
    <t>Angular JS, HTML, CSS, Javascript, JQuery</t>
  </si>
  <si>
    <t>20 Feb- No response
15 Feb- No response
10 Feb- No response
2 Feb- Number is switched off
29 Jan-Switched off,3 times
19 Jan - Number is switched off
04 Jan - Offer tracker received from CTS</t>
  </si>
  <si>
    <t>Arijit Bhattacharya</t>
  </si>
  <si>
    <t>arijit81@gmail.com</t>
  </si>
  <si>
    <t>15 Feb - Joined on 15 Feb as confirmed by the CTS
15 Feb-No response
12 Feb-No response
4 feb- Candidate DOJ is confirmed on 15 feb,got booklet also
28 Jan-Joining as per the Chire DOJ.Done with prejoining formalities.
18 Jan - No Response
13 Jan - DOJ confirmed. Done with Docs.
30 Dec - DOJ not reflecting in the portal; But confirmation provided by CTS; Mailed recruiter reg this
29 Dec - DOJ confirmed by recruiter. But not sure whether it is reflecting in the portal. Done with docs.</t>
  </si>
  <si>
    <t>Gupta Pankaj</t>
  </si>
  <si>
    <t>pankajguptanitdgp4@gmail.com</t>
  </si>
  <si>
    <t>17 Feb - Candidate joined &amp; CTS confirmed the same
15 Feb-No response
12 Feb-No response
5 Feb- Cndidate DOJ is confirmed on 17 feb,got booklet also
4 Feb- Switched off
28 Jan-Joining as per the Chire DOJ.Prejoining forms will be doing by this week.
18 Jan - DOJ confirmed
10 Dec - DOJ confirmed on 18 Feb, by recruiter on 18 Nov itself
27 Nov - Due to NP, extending his DOJ same is been informed to Purabita</t>
  </si>
  <si>
    <t>Pranav Verma</t>
  </si>
  <si>
    <t>vermapranav28@gmail.com</t>
  </si>
  <si>
    <t>17 Feb - candidate joined &amp; confirmed the same
15 Feb-Query resolved for accomodation.Got response from recuirter regarding accomodation.DOJ confirmed.Got joining booklet also.
12 Feb-No response
6 Feb- Candidate DOJ is confirmed on 15 feb,got book let also,wanted to know about the accomodation ,how many days accomdation CTS will provide.
5 Feb- Switched off
4 Feb-No response
27 Jan - Uploaded all docs; Pre-joining formality booklet received; Needs accomodation
24 Dec - Came back from vacation &amp;  will be accepting the offer, post confimation from CTS ,since he need to serve 90 days as NP.
19 Dec- On a vacation hence will accept and check once back
18 Dec - Received Offer report from CTS</t>
  </si>
  <si>
    <t>Govardhan Reddy</t>
  </si>
  <si>
    <t>gpottipati@gmail.com</t>
  </si>
  <si>
    <t>20 Feb- no response
15 Feb- No response
10 Feb- No response
1 Feb- No is buzy
29 Jan - Offer tracker received from CTS on 28 Jan </t>
  </si>
  <si>
    <t>Ashish Kumar Baghel</t>
  </si>
  <si>
    <t>ashubaghel007@gmail.com</t>
  </si>
  <si>
    <t>22 Feb- No response
15 Feb- No is buzy
10 Feb- No response
2 Feb- Not responding to the call
29 JAN- No is buzy
18 Jan - Not responding to the call
05 Jan - Offer tracker received from CTS</t>
  </si>
  <si>
    <t>Gayathri R</t>
  </si>
  <si>
    <t>gayathriraj.vlr@gmail.com</t>
  </si>
  <si>
    <t>Vinita Dsouza</t>
  </si>
  <si>
    <t>vinitadsouza02@gmail.com</t>
  </si>
  <si>
    <t>WCS Developer</t>
  </si>
  <si>
    <t>Seethala Devi T</t>
  </si>
  <si>
    <t>seethaladevit@gmail.com</t>
  </si>
  <si>
    <t>Drupal PHP</t>
  </si>
  <si>
    <t> Vinoth P</t>
  </si>
  <si>
    <t>info.vinothpandiyan@gmail.com</t>
  </si>
  <si>
    <t>19 Feb- Wants to extend Doj to 6 apr due to NP</t>
  </si>
  <si>
    <t>19 Feb- Wants to extend Doj to 6 apr due to NP
18 Feb - Received the offer dump, fresh offer</t>
  </si>
  <si>
    <t> Aphy Rani T John</t>
  </si>
  <si>
    <t>alphyrani04@gmail.com</t>
  </si>
  <si>
    <t>19 Feb- Wants to extend her DOJ due to NP to 18 april</t>
  </si>
  <si>
    <t>19 Feb- Wants to extend her DOJ due to NP to 18 april
18 Feb - Received the offer dump, fresh offer</t>
  </si>
  <si>
    <t>Udhaya Kumar K</t>
  </si>
  <si>
    <t>udhayykumar@gmail.com</t>
  </si>
  <si>
    <t>drupal</t>
  </si>
  <si>
    <t>R Ramakanth</t>
  </si>
  <si>
    <t>rudravaram.kanth9@gmail.com</t>
  </si>
  <si>
    <t>19 Feb - Verified with 18 Feb offer dump and unable to find valid contact number.
12 Feb - Verified with 12 Feb offer dump and unable to find valid contact number.
9 Feb - Verified with 08 Feb offer dump and unable to find valid contact number.
1 Feb- Asked not to call again as wrong no. past 3 yrs he is been telling
29 Jan - Offer tracker received from CTS on 28 Jan </t>
  </si>
  <si>
    <t>VIJAY SUBHASH SHELKE</t>
  </si>
  <si>
    <t>mr.vijayshelke@gmail.com</t>
  </si>
  <si>
    <t>15 Feb-Candidate BGV is stated to be negative.The recuirter sent a mail to him stating that they cannot onboard him due to BGV reasons.Candidate want to get a clear picture whether he can join or not.Waiting for confirmation.
5 Feb- Candidate identity that BGV is done with different company,wanted to do with right company
27 Jan- Can join on 29 feb, doesn’t have bnk statement as salary was paid by cash
19 Jan - Wants to join early, 1st march/ has bank docs issues
19 Dec- Wants to knw the hirachy level resignation yet to be accepted 
18 Dec - Received Offer report from CTS</t>
  </si>
  <si>
    <t>Nishitha Reddy Dubbaka</t>
  </si>
  <si>
    <t>dubbakaleo@gmail.com</t>
  </si>
  <si>
    <t>Krishna Prakash T</t>
  </si>
  <si>
    <t>krishnaprakasht01@gmail.com</t>
  </si>
  <si>
    <t>10 Feb - No response
2 Feb- Not responding to the call
29 Jan- No response
19 Jan - Not responding to the call
04 Jan - Offer tracker received from CTS</t>
  </si>
  <si>
    <t>Venkatesh Dhulipalla</t>
  </si>
  <si>
    <t>venkat.dhulipalla@outlook.com</t>
  </si>
  <si>
    <t>Adobe CQ</t>
  </si>
  <si>
    <t>Kannan g</t>
  </si>
  <si>
    <t>ys_kannan@yahoo.co.in</t>
  </si>
  <si>
    <t>dotnet,mvc</t>
  </si>
  <si>
    <t>10 Feb- Unable to uplaod documents</t>
  </si>
  <si>
    <t>22 Feb- DOJ is confirmed on 4 april,not able to upload documents ,because button is not working,sent mail to recruiter didn't response
10 Feb- DOJ is confirmed on 4 april,candidate  told that they will sending mail to upload documents,so unable to upload documents
6 Feb-Candidate DOJ is confirmed on 4 april,previous query of DOJ extension and link not has resloved ,he started uploading documents
29jan- Wants to postpone his doj and links are not yet recived 
18-Jan-DOJ Postponed and links not received 
29 Dec - Offer tracker received from CTS</t>
  </si>
  <si>
    <t>Reginold Antony</t>
  </si>
  <si>
    <t>regi.abd@gmail.com</t>
  </si>
  <si>
    <t>15 Feb- Yet to recive link to upload the docs</t>
  </si>
  <si>
    <t>19 Feb- No response
15 Feb- Yet to recive link to upload the docs
4 Feb- 6th April is his lwd , so can join after tht, yet to accept the offer, offer letter received 
30 Jan- Has not received offer letter yet mail id is valid
29 Jan - Offer tracker received from CTS on 28 Jan </t>
  </si>
  <si>
    <t>Gopinadh Annem</t>
  </si>
  <si>
    <t>annemgopinadh@gmail.com</t>
  </si>
  <si>
    <t>23 Feb - DOJ Query Closed
16 feb- Candidate already requested for the DOJ extension to 1 Apr and he also got a mail confirmation from his recuirter stating that he can join by 1 apr but the date is not changed in portal.so Waiting for the confirmation from the recuirter regarding his DOJ.</t>
  </si>
  <si>
    <t>19 Feb-No response.switched off.
16 feb- Candidate already requested for the DOJ extension to 1 Apr and he also got a mail confirmation from his recuirter stating that he can join by 1 apr but the date is not changed in portal.so Waiting for the confirmation from the recuirter regarding his DOJ.
10 Feb-Candidate is in process to fill prejoining forms. DOJ Extention query has been closed.
1 Feb- Lwd is last week of march yet to confirm the date 
29 Jan - Offer tracker received from CTS on 28 Jan </t>
  </si>
  <si>
    <t>Sakthivel Abbu Murugesan</t>
  </si>
  <si>
    <t>sakthi.am1983@gmail.com</t>
  </si>
  <si>
    <t>19 Feb- DOJ Extention query has been resolved and he is awaiting an updated joining booklet.
15 Feb- Still waiting for the confirmation from the recruiter.Multiple mails has been sent no responds from the recruiter side. Dissapointed now and he has declined 2 offers because of CTS offer.
4 Feb- Candidate wants to postpone his DOJ from 20th Feb to 14th Mar. Informed the same to the recruiter but still in portal DOJ is reflecting as 20th Feb.
28 Jan- Wants to extend Doj to 14 mar, due to np
19 Jan - DOJ confirmed
07 Jan - Document Submission query closed, DOJ Confirmed
16 Dec- Updated 10 Feb on portal, issue in uploading docs
10 Dec - Problem in uploading documents.
30 Nov- Np 2 months did not  get offer letter yet</t>
  </si>
  <si>
    <t>V.L. SARANYAN</t>
  </si>
  <si>
    <t>v_sarann@yahoo.com</t>
  </si>
  <si>
    <t>15 Feb - Offer Accepted &amp; DOJ Confirmed
</t>
  </si>
  <si>
    <t>Panneer Selvam</t>
  </si>
  <si>
    <t>panneernithil@gmail.com</t>
  </si>
  <si>
    <t>22 Feb- Offer Accepted and DOJ Confirmed 
</t>
  </si>
  <si>
    <t>Gayathri Sonnaila</t>
  </si>
  <si>
    <t>gayathrisonnaila9@gmail.com</t>
  </si>
  <si>
    <t> Vikram Dwarakanath</t>
  </si>
  <si>
    <t>91 9845132386</t>
  </si>
  <si>
    <t>vikramd_142@hotmail.com</t>
  </si>
  <si>
    <t>Azure Solution Architect</t>
  </si>
  <si>
    <t>23 Feb - DOJ Query got closed
20 Feb-Offer accepted and candidate wants to extend the DOJ from 14 Mar to 4 apr since want to survive the np.His np is 1 month.Asked to forward the resignation acceptance letter to the recuirter.Also changed in the portal.Waiting for the recuirter confirmation.</t>
  </si>
  <si>
    <t>20 Feb-Offer accepted and candidate wants to extend the DOJ from 14 Mar to 4 apr since want to survive the np.His np is 1 month.Asked to forward the resignation acceptance letter to the recuirter.Also changed in the portal.Waiting for the recuirter confirmation.
18 Feb - Received the offer dump, fresh offer</t>
  </si>
  <si>
    <t>Vijay T</t>
  </si>
  <si>
    <t>t.vijay212@gmail.com</t>
  </si>
  <si>
    <t>Oracle</t>
  </si>
  <si>
    <t>10 Feb - No Response
2 Feb- No response
1 Feb- No response
29 Jan - Offer tracker received from CTS on 28 Jan </t>
  </si>
  <si>
    <t>Pradeep Rodge</t>
  </si>
  <si>
    <t>pradeepr0921@gmail.com</t>
  </si>
  <si>
    <t>20 Feb- Wants to extend the Doj to 11 Apr</t>
  </si>
  <si>
    <t>20 Feb- Wants to extend the Doj to 11 Apr
15 Feb- Rcived offer on 11 feb, 2months np yet to decide 
12 Feb - Offer tracker received from CTS on 12 Feb</t>
  </si>
  <si>
    <t>Vaidehi R Jahagirdar</t>
  </si>
  <si>
    <t>vaidehir.jahagirdar@gmail.com</t>
  </si>
  <si>
    <t>agile</t>
  </si>
  <si>
    <t>6 Feb-Candidate wants to extend DOJ to 18 Apr since he wants to serve notice period in previous company</t>
  </si>
  <si>
    <t>22 Feb - Waiting for the recruiter confirmation
15 Feb - No Response
6 Feb-Candidate wants to extend DOJ to 18 Apr since want to survive notice period in previous company
02 Feb - Offer tracker received from CTS on 2 Feb</t>
  </si>
  <si>
    <t>ManickaJamin KanagaSabapathi</t>
  </si>
  <si>
    <t>manickajamin@gmail.com</t>
  </si>
  <si>
    <t>19 Jan- Candidate wants to postpone DOJ,didn’t get confirmation ,might be he will be joining on 6 april because of 90 days notice period</t>
  </si>
  <si>
    <t>19 feb-Candidate wants to change the DOJ to 6 apr since want to serve NP.waiting for recuirter confirmation.Also asked to forward the resignation acceptance letter to recuirter.said he will do.
16 Feb-DOJ to be confirmed.Uploading documents is in process
05 Feb- Candidate accepted offer and DOJ confirmed.Yet to upload documents.
27 Jan - Doj confirmation needed; Accepted offer and will upload docs soon;
19 Jan- Candidate wants to postpone DOJ,didn’t get confirmation ,might be he will be joining on 6 april because of 90 days notice period
14 Jan - Offer tracker received from CTS</t>
  </si>
  <si>
    <t>Pavan Kumar S D</t>
  </si>
  <si>
    <t>8939162281</t>
  </si>
  <si>
    <t>sogalapalli.pavan@gmail.com</t>
  </si>
  <si>
    <t>17 Feb - Offer tracker received from CTS on 16 Feb</t>
  </si>
  <si>
    <t>Tuhin Bardhan</t>
  </si>
  <si>
    <t>9222226811</t>
  </si>
  <si>
    <t>tuhin81@gmail.com</t>
  </si>
  <si>
    <t>Incident managemen</t>
  </si>
  <si>
    <t>19 Feb- NO response
17 Feb - Offer tracker received from CTS on 16 Feb</t>
  </si>
  <si>
    <t>SREENIVASULU MALIREDDY</t>
  </si>
  <si>
    <t>seenu.malireddy@gmail.com</t>
  </si>
  <si>
    <t>15 Feb- Offer letter not received </t>
  </si>
  <si>
    <t>20 Feb- Did not get the salary breakup sheet, attachment is missing
15 Feb- did not get the offer letters full info, salry sheet is half, wants offer letter to be resent
10 Feb - DOJ Confirmed
2 Feb- No response
1 Feb- No response
29 Jan - Offer tracker received from CTS on 28 Jan </t>
  </si>
  <si>
    <t>Shrikrishna Rajaram Bhanse</t>
  </si>
  <si>
    <t>shri.bhanse@gmail.com</t>
  </si>
  <si>
    <t>U.I. design, Visual Design, Illustration,</t>
  </si>
  <si>
    <t>19 Jan - CCTC is 12 LPA; offered CTC is 14 LPA; ECTC is 16 CTC; Bcoz the candidate is telling that he will be getting the same take home money as he was getting from his previous concern. SO he needs a fair hike. Uploaded all the docs. He may extend his DOJ . Cant give confirmation reg DOJ</t>
  </si>
  <si>
    <t>22 Feb- Candidate had a word with Maha 3 weeks back about his compensation part and  JB the candidate doesn't get any written confirmation from the recruiter and he is worry that he is not getting any responds from the recruiter.
10 Feb-Candidate wants CTC  5% ON 14 L,requesting for joining bonus,wanted DOJ extension to 6 april,waiting recruiter response
28 Jan-Candidate wants CTC  5% ON 14 L,requesting for joining bonus ,DIDN'T GET CONFIRMATION FROM RECRUITER
19 Jan - CCTC is 12 LPA; offered CTC is 14 LPA; ECTC is 16 CTC; Bcoz the candidate is telling that he will be getting the same take home money as he was getting from his previous concern. SO he needs a fair hike. Uploaded all the docs. He may extend his DOJ . Cant give confirmation reg DOJ
12 Jan- He didn't respond to the call
29 Dec - Offer tracker received from CTS</t>
  </si>
  <si>
    <t>Rahul Agrawal</t>
  </si>
  <si>
    <t>getemail2rahul@gmail.com</t>
  </si>
  <si>
    <t>TIM</t>
  </si>
  <si>
    <t>2 Feb - Awaiting for joining booklet with new DOJ</t>
  </si>
  <si>
    <t>19 Feb-candidate preponed the DOJ to 28 mar.Got email confirmation from the recuirter that he can join on 28 mar but dint check in portal since he cannot relogin to the portal he is facing some issues.He informed to the recuirter and recuirter said ll look upon it.Still dint get the joining booklet also.
10 Feb- No Response
2 Feb- 20th Mar is his LWD and his DOJ has been prepone from 4th Apr to 28th Mar. Not received joining booklet.
29 Jan- No response
19 Jan - Joining on 28th Jan, preponded Joining date
21-Dec Awaiting Joining date confirmation</t>
  </si>
  <si>
    <t>Hillol Sen</t>
  </si>
  <si>
    <t>sen.hillol@gmail.com</t>
  </si>
  <si>
    <t>HTML5, CSS3, Javascript,  JSON, Ajax</t>
  </si>
  <si>
    <t>18 Feb- Verified with 18 Feb Offers dump cannot find  the valid contact no.</t>
  </si>
  <si>
    <t>Vaishnavi G</t>
  </si>
  <si>
    <t>n.gvaishnavi@yahoo.in</t>
  </si>
  <si>
    <t>GOWSALYA D</t>
  </si>
  <si>
    <t>gowsi.25@gmail.com</t>
  </si>
  <si>
    <t>dotnet</t>
  </si>
  <si>
    <t>Raman Janeyulu</t>
  </si>
  <si>
    <t>raman.jillellamudi@gmail.com</t>
  </si>
  <si>
    <t>LAURA ROSETTA RICHARD</t>
  </si>
  <si>
    <t>rosettalaura@yahoo.co.in</t>
  </si>
  <si>
    <t>Muthappa Golla</t>
  </si>
  <si>
    <t>gmuthu.net@gmail.com</t>
  </si>
  <si>
    <t>Tony Joy</t>
  </si>
  <si>
    <t>metonyjoy@gmail.com</t>
  </si>
  <si>
    <t> Jitin Mer</t>
  </si>
  <si>
    <t>mer.jatin@gmail.com</t>
  </si>
  <si>
    <t>Sematic IT</t>
  </si>
  <si>
    <t>Binu Jayaram</t>
  </si>
  <si>
    <t>binujayaram@hotmail.com</t>
  </si>
  <si>
    <t>20 Feb-Previous query is resolved of link not receive,Candidate wants to extend DOJ from 16 march to 21 march,having prob to upload documents
15 Feb- Candidate has not receive the link to upload ,documents,having this prob from last 1 month,wanted to extend DOJ from  16 march to 21 march
09 Feb - Query s not addressed yet, DOJ Confirmed
1 Feb- Doj is yet to confirm as 20 march is lwd prejoining link is not yet recieved
29 Jan - Offer tracker received from CTS on 28 Jan </t>
  </si>
  <si>
    <t>Anand Kumar H</t>
  </si>
  <si>
    <t>anand.h@live.com</t>
  </si>
  <si>
    <t>html css php</t>
  </si>
  <si>
    <t>Sathish Kumar Shanmugham</t>
  </si>
  <si>
    <t>sathishsimple@gmail.com</t>
  </si>
  <si>
    <t>20 Feb- Unable to connect</t>
  </si>
  <si>
    <t>Nitin Gupta</t>
  </si>
  <si>
    <t>guptanitin810@gmail.com</t>
  </si>
  <si>
    <t>10 Feb-offer letter not received </t>
  </si>
  <si>
    <t>22 Feb- No response
10 Feb-Candidate dint receive the offer  letter.Informed the recuirter.
08 Feb - Offer tracker received from CTS on 8 Feb</t>
  </si>
  <si>
    <t>Deepak Kumar Kushwaha</t>
  </si>
  <si>
    <t>dkk455712@gmail.com</t>
  </si>
  <si>
    <t>18 Jan- Unable to uplaod documents</t>
  </si>
  <si>
    <t>22 Feb-Candidate DOJ is confirmed on 4 april,still facing problem of unable to upload documents,button is not working,waiting for recruiter response 
10 Feb- Candidate is still facing problem in uploading documents. DO confirmation query has been resolved
4 Feb-Candidate wants to postpone DOJ from 24 march to 4 april,waiting for confirmation ,uploading button is not working,unable to upload documents
29 Jan-Candidate wants to postpone DOJ from 24 march to 4 april,bt didn't get confirmation from recruiter about postponing DOJ,having problem with uploading button ,its not working from jan ,sent mail to recruiter but didn't get response 
18-Jan-DOJ Postponed and unable to upload documents. Postponed DOJ is not approved by the recruiter.Awaiting recruiters approval inorder to upload documents.
24 Dec - Offer tracker received from CTS
</t>
  </si>
  <si>
    <t>Harinarayanan G</t>
  </si>
  <si>
    <t>harin.gajapathy@gmail.com</t>
  </si>
  <si>
    <t>embeded systems</t>
  </si>
  <si>
    <t>19 feb-DOJ confirmed.Done with uplodaing all the documents.Still dint get the joining booklet.waiting for the joining booklet.
16 Feb-No response
05 Feb- Candidate accepted offer and DOJ confirmed.yet want to upload the documents.
02 Feb - Offer tracker received from CTS on 2 Feb</t>
  </si>
  <si>
    <t>Rajashakar P.S</t>
  </si>
  <si>
    <t>ps.rajashaker@gmail.com</t>
  </si>
  <si>
    <t>Risk Assessment</t>
  </si>
  <si>
    <t>18 feb-Verified with 17 Feb offer dump and unable to find valid contact number.
09 Feb - Verified with 08 Feb offer dump and unable to find valid contact number.
3 Feb - Verified with 02 Feb offer dump and unable to find valid contact number.
2 Feb- Invalid Number
29 Jan - Invalid Contact Details
29 Jan - Offer tracker received from CTS on 28 Jan </t>
  </si>
  <si>
    <t>Neha Jain</t>
  </si>
  <si>
    <t>aayushi.221284@gmail.com</t>
  </si>
  <si>
    <t>12 Jan -Joined on 12th Jan as confirmed by CTS</t>
  </si>
  <si>
    <t>Ramesh M</t>
  </si>
  <si>
    <t>ramesgmrgn@gmail.com</t>
  </si>
  <si>
    <t>HTML, CSS, UI Architect</t>
  </si>
  <si>
    <t>19 Jan-Offer letter not received </t>
  </si>
  <si>
    <t>15 Feb- Candidate has not recieved offer letter.
4 Feb- Candidate email id has captured wrong the correct one is "rameshmrgn@gmail.com".
29 jan- Offer not recived mail id is wrong, it should be rameshmrgn@gmail.com 
19 Jan - Awaiting offer letter post which he will resign and upload documents.
04 Jan - Offer tracker received from CTS</t>
  </si>
  <si>
    <t>Nirmala maurya</t>
  </si>
  <si>
    <t>nirmalamaurya.ios@gmail.com</t>
  </si>
  <si>
    <t>18 Feb-  Candidate has a query with CTC revision 9.5 LPA she is expecting,but recruiter told that only 8.5 they can give ,so she is decline the offer 
9 Feb- Not responding to the call
6 feb- No response,2times called
5 Feb- Switched off
4 Feb- No  is buzy
27 Jan - Not happy with the salary is been offer by CTS looking for a hike
21 Jan- No response,Called thrice
18 Jan - CCTC is 9.5; offered CTC is 8.5; ECTC is &gt; 9.5; ready for CTC nego;
13 Jan- No response
5 Jan - Doj confirmed; Previous query of docs is resolved; Now doing docs;
29 Dec - DOJ not confirmed; Pblm in uploading docs.
23 Dec - Joining date confirmed
22 Dec - No response
5 Dec- No response
27 Nov-No response</t>
  </si>
  <si>
    <t>Anand Singh</t>
  </si>
  <si>
    <t>anandbondili@outlook.com</t>
  </si>
  <si>
    <t>18 Feb- Candidate has decline the offer letter,because of less salary
10 Feb- Not responding to the call
22 Dec - ECTC is 40 %hike from CCTC; Offered is 30%hike; If given, will consider the offer
16 Dec - Confirmed offer-decline
5 Dec - Ready to negotiate LWD yet to confirm 
25 Nov - declining as salry is not even 30% hike he wants 40%</t>
  </si>
  <si>
    <t>Rakesh Kumar Yadav</t>
  </si>
  <si>
    <t>rakeshy19@gmail.com</t>
  </si>
  <si>
    <t>PHP, SQL</t>
  </si>
  <si>
    <t>20 Feb- Did not recive login link and as LWd is 4 th april in noida he will join 11 Apr</t>
  </si>
  <si>
    <t>20 Feb- Did not recive login link and as LWd is 4 th april in noida he will join 11 Apr
10 Feb-No response
08 Feb - Offer tracker received from CTS on 8 Feb</t>
  </si>
  <si>
    <t>Rajat Gupta</t>
  </si>
  <si>
    <t>grajat123@yahoo.com</t>
  </si>
  <si>
    <t>10 Feb-No response
08 Feb - Offer tracker received from CTS on 8 Feb</t>
  </si>
  <si>
    <t>Karan Rajain</t>
  </si>
  <si>
    <t>karan.rajain@gmail.com</t>
  </si>
  <si>
    <t>Quality Assurances</t>
  </si>
  <si>
    <t>16 Feb - Offer Accepted &amp; DOJ Confirmed
</t>
  </si>
  <si>
    <t>Sanjeev Reddy G</t>
  </si>
  <si>
    <t>gsreddysas9@gmail.com</t>
  </si>
  <si>
    <t>Nazeer Hussain</t>
  </si>
  <si>
    <t>nazeer.002@gmail.com</t>
  </si>
  <si>
    <t>ECM_HYLAND ONBASE</t>
  </si>
  <si>
    <t>Nikhil Tyagi</t>
  </si>
  <si>
    <t>nikhiltyagi2000@gmail.com</t>
  </si>
  <si>
    <t>Mayuri Shrivastava</t>
  </si>
  <si>
    <t>mayuri.shrivastava@gmail.com</t>
  </si>
  <si>
    <t>Badarinath K.V</t>
  </si>
  <si>
    <t>badrinathram@gmail.com</t>
  </si>
  <si>
    <t>Service delivery</t>
  </si>
  <si>
    <t>Subhajit Dey</t>
  </si>
  <si>
    <t>replytosubhajitdey@gmail.com</t>
  </si>
  <si>
    <t>Fahad Shaikh Mohammed Patel</t>
  </si>
  <si>
    <t>patelfahad@gmail.com</t>
  </si>
  <si>
    <t>Mareeswaran J</t>
  </si>
  <si>
    <t>mareswar88@gmail.com</t>
  </si>
  <si>
    <t>22 Feb- Not responding to the call
10 Feb-No response
08 Feb - Offer tracker received from CTS on 8 Feb</t>
  </si>
  <si>
    <t>Sandeep Balanagu</t>
  </si>
  <si>
    <t>9603259363</t>
  </si>
  <si>
    <t>sandeepbalanagu@gmail.com</t>
  </si>
  <si>
    <t>Krishnal Jadav</t>
  </si>
  <si>
    <t>9737274966</t>
  </si>
  <si>
    <t>krishnal.jadav@gmail.com</t>
  </si>
  <si>
    <t>NANDANA VALLEPU</t>
  </si>
  <si>
    <t>9533349118</t>
  </si>
  <si>
    <t>nandana.vallepu@gmail.com</t>
  </si>
  <si>
    <t>Rahul Patel</t>
  </si>
  <si>
    <t>9824063103</t>
  </si>
  <si>
    <t>rahulpatel839@gmail.com</t>
  </si>
  <si>
    <t> Srikar Akula</t>
  </si>
  <si>
    <t>srikar2102@gmail.com</t>
  </si>
  <si>
    <t>P.P. Biswajit Biswal</t>
  </si>
  <si>
    <t>ppbiswajit207@outlook.com</t>
  </si>
  <si>
    <t>22 Feb- Candidate wants to revise CTC,CTS offered 8 LPA ,ECTC 10LPA want a confirmation from recruiter
15 Feb- Candidate wants to revise CTC,CTS offered 8 LPA ,ECTC 10LPA want a confirmation from recruiter
10 Feb- Declined the offer and ready to negotiate if we revice his CTC to 10 L.
28 Jan - Nobody negotiated reg CTC; expecting call; LWd is 24th Mar; Needs negotiation;
13 Jan- Offered ctc 8.2 ECTC-10 l p.a, declined offer.
29 Dec - Offer tracker received from CTS</t>
  </si>
  <si>
    <t> Nighisha John</t>
  </si>
  <si>
    <t>reachoutnikki@gmail.com</t>
  </si>
  <si>
    <t>Vishal Kumar Baid</t>
  </si>
  <si>
    <t>kumar.vishal52@gmail.com</t>
  </si>
  <si>
    <t>22 Feb- Candidate wants CTC revision offered by CTS 8.95,current company offered him 9LPA that is fixed,he wants 9.5 LPA ,wants confirmation from recruiter
15 Feb-Candidate wants CTC revision;offered by CTS 8.95;ECTC 10.5,candidate has other offer of IBM 10LPA,want confirmation from recruiter
10 Feb- Got offer from ibm 9.5 plus variable pay, may join if salary can be negotiated
1 Feb- Candidate wants to postpone DOJ from 21 march to 4 april,because not sure of LWD,so he will able to join on 4 april,He wants CTCrevision ,his current CTC is 7.2,so he wants 40 % hike in current salary that is 10 L
29 Jan - Offer tracker received from CTS on 28 Jan </t>
  </si>
  <si>
    <t>Ayush Ranjan</t>
  </si>
  <si>
    <t>ayush.ranjan87@gmail.com</t>
  </si>
  <si>
    <t>22 Feb- Candidate is not sure about DOJ ,his manager will confirm on tue or wed about DOJ confirmation
10 Feb-No response
08 Feb - Offer tracker received from CTS on 8 Feb</t>
  </si>
  <si>
    <t>Aditya Rayalalheruvu</t>
  </si>
  <si>
    <t>rayala.aditya@gmail.com</t>
  </si>
  <si>
    <t>15 Feb- Candidate wants to extend DOJ from 4 april to 18 april</t>
  </si>
  <si>
    <t>22 Feb- Candidate wants to extend DOJ from 4 april to 18 april,he got joining booklet of  4 april ,want DOJ confirmation for 18 april
15 Feb- Candidate wants to extend DOJ from 4 april to 18 april
12 Feb - Offer tracker received from CTS on 12 Feb</t>
  </si>
  <si>
    <t>Siddharth Venkataraman</t>
  </si>
  <si>
    <t>sidvenkat1986@gmail.com</t>
  </si>
  <si>
    <t>Tincy Devasia</t>
  </si>
  <si>
    <t>tincydevasia123@gmail.com</t>
  </si>
  <si>
    <t>Jesvin Joseph</t>
  </si>
  <si>
    <t>jjesvinjoseph@gmail.com</t>
  </si>
  <si>
    <t>UNIX</t>
  </si>
  <si>
    <t>Mihir Kiritbhai Kothari</t>
  </si>
  <si>
    <t>mihirbca@gmail.com</t>
  </si>
  <si>
    <t>16 Feb- Candidate wants to revise the CTC ,offered by CTS 8.8 LPA,ECTC 9.5 LPA,candidate wants to extend DOJ from 4 april to 2 may,sent mail to recruiter she didn't reply</t>
  </si>
  <si>
    <t>16 Feb- Candidate wants to revise the CTC ,offered by CTS 8.8 LPA,ECTC 9.5 LPA,candidate wants to extend DOJ from 4 april to 2 may,sent mail to recruiter she didn't reply
12 Feb - Offer tracker received from CTS on 12 Feb</t>
  </si>
  <si>
    <t>Murali P</t>
  </si>
  <si>
    <t>muralikp36@gmail.com</t>
  </si>
  <si>
    <t>22 feb- Candidate wants to extend DOJ from 4 april to 18 april</t>
  </si>
  <si>
    <t>22 feb- Candidate wants to extend DOJ from 4 april to 18 april.
15 Feb-Candidate DOJ is confirmed on 4 april
12 Feb - Offer tracker received from CTS on 12 Feb</t>
  </si>
  <si>
    <t>Dheeraj kushwaha</t>
  </si>
  <si>
    <t>dheeraj.android.tech@gmail.com</t>
  </si>
  <si>
    <t>20 Feb-Candidate has facing  prob  to upload passport ,he has acknowledgment doesn't have passport applied for passport.</t>
  </si>
  <si>
    <t>20 Feb- Previous query is resolved of unable to upload documents,Candidate wants to prepone  from  14 march to 9 march,but now he is ready to join on 29 feb,want joining bonus,only prob is coming to upload passport ,he has acknowledgment doesn't have passport applied for passport,if he can join on 29 feb later he can submit passport
15 Feb- No response
9 Feb- No response
5 Feb-Candidate is having problem with uploading documents,sub form is pending to fill up,wanted to prepone DOJ to 9 march,changed in the portal still wating for the confirmation from recruiter
27 Jan-Candidate is having problem with uploading documents,uploading session is not working for him,so many times sent mail to recruiter,didn't reply from recruiter 
19 Jan - Issue in docs uploading. Will resign from crt company once the issue is fixed and the offer is confirmed. He has only 10days NP;
08 Jan - No response
05 Jan - Offer tracker received from CTS</t>
  </si>
  <si>
    <t>Rasmita Polai</t>
  </si>
  <si>
    <t>rasmita.polai@gmail.com</t>
  </si>
  <si>
    <t>5Feb-Candidate has declined the offer letter and joined other company
02 Feb - Offer tracker received from CTS on 2 Feb</t>
  </si>
  <si>
    <t>Mahesh Krishna R</t>
  </si>
  <si>
    <t>mahesh.krishna1611@gmail.com</t>
  </si>
  <si>
    <t>28 Jan - joined on 25 th Jan &amp; confirmed by candidate
22 Jan- Joining on 25 Jan
21 Jan - BGV not yet completed, so got joining booklet for 25th
18 Jan- Candidate will be joining on 21 jan -16
14 Jan - Offer tracker received from CTS</t>
  </si>
  <si>
    <t>Koteshwara Rao P B B</t>
  </si>
  <si>
    <t>kotesh7569@gmail.com</t>
  </si>
  <si>
    <t>08 Feb - Joined on 8 Feb as confirmed by CTS
4 feb-Candidate DOJ is confirmed on 8 feb,got booklet also
28 Jan - did not have marlabs reliving letter &amp; came to bangalore to collect, post getting it will uploadte the documen
22 Jan - Doing docs now; DOJ confirmed by CTS:</t>
  </si>
  <si>
    <t>G.Harish Kumar</t>
  </si>
  <si>
    <t>harishgen17@gmail.com</t>
  </si>
  <si>
    <t>22 Feb- Candidate prvious query is resolved  of link not receive,Candidate wants CTC revision of 9LPA,CTS offered him 6LPA ,recruiter told they can provide only 6LPA wanted 9LPA,then only he will accept offer letter,wanted to extend DOJ to 18 april,want  confirmation from recruiter</t>
  </si>
  <si>
    <t>22 Feb- Candidate prvious query is resolved  of link not receive,Candidate wants CTC revision of 9LPA,CTS offered him 6LPA ,recruiter told they can provide only 6LPA wanted 9LPA,then only he will accept offer letter,wanted to extend DOJ to 18 april,want  confirmation from recruiter
10 Feb-Candidate received the offer but no login details to accept the offer in portal.Dint receive any links.Also candidate want to extend the DOJ to 18 Apr and also have queries about CTC.His ECTC is 9 lakh per annum and CCTC is 5 per annum and Cts offering is 6 per annum.He want to revise it.
08 Feb - Offer tracker received from CTS on 8 Feb</t>
  </si>
  <si>
    <t>Arun Kumar</t>
  </si>
  <si>
    <t>akg.rxl@gmail.com</t>
  </si>
  <si>
    <t>22 Feb- Candidate wants to postpone DOJ from 4 april to 10 april</t>
  </si>
  <si>
    <t>22 Feb- Candidate previous query is resolved of link not receive,Candidate wants to postpone DOJ from 4 april to 10 april
10 Feb-Candidate received the offer but dint get login details to accept the offer in the portal.Dint receive the links yet.Having plans to change the DOJ bu t not sure said will confirm later.As of now DOJ is confirmed.
08 Feb - Offer tracker received from CTS on 8 Feb</t>
  </si>
  <si>
    <t>Gurumurthy R</t>
  </si>
  <si>
    <t>gururam_r@hotmail.com</t>
  </si>
  <si>
    <t>29 Jan- Wants to extend Doj to 11 april due to np</t>
  </si>
  <si>
    <t>22 Feb- Candidate wants to postpone DOJ from 4 april to 11 april,waiting for recruiter reponse 
15 Feb - Candidate wants to postpone DOJ from 4 april to 11 april,waiting for recruiter response
4 Feb- Candidate wants to postpone DOJ from 4 april to 11 april,waiting for recruiter response
29 Jan- Wants to extend Doj to 11 april due to np
19 Jan - No Response
05 Jan - Offer tracker received from CTS</t>
  </si>
  <si>
    <t>Shankarganesh R</t>
  </si>
  <si>
    <t>shankarraja80@gmail.com</t>
  </si>
  <si>
    <t>Kanchana Rajasekaran</t>
  </si>
  <si>
    <t>vimalakanchanamsc@gmail.com</t>
  </si>
  <si>
    <t>6 Feb-Offer accepted and DOJ changed to 4 Apr but still dint get the joining booklet with new joining date that is on 4 apr.</t>
  </si>
  <si>
    <t>15 Feb - Awaiting fro the recruiter response
6 Feb-Offer accepted and DOJ changed to 4 Apr but still dint get the joining booklet with new joining date that is on 4 apr.
29 Jan- She will be postponing DOJ to 4 april ,she changed in the portal bt didn't get confirmation from recruiter,LWD is on 30 March,solved that previous query of lik not receive d,she will be uploading documents by today itself
18-Jan-DOJ Postponed and unable to upload documents.Postponed DOJ is not approved by the recruiter.Awaiting recruiters approval inorder to upload documents.
24 Dec - Offer tracker received from CTS
30 Dec - Offer tracker received from CTS</t>
  </si>
  <si>
    <t>Soorepalli Raja Ramesh</t>
  </si>
  <si>
    <t>raja.osdev@gmail.com</t>
  </si>
  <si>
    <t>18 Feb - Awaiting for joining booklet with new DOJ</t>
  </si>
  <si>
    <t>18 Feb- Candidate previous has resolved of unable to upload documents,DOJ is confirmed on 6 april,got boklet also ,but candidate is saying on 2 pages is there in the booklet,sent mail to recruiter ,didn't response
6 Feb- DOJ is confirmed on 6 april,but upload button is not working to upload documents,he has sent mail ,but didn't response from recruiter
27 Jan-DOJ is confirmed on 6 april,but upload button is not working,its coming black,he had sent mail to recruiter,recruiter told wait for some time it will be activated soon.
19 Jan - No response
09 Dec - No response
22 Dec - Offer tracker received from CTS</t>
  </si>
  <si>
    <t>Sripal Thenrajan</t>
  </si>
  <si>
    <t>sripal.t@outlook.com</t>
  </si>
  <si>
    <t>Devendra Bramh Singh</t>
  </si>
  <si>
    <t>9441342157/7093358091</t>
  </si>
  <si>
    <t>bramhsingh@gmail.com</t>
  </si>
  <si>
    <t>20 Feb- Got offer letter doj confirmed  
10 Feb - No Response
2 Feb- Did not receive offer letter yet mail id is valid
1 Feb- 7093358091 wife picked and gave this no. No response
29 Jan - Offer tracker received from CTS on 28 Jan </t>
  </si>
  <si>
    <t>Nagaraj M</t>
  </si>
  <si>
    <t>m.nagaraj1989@gmail.com</t>
  </si>
  <si>
    <t>13-Jan - Candiate wants to postpone his DOJ,because he is travelling and working in abudhabi,there will be 3 months notice period,he will be able to join 2nd week of april</t>
  </si>
  <si>
    <t>10 Feb- Call is not getting connected
6 Feb- Call is not getting connected
2 Feb- Call is not getting connected
29 Jan- No response
19 Jan- In abu dhabi now so by end of month will confirm his doj
13-Jan - Candiate wants to postpone his DOJ,because he is travelling and working in abudhabi,there will be 3 months notice period,he will be able to join 2nd week of april
06 Jan - Offer tracker received from CTS</t>
  </si>
  <si>
    <t>Vasudevan R Nair</t>
  </si>
  <si>
    <t>rvnair10@gmail.com</t>
  </si>
  <si>
    <t>22 Feb- Offer accepted and DOJ confirmed</t>
  </si>
  <si>
    <t>Aishwarya Srinidhi K</t>
  </si>
  <si>
    <t>srinidhi1140@gmail.com</t>
  </si>
  <si>
    <t>pcc dot net</t>
  </si>
  <si>
    <t>Arun Kumar Subramaniam</t>
  </si>
  <si>
    <t>connect.arunkumars@gmail.com</t>
  </si>
  <si>
    <t>Manish Shashikant Arote</t>
  </si>
  <si>
    <t>manish_arote@yahoo.com</t>
  </si>
  <si>
    <t>2 Feb- Unable to upload documents</t>
  </si>
  <si>
    <t>10 Feb- No response
2 Feb- Candidate preponed his doj from 6th April to 3rd Mar and he is not able to upload documents.
29 Jan- No response
19 Jan - Not responding to the call
12 Jan - Offer tracker received from CTS</t>
  </si>
  <si>
    <t>Sangamesh Naidu</t>
  </si>
  <si>
    <t>sangameshm@gmail.com</t>
  </si>
  <si>
    <t>29 Jan- Wants to extd Doj due to to Np to 18apr</t>
  </si>
  <si>
    <t>15 Feb- Still awaiting DOJ extentionconfirmation from the recruiter.
4 Feb- Candidate is still awaiting a confirmation on his DOJ Extention.
29 Jan- Wants to extd Doj due to to Np to 18apr
19 Jan - Not responding to the calls
09 Jan - Offer tracker received from CTS</t>
  </si>
  <si>
    <t>SHASHANT DAHIKAR</t>
  </si>
  <si>
    <t>shashant.dahikar@gmail.com</t>
  </si>
  <si>
    <t>20 Feb-Candidate wants to prepone DOJ from 4 april to to 29 feb,he wants joining bonus</t>
  </si>
  <si>
    <t>20 Feb-Candidate wants to prepone DOJ from 4 april to to 29 feb,he wants joining bonus
18 Feb-Candidate DOJ is confirmed on 4 april,got booklet,might be, he can join early because he is reliving tomorrow.He will confirm us  on 20 feb,tomorrow he will getting his reliving letter then he can upload documents
6 Feb- Candidate DOJ is confirmed on 4 april,got booklet also,but got 1 mail from CTS that 1 documents is missing,he will be able to submit that documents as soon as he will relieve from current company ,sent mail to recruiter about this
27 Jan - DOJ is confirmed done with pre-joining formalities; Previous query closed
29 Dec - No response
17 Dec - Offer letter not recieved
10 Dec- He wants to extend his DOJ as NP is 3 months
27 Nov- No response</t>
  </si>
  <si>
    <t>Surya Prasanna Kumar Chirravuri</t>
  </si>
  <si>
    <t>9959221239</t>
  </si>
  <si>
    <t>ch.surya@gmail.com</t>
  </si>
  <si>
    <t>Enterprise Security Architect</t>
  </si>
  <si>
    <t>20 Feb-Candidate wants to prepone the DOJ from 13 Apr to 11 apr.said will check and confirm.Asked him to drop the mail to recuirter with the resignation acceptance letter.yet to upload the documents.</t>
  </si>
  <si>
    <t>20 Feb-Candidate wants to prepone the DOJ from 13 Apr to 11 apr.said will check and confirm.Asked him to drop the mail to recuirter with the resignation acceptance letter.yet to upload the documents.
17 Feb - Offer tracker received from CTS on 16 Feb</t>
  </si>
  <si>
    <t>SRIKANTH PULIPAKA</t>
  </si>
  <si>
    <t>pulipaka.3@gmail.com</t>
  </si>
  <si>
    <t>Venkata Suresh Jagannadha Varma R</t>
  </si>
  <si>
    <t>akp.sureshvarma@gmail.com</t>
  </si>
  <si>
    <t>16 Feb - Offer Accepted &amp; DOJ Confirmed</t>
  </si>
  <si>
    <t>Karimulla Shaik</t>
  </si>
  <si>
    <t>karimulla.sk1984@gmail.com</t>
  </si>
  <si>
    <t>Ashok G J</t>
  </si>
  <si>
    <t>ashokgjdrupaldev@gmail.com</t>
  </si>
  <si>
    <t>Aiswarya MS</t>
  </si>
  <si>
    <t>aiswaryams2009@gmail.com</t>
  </si>
  <si>
    <t>Chandrakanth B</t>
  </si>
  <si>
    <t>chandrakanth.b.199@gmail.com</t>
  </si>
  <si>
    <t>HTMl,CSS, Angualr JS</t>
  </si>
  <si>
    <t>4 Feb- Not recieved the link to upload documents.</t>
  </si>
  <si>
    <t>15 Feb- Candidate not recieved link to upload documents. Candidate wants to postpone his DOJ from 11th April to 18th Apr
4 Feb- Not recieved the link to upload documents.
30 Jan - Invalid contact details
18 Jan - Invalid contact details
11 Jan - Invalid contact no
4 Jan - Invalid contact details
19 Dec- Invalid contact details
18 Dec - Received Offer report from CTS 11 Jan - Invalid contact no
4 Jan - Invalid contact details
19 Dec- Invalid contact details
18 Dec - Received Offer report</t>
  </si>
  <si>
    <t>Nishant Pownarkar</t>
  </si>
  <si>
    <t>nishant.pownarkar@gmail.com</t>
  </si>
  <si>
    <t>16 Feb- Unable to uplsaod documents</t>
  </si>
  <si>
    <t>16 Feb- Previous query of offer letter not receive is resolved,he is unable to upload documents,because upload button is not working,waiting for the issue to resolve 
4 Feb- Offer letter not received yet,recruiter confirmed that he will get on today or tomorrow
30 Jan-DOJ is confirmed on 28 march,didn't upload documents,didn't have offer letter,waiting for offer letter from a long time,didn't have recruiter mail id
29 Jan - Offer tracker received from CTS on 28 Jan </t>
  </si>
  <si>
    <t>Vara Lakshmi Bolleni</t>
  </si>
  <si>
    <t>varabolleni@gmail.com</t>
  </si>
  <si>
    <t>18 Jan - Offer letter not received yet</t>
  </si>
  <si>
    <t>10 Feb- No responds
2 Feb- April 1st is her LWD and she has not received her offer letter yet. Spoke to Kapil.
27 Jan- No response
18 Jan - Offer letter not received yet
14TH jan- DOJ confirmed as 11th apr but has not received the offer letter . 
21 Dec - No Response</t>
  </si>
  <si>
    <t>ASHOK JANAGAM</t>
  </si>
  <si>
    <t>ashok.janagam@gmail.com</t>
  </si>
  <si>
    <t>10 Feb - No Switched off
1 Feb- Number switched off
27 Jan- Switched off
19 Jan - No response
12 Jan- No response
05 Jan - Offer tracker received from CTS</t>
  </si>
  <si>
    <t>Akshat Agarwal</t>
  </si>
  <si>
    <t>akshataggrwal@gmail.com</t>
  </si>
  <si>
    <t>19 Jan- Unable to uplaod documents</t>
  </si>
  <si>
    <t>18 Feb- Candidate is unable to upload documents ,because uploading button is not working,from dec he is facing prob,sent mail to recruiter  and on boarding team didn't response
6 Feb-Candidate is unable to upload documents ,because upload button is not working,sent mail to onboarding help bt didn't response waiting for recruiter response,his DOJ is confirmed on 11 april
28 Jan - Issue in uploading docs; Doj confirmed;
19 Jan- Candidate will be joining on 11 april-16    as per the offer letter,problem with the link cant upload documents
19 Dec- Offer letter is not yet received
18 Dec - Received Offer report from CTS</t>
  </si>
  <si>
    <t>MOHANRAJ N</t>
  </si>
  <si>
    <t>mraj947@gmail.com</t>
  </si>
  <si>
    <t>Surbhi Soni</t>
  </si>
  <si>
    <t>surbhi.soni525@gmail.com</t>
  </si>
  <si>
    <t>Sandeep Mishra</t>
  </si>
  <si>
    <t>sanver21@gmail.com</t>
  </si>
  <si>
    <t>Vijaya Bhaskar</t>
  </si>
  <si>
    <t>vijay.techy@outlook.com</t>
  </si>
  <si>
    <t>19 Feb- Candidate has joined on 19th Feb &amp; confirmed by CTS</t>
  </si>
  <si>
    <t>Vinod Mahajan Kumar</t>
  </si>
  <si>
    <t>vinodmahajan1@gmail.com</t>
  </si>
  <si>
    <t>SAP MII , ME, MES</t>
  </si>
  <si>
    <t>27 Jan- DOJ confirmed wants to knw tht in history section doesn’t remember the name of managers he worked for </t>
  </si>
  <si>
    <t>19 Feb- No response
10 Feb- Doj is confirmded but query regarding docs is still open
27 Jan- DOJ confirmed wants to knw tht in history section doesn’t remember the name of managers he worked for 
19 Jan  - doesn’t have some details for uploading the form
13 Jan - Candidate will be joining in pune as per the offer letter 
24 Dec - Offer tracker received from CTS</t>
  </si>
  <si>
    <t>Kalpesh Natvarlal Parmar</t>
  </si>
  <si>
    <t>kalpesh1044@gmail.com</t>
  </si>
  <si>
    <t>Symantec DLP</t>
  </si>
  <si>
    <t>18 feb-Verified with 17 Feb offer dump and unable to find valid contact number.
10 Feb-  Invalid contact details
3 Feb - Verified with 02 Feb offer dump and unable to find valid contact number.
27 Jan- Verified with 21st offer dump and unable to find valid contact number.
18 Jan - Invalid contact details
11 Jan - Invalid contact details. 
4 Jan- Invalid contact details
16 Dec- Positive on joining, uploaded all the docs for BGV joining on 1st week of Jan
2 Dec- Invalid Contact Details11 Jan - Invalid contact details. Not s</t>
  </si>
  <si>
    <t>Hari Hara Sudhan M</t>
  </si>
  <si>
    <t>hari.iim@gmail.com</t>
  </si>
  <si>
    <t>15 Feb - candidate received the offer but still dint accepted.He have some queries regarding his designation and also CTC.Once he gets a clear picture he will accept the offer, waiting for recuirter response.</t>
  </si>
  <si>
    <t>20 feb-Still candidate dint get any clarity about his designation from the recuirter.Candidate tried reaching recuirter lots of time but no response.Candidate said he will accept the offer once his doubt about his role is cleared only.
15 Feb-candidate received the offer but still dint accep.He have some queries regarding his designation and also CTC.Once he gets a clear picture he will accept the offer.waiting for recuirter response.
12 Feb - Offer tracker received from CTS on 12 Feb</t>
  </si>
  <si>
    <t>Pawan Kumar</t>
  </si>
  <si>
    <t>pawan.aarav12@gmail.com</t>
  </si>
  <si>
    <t>16 Feb- Unable to uplaod documents</t>
  </si>
  <si>
    <t>16 Feb- Offer accepted and DOJ confirmed. Unable to upload documents in the portal.
12 Feb - Offer tracker received from CTS on 12 Feb</t>
  </si>
  <si>
    <t>Nandhakumar Kandhasamy</t>
  </si>
  <si>
    <t>nandhak@gmail.com</t>
  </si>
  <si>
    <t>LMS,saba</t>
  </si>
  <si>
    <t>16 Feb-Offer letter not received .</t>
  </si>
  <si>
    <t>16 Feb- Offer letter not received.
12 Feb - Offer tracker received from CTS on 12 Feb</t>
  </si>
  <si>
    <t>Sajad A</t>
  </si>
  <si>
    <t>sajad.kkra@gmail.com</t>
  </si>
  <si>
    <t>HP Extereme</t>
  </si>
  <si>
    <t>22 Dec - ECTC is 40% hike. Didn't get any call for negotiation from the recruiter</t>
  </si>
  <si>
    <t>19 Feb - No Response
9 Feb- Candidate have CTC constraints and he is getting 6.72 L and we offered  7.4L and expecting 9.00- 9.05 L. Willing to join if we are ready to revice his CTC. Awating a confirmation from the recruiter.
3 Feb- Still looking for ctc revision
23 Dec -No response
22 Dec - ECTC is 40% hike. Didn't get any call for nego.
16 Dec - Offer decline. Present Ctc and offered CTC are Same. If CTS is ready to negotiate CTC, will think
7 Dec - No response</t>
  </si>
  <si>
    <t>Santhosh Babu M R</t>
  </si>
  <si>
    <t>santhosh.infotec@gmail.com</t>
  </si>
  <si>
    <t>HTML</t>
  </si>
  <si>
    <t>22 Feb- Verified with 16th Offer dumpand unable to find valid number</t>
  </si>
  <si>
    <t>Ritusree Das</t>
  </si>
  <si>
    <t>ritusree2602@gmail.com</t>
  </si>
  <si>
    <t>CHAITANYA PJK</t>
  </si>
  <si>
    <t>cpulipak@live.com</t>
  </si>
  <si>
    <t>20 feb-Offer accepted in portal but he dint recieve the links to upload the documents yet.Also still he dint get any confirmation regarding his DOJ extension.Waiting for recuirter confirmation</t>
  </si>
  <si>
    <t>20 feb-Offer accepted in portal but he dint recieve the links to upload the documents yet.Also still he dint get any confirmation regarding his DOJ extension.Waiting for recuirter confirmation
16 Feb-candidate received the offer but still dint accept in portal said will do it by the EOD.Also he wants to extend  the DOJ from 11 Apr to 18 Apr.Waiting for recuirter confirmation.
12 Feb - Offer tracker received from CTS on 12 Feb</t>
  </si>
  <si>
    <t>Vijay Santhosh Kumar Krishnan</t>
  </si>
  <si>
    <t>vijaysanthoshkumar@gmail.com</t>
  </si>
  <si>
    <t>Data science L&amp;D</t>
  </si>
  <si>
    <t>S Naveenkumar</t>
  </si>
  <si>
    <t>naveenk24@gmail.com</t>
  </si>
  <si>
    <t>Moorthy M</t>
  </si>
  <si>
    <t>vishnumoorthy.yaso@gmail.com</t>
  </si>
  <si>
    <t>Priyanka Varade</t>
  </si>
  <si>
    <t>varade.priyanka@yahoo.com</t>
  </si>
  <si>
    <t>20 feb-No response.
16 Feb-No response.out of service
12 Feb - Offer tracker received from CTS on 12 Feb</t>
  </si>
  <si>
    <t>Suresh Babu D</t>
  </si>
  <si>
    <t>sureshbabudhanaraj@gmail.com</t>
  </si>
  <si>
    <t>10 Feb- NO response
27 Jan - No Response
16 Dec- No response
5 Dec- No response</t>
  </si>
  <si>
    <t>Arunkumar R</t>
  </si>
  <si>
    <t>8754482586</t>
  </si>
  <si>
    <t>arununiphore@gmail.com</t>
  </si>
  <si>
    <t>AKHIL SARIKONDA</t>
  </si>
  <si>
    <t>sarikonda.akhil@gmail.com</t>
  </si>
  <si>
    <t>ARUN KUMAR G</t>
  </si>
  <si>
    <t>ark2290@gmail.com</t>
  </si>
  <si>
    <t> Giridharan A</t>
  </si>
  <si>
    <t>giridharan1215@gmail.com</t>
  </si>
  <si>
    <t>visual designer</t>
  </si>
  <si>
    <t>Karthik Kumar D K</t>
  </si>
  <si>
    <t>heykarthikwithyou@gmail.com</t>
  </si>
  <si>
    <t>16 Feb- No response,called 2 times
12 Feb - Offer tracker received from CTS on 12 Feb</t>
  </si>
  <si>
    <t>swetha sri harika</t>
  </si>
  <si>
    <t>8886477798</t>
  </si>
  <si>
    <t>vaddi.swetha92@gmail.com</t>
  </si>
  <si>
    <t>Tariq omer bin faizal</t>
  </si>
  <si>
    <t>9895916323</t>
  </si>
  <si>
    <t>tariq.omer88@gmail.com</t>
  </si>
  <si>
    <t>Amjad khan</t>
  </si>
  <si>
    <t>8149984820</t>
  </si>
  <si>
    <t>amjadnilofar@gmail.com</t>
  </si>
  <si>
    <t>Manoj Agarwal</t>
  </si>
  <si>
    <t>manoj07040@gmail.com</t>
  </si>
  <si>
    <t>Aditya Gangadhar D G</t>
  </si>
  <si>
    <t>aditya.keepcool@gmail.com</t>
  </si>
  <si>
    <t>Minna Zacharias</t>
  </si>
  <si>
    <t>9400422571</t>
  </si>
  <si>
    <t>minnazacharias@gmail.com</t>
  </si>
  <si>
    <t>Sagar Tanaji Bhosale</t>
  </si>
  <si>
    <t>9730910218</t>
  </si>
  <si>
    <t>sagarbhosale91@gmail.com</t>
  </si>
  <si>
    <t>Viviya Santh</t>
  </si>
  <si>
    <t>7736003911</t>
  </si>
  <si>
    <t>viviya121@gmail.com</t>
  </si>
  <si>
    <t>Divya MG</t>
  </si>
  <si>
    <t>+91 8547658980</t>
  </si>
  <si>
    <t>divyamgnair@gmail.com</t>
  </si>
  <si>
    <t>Jofin George</t>
  </si>
  <si>
    <t>9496014237</t>
  </si>
  <si>
    <t>jofinl143@gmail.com</t>
  </si>
  <si>
    <t> Mouzmi P S</t>
  </si>
  <si>
    <t>mouzmi26jan@gmail.com</t>
  </si>
  <si>
    <t> Ciby K Jose</t>
  </si>
  <si>
    <t>+91-9447235641</t>
  </si>
  <si>
    <t>ciby.kj@gmail.com</t>
  </si>
  <si>
    <t>Sudhin Davis</t>
  </si>
  <si>
    <t>sudhindavis@gmail.com</t>
  </si>
  <si>
    <t>Sisira Das</t>
  </si>
  <si>
    <t>das.sisira@yahoo.com</t>
  </si>
  <si>
    <t>Automation Testing</t>
  </si>
  <si>
    <t>16 Feb- Offer accepted. Uploaded documents. Need a confirmation on his DOJ extention.</t>
  </si>
  <si>
    <t>16 Feb- Offer accepted. Uploaded documents. Need a confirmation on his DOJ extention.
12 Feb - Offer tracker received from CTS on 12 Feb</t>
  </si>
  <si>
    <t>Senthil Kumar G</t>
  </si>
  <si>
    <t>senthil2rajan@gmail.com</t>
  </si>
  <si>
    <t>HTML,CSS,JS,JQ</t>
  </si>
  <si>
    <t>16 Feb-Not received link to accept the offer</t>
  </si>
  <si>
    <t>16 Feb-Not received link to accept the offer
12 Feb - Offer tracker received from CTS on 12 Feb</t>
  </si>
  <si>
    <t>Ravi kumar pandey</t>
  </si>
  <si>
    <t>rkbestravi@gmail.com</t>
  </si>
  <si>
    <t>15 Feb - he wants a location change.His work location is mentioned as chennai and he wants the work location to be in pune, he wants to check with the work location and then he will accept th offer.</t>
  </si>
  <si>
    <t>15 Feb-candidate received the offer and he wants a location change.His work location is mentioned as chennai and he wants the work location to be in pune.He said there is not an issue in chennai but said for him pune will be more fine.So he wants to check with the work location and then he will accept th offer.
12 Feb - Offer tracker received from CTS on 12 Feb</t>
  </si>
  <si>
    <t>Rohit Roy chowdhury</t>
  </si>
  <si>
    <t>champ6288@gmail.com</t>
  </si>
  <si>
    <t>veeve vault</t>
  </si>
  <si>
    <t>20 Feb - Looking for Kolkatta location, already having a word with Kapil, waiting for the response</t>
  </si>
  <si>
    <t>20 Feb - Looking for Kolkatta location, already having a word with Kapil, waiting for the response
15 Feb - No Response
10 Feb-No response
08 Feb - Offer tracker received from CTS on 8 Feb</t>
  </si>
  <si>
    <t>Gokul R M</t>
  </si>
  <si>
    <t>rmgokul@ymail.com</t>
  </si>
  <si>
    <t>HTML, CSS, JS, Jquery</t>
  </si>
  <si>
    <t>Vignesh Chandra Bollu</t>
  </si>
  <si>
    <t>vigneshchandrab@gmail.com</t>
  </si>
  <si>
    <t>PCC_SITECORE</t>
  </si>
  <si>
    <t>28 Jan - CCTC is 5.7LPA; Offered CTC is 6.5; ECTC is 30%; CTS nego needed; Post which accept offer</t>
  </si>
  <si>
    <t>22 Feb - Had a discussion with Kapil based on the he has accepted the offer, however CTC negotiation is pending and waiting for the DOJ Confirmation
15 Feb - Waiting for the CTC revision
5 Feb- Waiting for ctc to be revised post which only he will accept the offer
28 Jan - CCTC is 5.7LPA; Offered CTC is 6.5; ECTC is 30%; CTS nego needed; Post which accept offer;
19 Jan - Not responding to the call
14 Jan - Offer tracker received from CTS</t>
  </si>
  <si>
    <t>Krishna S Santosh</t>
  </si>
  <si>
    <t>skrishna.santosh@yahoo.com</t>
  </si>
  <si>
    <t>Arun Jaya Immanuel</t>
  </si>
  <si>
    <t>arunjimmanuel@gmail.com</t>
  </si>
  <si>
    <t>22 Feb- Verified with 16th Offer dumpand unable to find valid number.</t>
  </si>
  <si>
    <t>SWAPNIL MITPALLIWAR</t>
  </si>
  <si>
    <t>swapnil.mits00@gmail.com</t>
  </si>
  <si>
    <t>Mallikarjuna Reddy</t>
  </si>
  <si>
    <t>yathammallikarjuna@gmail.com</t>
  </si>
  <si>
    <t>Hardware Board Designing Engineer</t>
  </si>
  <si>
    <t>Shweta Maruti Basargekar</t>
  </si>
  <si>
    <t>shwetabasargekar13@gmail.com</t>
  </si>
  <si>
    <t>MADHURI MADHUSUDHAN</t>
  </si>
  <si>
    <t>madhurihm100@gmail.com</t>
  </si>
  <si>
    <t>Anandaraja Srinivasan</t>
  </si>
  <si>
    <t>anandaraja_srinivasan@yahoo.co.in</t>
  </si>
  <si>
    <t>html,css,android</t>
  </si>
  <si>
    <t>1 Feb- Candidate has problem with CTC revision,CTS providing 8.75L but wants 10L ,sent mail also didn't get confirmation</t>
  </si>
  <si>
    <t>10 Feb- Waiting for ctc to be revised
1 Feb- Candidate has problem with CTC revision,CTS providing 8.75L but wants 10L ,sent mail also didn't get confirmation
29 Jan - Offer tracker received from CTS on 28 Jan </t>
  </si>
  <si>
    <t>Ramakrishna Reddy Sagili</t>
  </si>
  <si>
    <t>+91-9916055036</t>
  </si>
  <si>
    <t>krishnasagili10108@gmail.com</t>
  </si>
  <si>
    <t>Java, Angular JS</t>
  </si>
  <si>
    <t>19 Feb- Did not recive link to login wants to prepone his Doj an waiting for IT Pin</t>
  </si>
  <si>
    <t>19 Feb- Did not recive link to login wants to prepone his Doj an waiting for IT Pin
17 Feb - Offer tracker received from CTS on 16 Feb</t>
  </si>
  <si>
    <t>Saravanan Krishnamurthy</t>
  </si>
  <si>
    <t>saravanan1002002@yahoo.com</t>
  </si>
  <si>
    <t>18 feb-Verified with 17 Feb offer dump and unable to find valid contact number.
17 Feb - Invalid Contact No
17 Feb - Offer tracker received from CTS on 16 Feb</t>
  </si>
  <si>
    <t>JAYASREE BETHI</t>
  </si>
  <si>
    <t>9701686305</t>
  </si>
  <si>
    <t>jayasree.b121@gmail.com</t>
  </si>
  <si>
    <t>20 Feb - Candidate received the offer but still dint accept the offer, Want a CTC revision.Her CCTC is 7.65 lakh per annum and her ECTC is 10 plus per annum and CTs offering is 9.5 per annum.Sent several mail to recuirter but no response.Waiting for recuirter response</t>
  </si>
  <si>
    <t>20 Feb-Candidate received the offer but still dint accept the offer.Want a CTC revision.Her CCTC is 7.65 lakh per annum and her ECTC is 10 plus per annum and CTs offering is 9.5 per annum.Sent several mail to recuirter but no response.Waiting for recuirter response
17 Feb - Offer tracker received from CTS on 16 Feb</t>
  </si>
  <si>
    <t>Ghous Nawaz</t>
  </si>
  <si>
    <t>ghousnawaz@gmail.com</t>
  </si>
  <si>
    <t>20 Feb- Will be joining on 29 Feb, Yet to get the booklet and wants to knw abt Joining Bonus</t>
  </si>
  <si>
    <t>20 Feb- Will be joining on 29 Feb, Yet to get the booklet and wants to knw abt Joining Bonus
9 Feb- No response
4 Feb- Hasn’t recived offer letter yet
28 Jan - Offer not received yet; query is open;
19 Jan- Candidate has not receive the offer letter till now his joining date is  22 feb-16
06 Jan - Offer letter not received
22 Dec - Offer tracker received from CTS</t>
  </si>
  <si>
    <t>Priyabrata Dash</t>
  </si>
  <si>
    <t>pdash.job@gmail.com</t>
  </si>
  <si>
    <t>22 Feb- Mismatch in candidate details there is a gap not been captured</t>
  </si>
  <si>
    <t>22 Feb- Doj confirmed, no option to add reason for gap 
15 Feb- No response
4 Feb- Doj confirmed yet to upload docs
2 Feb- Not responding to the call
29 Jan- No reponse
19 Jan - Candidate is yet to upload documents and he will be doing in this week
12 Jan - Offer tracker received from CTS</t>
  </si>
  <si>
    <t>Prajna Paramita Mahapatro</t>
  </si>
  <si>
    <t>prajna7paramita@gmail.com</t>
  </si>
  <si>
    <t>forefront</t>
  </si>
  <si>
    <t>Juber Shaik</t>
  </si>
  <si>
    <t>9035306095 </t>
  </si>
  <si>
    <t>juberphoton@gmail.com</t>
  </si>
  <si>
    <t>Pritam Shantaram Kate</t>
  </si>
  <si>
    <t>8971037669</t>
  </si>
  <si>
    <t>katepritam1988@gmail.com</t>
  </si>
  <si>
    <t>Jquery,Backbone JS</t>
  </si>
  <si>
    <t>Rabiya Basri</t>
  </si>
  <si>
    <t>9986111685</t>
  </si>
  <si>
    <t>trabiyabasri@gmail.com</t>
  </si>
  <si>
    <t>HTML5,CSS3,Javasript,Jquery</t>
  </si>
  <si>
    <t>Naresh chennuri</t>
  </si>
  <si>
    <t>chennurinaresh9@gmail.com</t>
  </si>
  <si>
    <t>24 Dec - CCTC -9 LPA; Offered CTC - 9.5; ECTC - 11LPA; Tried to negotiate but invain. So declining the offer.</t>
  </si>
  <si>
    <t>18 Feb-CCTC -9 LPA; Offered CTC - 9.5; ECTC - 11LPA; waiting for recruiter response,he can join on march 2 march
09 Feb - Waiting for the negotiation till now no response from the recruiter
3 Feb- No response
24 Dec - CCTC -9 LPA; Offered CTC - 9.5; ECTC - 11LPA; Tried to negotiate but invain. So declining the offer.
07 Dec - No response
27 Nov- Not yet sent a mail regarding joining date nego, Dicey
24 Nov - Project is extended hence 2 more months req, like jan 25th or something he is not getting relieved for the same reason, he says he will inform to the recruiter
19 Nov - He will confirm the DOJ, Dicey</t>
  </si>
  <si>
    <t>NANDHINI C</t>
  </si>
  <si>
    <t>cnandhinimohan@yahoo.com</t>
  </si>
  <si>
    <t>27 Jan - Links for docs not received</t>
  </si>
  <si>
    <t>19 Feb - Waiting for the recruiter response
10- Candidate didn't recieved link to uplaod documents recruiter has told her that they are working on it. Awaiting for the update.
5 Feb- Links for accepting the offer letter and  uploading docs not received,waiting for a month to response
27 Jan - Links for docs not received; DOJ confirmed;
19 Jan- Candidate wants to prepone the DOJ ,didn't get confirmation 
21 Dec - Offer letter not received</t>
  </si>
  <si>
    <t>Kartik DS</t>
  </si>
  <si>
    <t>dskarthik63@gmail.com</t>
  </si>
  <si>
    <t>THIYAGARAJAN CHENGAN</t>
  </si>
  <si>
    <t>css.raja@gmail.com</t>
  </si>
  <si>
    <t>html,css,agnular js</t>
  </si>
  <si>
    <t>Akhila Vijayan</t>
  </si>
  <si>
    <t>akhilavijayan143@gmail.com</t>
  </si>
  <si>
    <t>2 Feb - Candidate wants to postpone 13 april to 11 may,sent mail ,didn't get a response waiting for that confirmation.</t>
  </si>
  <si>
    <t>10 Feb-Candidate accepted the offer and wants to change the DOJ to 11 May.still didnt get confirmation from recuirter and also she wants the location in coimbatore but her work location is said to be chennai.informed recuirter regarding this and got confirmation also from recuirter that her work location will be in coimbatore.But she have queries abiut the exact work venue details.
2 Feb - Candidate wants to postpone 13 april to 11 may,sent mail ,didn't get a response waiting for that confirmation. She had an issue with location its been resolved today she will accept the offer
29 Jan - Offer tracker received from CTS on 28 Jan </t>
  </si>
  <si>
    <t>Susanta Sahu</t>
  </si>
  <si>
    <t>munainsharepoint@gmail.com</t>
  </si>
  <si>
    <t>Kasthuriramanan S</t>
  </si>
  <si>
    <t>kasthuriramanan.s@gmail.com</t>
  </si>
  <si>
    <t>2 Feb-Candidate wants to postpone 13 april to  2 may,</t>
  </si>
  <si>
    <t>10 Feb-Offer accepted.Date postponed to 2 may but still dint get confirmation from recuirter.Waiting for confirmation.He also have some queries in uploading few documents.
2 Feb-Candidate wants to postpone 13 april to  2 may,sent mail didn't get response,wants to know about location in chennai,because he is near to chennai not chennai,so wanted to know in advance where is the place in which he will be working
29 Jan - Offer tracker received from CTS on 28 Jan </t>
  </si>
  <si>
    <t>Sarathkumar S</t>
  </si>
  <si>
    <t>sarathmojo.dev@gmail.com</t>
  </si>
  <si>
    <t>30 Jan- Candidate wants to postpone DOJ from 13 april to 20 april,because his LWD is on 11 april,he wanted to join on Monday that is 20 april,sent mail also didn't response from recruiter,while accepting the offerr also he changed the DOJ as 20 april bt didn't change in the portal also.</t>
  </si>
  <si>
    <t>16 Feb- Awaitng DOJ confirmation from the recruiter.
4 Feb- Awaiting a confirmation on his DOJ extention .
30 Jan- Candidate wants to postpone DOJ from 13 april to 20 april,because his LWD is on 11 april,he wanted to join on Monday that is 20 april,sent mail also didn't response from recruiter,while accepting the offerr also he changed the DOJ as 20 april bt didn't change in the portal also.
29 Jan - Offer tracker received from CTS on 28 Jan </t>
  </si>
  <si>
    <t>Shakuntala Nagraj Gouda</t>
  </si>
  <si>
    <t>7066798438</t>
  </si>
  <si>
    <t>shakuntala.gouda@gmail.com</t>
  </si>
  <si>
    <t>V Durga Prasad</t>
  </si>
  <si>
    <t>prasad7675@gmail.com</t>
  </si>
  <si>
    <t>C++/VC++ with C#</t>
  </si>
  <si>
    <t>23 Feb - DOJ Query got closed
20 Feb-Candidate accepted the offer and wants to extend the DOJ from 21 Mar to 18 apr.Since want to survive the Np.He changed in the portal too.Waiting for the recuirter confirmation.Yet to upload the documents.Also asked to forward the resignation acceptance letter to recuirter.said will do</t>
  </si>
  <si>
    <t>20 Feb-Candidate accepted the offer and wants to extend the DOJ from 21 Mar to 18 apr.Since want to survive the Np.He changed in the portal too.Waiting for the recuirter confirmation.Yet to upload the documents.Also asked to forward the resignation acceptance letter to recuirter.said will do
10 Feb- Not responding to the call
2 Feb- No response
30 Jan- No response
29 Jan - Offer tracker received from CTS on 28 Jan </t>
  </si>
  <si>
    <t>MONIKA SHARMA</t>
  </si>
  <si>
    <t>imonika26@gmail.com</t>
  </si>
  <si>
    <t>Pradipta Mukherjee</t>
  </si>
  <si>
    <t>9620013131</t>
  </si>
  <si>
    <t>prad1512@outlook.com</t>
  </si>
  <si>
    <t>Firewall, IPS/IDS, WAF</t>
  </si>
  <si>
    <t>20 Feb-No response
17 Feb - Offer tracker received from CTS on 16 Feb</t>
  </si>
  <si>
    <t>AMIRTHA S</t>
  </si>
  <si>
    <t>amirtha.selvakumar15@gmail.com</t>
  </si>
  <si>
    <t>15 Feb- Offer letter not received yet.
12 Feb - Offer tracker received from CTS on 12 Feb</t>
  </si>
  <si>
    <t>Asiyath Rajila</t>
  </si>
  <si>
    <t>asiyathrajila16@gmail.com</t>
  </si>
  <si>
    <t>2 Feb-Candidate wants to postpone DOJ from 4 april to 18 april sent mail waiting for that response,has a query of CTC revision,CTS is giving 12 k wants ECTC IS 13 K sent mail also </t>
  </si>
  <si>
    <t>10 Feb- Waiting for ctc to be revised uploadng docs as well
2 Feb-Candidate wants to postpone DOJ from 4 april to 18 april sent mail waiting for that response,has a query of CTC revision,CTS is giving 12 k wants ECTC IS 13 K sent mail also 
29 Jan - Offer tracker received from CTS on 28 Jan </t>
  </si>
  <si>
    <t>Ajay kumar Kumar Singh</t>
  </si>
  <si>
    <t>sajay9687@gmail.com</t>
  </si>
  <si>
    <t>G.AJAY JEBA WILKERSON</t>
  </si>
  <si>
    <t>jebawilkerson@gmail.com</t>
  </si>
  <si>
    <t>vigneshwaran parthiban</t>
  </si>
  <si>
    <t>vickyms4680@gmail.com</t>
  </si>
  <si>
    <t>Web Accessibility, HTML, CSS, JAWS, NVDA</t>
  </si>
  <si>
    <t>MINTU NANDI</t>
  </si>
  <si>
    <t>mintunandi@gmail.com</t>
  </si>
  <si>
    <t>27 Jan- Candidate wants to extend DOJ from 14 march to 4 may,didn't confirm from recruiter,because of marriage he wants to postpone</t>
  </si>
  <si>
    <t>20 Feb-No response
15 Feb-Waiting for confirmation regarding DOJ.Yet to upload the documents.informed regarding the joining bonus.Said will check and confirm.
5 Feb -Candidate wants to extend DOJ from 14 march to 4 may waiting for recruiter confirmation ,didn't upload documents 
27 Jan- Candidate wants to extend DOJ from 14 march to 4 may,didn't confirm from recruiter,because of marriage he wants to postpone
19 Jan - No response(not reachable)
09 Jan - No response
22 Dec - Offer tracker received from CTS</t>
  </si>
  <si>
    <t>Basavesh Ballolli</t>
  </si>
  <si>
    <t>basunb16@gmail.com</t>
  </si>
  <si>
    <t>BHASKAR MYNAM</t>
  </si>
  <si>
    <t>sp4bhaskar@gmail.com</t>
  </si>
  <si>
    <t>1 Feb- Waiting for updated offer letter, wanted Bangalore location as per discussion with HR</t>
  </si>
  <si>
    <t>10 Feb- Candidate waiting for updated offer letter for banaglore location,waiting for recruiter response
1 Feb- Waiting for updated offer to blore location as per discussion
29 Jan - Offer tracker received from CTS on 28 Jan </t>
  </si>
  <si>
    <t>Swapnil Srivastava</t>
  </si>
  <si>
    <t>swapnil.hbti@gmail.com</t>
  </si>
  <si>
    <t>Angular JS, Ember JS</t>
  </si>
  <si>
    <t>15 Feb- Did not get the login credentials to accept the offer</t>
  </si>
  <si>
    <t>15 Feb- Did not get the login credentials to accept the offer
12 Feb - Offer tracker received from CTS on 12 Feb</t>
  </si>
  <si>
    <t> Pradeep Menon</t>
  </si>
  <si>
    <t>pradeepmenong@gmail.com</t>
  </si>
  <si>
    <t>Andriod</t>
  </si>
  <si>
    <t>19 Feb- Did not receive login credentials</t>
  </si>
  <si>
    <t>19 Feb- Did not receive login credentials
18 Feb - Received the offer dump, fresh offer</t>
  </si>
  <si>
    <t> Deepak Nair</t>
  </si>
  <si>
    <t>deepaknairg@gmail.com</t>
  </si>
  <si>
    <t>19 Feb- Wants to ext doj yet to accept as yest only got the offer letter</t>
  </si>
  <si>
    <t>19 Feb- Wants to ext doj yet to accept as yest only got the offer letter
18 Feb - Received the offer dump, fresh offer</t>
  </si>
  <si>
    <t>Praveen Ramaswamy</t>
  </si>
  <si>
    <t>ssuryar@gmail.com</t>
  </si>
  <si>
    <t>HTML5, CSS3, Javascript, Photoshop</t>
  </si>
  <si>
    <t>27 Jan- Facing problem in uplaoding documents.</t>
  </si>
  <si>
    <t>19 Feb- Immediate joinee, Unable to login  and complete uploading docs, need immediate action 
10 Feb- Immediate jonee unable to upload docs wants to knw abt joining bonus
5 Feb- Immediate jonee unable to upload docs
27 Jan- Facing a problem in uploading documents .Dropped a mail and no responds
21 Jan - BGV is pending waiting for the DOJ confirmation from the recruiter
18 Jan- Ready to join waiting for DOJ to be confirmed
06 Jan - Need DOJ extension since he can get the relieving letter on 11 Jan; Also some issue with docs;
05 Jan - Offer tracker received from CTS</t>
  </si>
  <si>
    <t>Karthick Natarajan</t>
  </si>
  <si>
    <t>9791020013</t>
  </si>
  <si>
    <t>mailnowtouk@yahoo.co.uk</t>
  </si>
  <si>
    <t>PROJECT MANAGEMENT</t>
  </si>
  <si>
    <t>20 Feb-Candidate accepte the offer through email but dint receive any login credentials to accept the offer in the portal and no link received.</t>
  </si>
  <si>
    <t>20 Feb-Candidate accepte the offer through email but dint receive any login credentials to accept the offer in the portal and no link received.
17 Feb - Offer tracker received from CTS on 16 Feb</t>
  </si>
  <si>
    <t> Rajesh Nahak</t>
  </si>
  <si>
    <t>rajeshnhk@yahoo.in</t>
  </si>
  <si>
    <t>20 Feb-canduidtae wanst the CTC revision.His CCTC is 4.1 lakh per annum and ECTC is 7 per annum and cts offering is 6 per annum.So want a clarity on it.Sent mail to recuirter.Once he got clarity only he will accept the offer.</t>
  </si>
  <si>
    <t>20 feb-canduidtae wanst the CTC revision.His CCTC is 4.1 lakh per annum and ECTC is 7 per annum and cts offering is 6 per annum.So want a clarity on it.Sent mail to recuirter.Once he got clarity only he will accept the offer.
18 Feb - Received the offer dump, fresh offer</t>
  </si>
  <si>
    <t>Priyadarshini Boochandran</t>
  </si>
  <si>
    <t>priya.boochandran@gmail.com</t>
  </si>
  <si>
    <t>10 Feb- No response
6 Feb-No response
02 Feb - Offer tracker received from CTS on 2 Feb</t>
  </si>
  <si>
    <t>Nishi Pramodkumar Jain</t>
  </si>
  <si>
    <t>nishi.2410@gmail.com</t>
  </si>
  <si>
    <t>28 Jan- Candidate wants to know about JB, he can try to join early</t>
  </si>
  <si>
    <t>19 Feb-Candidate wanted to extend DOJ from 24 feb to 29 feb,waiting for new joining bonus ,wants joining bonus
12 feb-Candidate postponed theDOJ from Dec month to 24 Feb and also he want some details about joining bonus whether he can able to get any joining bonus or not.Sent mail to recuirter but no response.
4 Feb- Candidate wanted joining bonus, Candidate DOJ is confirmed on 24 feb,got booklet also
28 Jan- Candidate wants to knw abt JB, he can try to join early
19 Jan - DOJ  confirmed
10 Dec - Will join on Feb 24th.Done with all document submission and pre-joining formalities.
27 Nov- Due to his 3 months NP hence ext</t>
  </si>
  <si>
    <t>Piyush P</t>
  </si>
  <si>
    <t>piyushaiims@gmail.com</t>
  </si>
  <si>
    <t>Documentation</t>
  </si>
  <si>
    <t>Shubhansu Gupta</t>
  </si>
  <si>
    <t>shubhansugupta@gmail.com</t>
  </si>
  <si>
    <t>28 Jan- Decline the offer due to family emergency and he can join after 3 months but willing to negotiate.</t>
  </si>
  <si>
    <t>19 Feb- Doj is extended yet to upload docs
12 Feb-  Wants to knw if he can join on may 1st week, due to family issue, or else decline
10 Feb- Candidate is in his home town and due to family emrgency he can join only on May 1st.
28 Jan- Decline the offer due to family emergency and he can join after 3 months but willing to negotiate.
19 Jan - DOJ confirmed
13 Jan- Doj confirmed, manager has not yet accepted 
19 Dec - DOJ confirmed by CTS. Done with docs. LWD -23rd Jan</t>
  </si>
  <si>
    <t>Rajesh Ganesan</t>
  </si>
  <si>
    <t>grk766@gmail.com</t>
  </si>
  <si>
    <t> VINAYAGAM R</t>
  </si>
  <si>
    <t>vinayrajanbabu@gmail.com</t>
  </si>
  <si>
    <t>Niklesh Wankhade</t>
  </si>
  <si>
    <t>nick.wankhade1@gmail.com</t>
  </si>
  <si>
    <t> KUMARASWAMY S</t>
  </si>
  <si>
    <t>kumaraswamy0014@gmail.com</t>
  </si>
  <si>
    <t> Dhanendran N</t>
  </si>
  <si>
    <t>dhaned@gmail.com</t>
  </si>
  <si>
    <t>Baskar Govindaraj</t>
  </si>
  <si>
    <t>+91 98405 89158</t>
  </si>
  <si>
    <t>basky_g@yahoo.com</t>
  </si>
  <si>
    <t>20 feb-No response
17 Feb - Offer tracker received from CTS on 16 Feb</t>
  </si>
  <si>
    <t> Ankush Raj</t>
  </si>
  <si>
    <t>raj.ankush86@gmail.com</t>
  </si>
  <si>
    <t>CA Sitemeinder</t>
  </si>
  <si>
    <t>20 feb-No response
18 Feb - Received the offer dump, fresh offer</t>
  </si>
  <si>
    <t> Pavan Kumar  M</t>
  </si>
  <si>
    <t>pavanm456@gmail.com</t>
  </si>
  <si>
    <t>WD (JavaScript)</t>
  </si>
  <si>
    <t> Anurag Mohan</t>
  </si>
  <si>
    <t>anuragmohan@gmail.com</t>
  </si>
  <si>
    <t>Program management</t>
  </si>
  <si>
    <t> Divya marimuthu</t>
  </si>
  <si>
    <t>dimsmari@gmail.com</t>
  </si>
  <si>
    <t>Ramanjee Madasu</t>
  </si>
  <si>
    <t>sindhuja.madasu@gmail.com</t>
  </si>
  <si>
    <t>WCS Architect</t>
  </si>
  <si>
    <t>10 Feb- No response
2 Feb-No response
29 Jan - Offer tracker received from CTS on 28 Jan </t>
  </si>
  <si>
    <t>Santhosh A</t>
  </si>
  <si>
    <t>santhosh0992@gmail.com</t>
  </si>
  <si>
    <t>16 Feb-Awaitng confimation about his DOJ</t>
  </si>
  <si>
    <t>16 Feb- In process to fill prejoining forms. Awaitng confimation about his DOJ.
10 Feb- Recived offer but doj he has to confirm as doesn’t knw his Lwd
1 Feb- Candidate has not receive offer letter
29 Jan - Offer tracker received from CTS on 28 Jan </t>
  </si>
  <si>
    <t> Karthik Sridharan</t>
  </si>
  <si>
    <t>+91 95 3883 4433</t>
  </si>
  <si>
    <t>sridhar.karthik@gmail.com</t>
  </si>
  <si>
    <t>20 feb-candidate accepted offer but dint get any links and login credentials to accept the offer in the portal.Also want to extend the DOJ from 18 Apr to 25 apr.said got confirmation from recuirter but not sure.waiting for clear confirmation regarding DOJ.</t>
  </si>
  <si>
    <t>20 feb-candidate accepted offer but dint get any links and login credentials to accept the offer in the portal.Also want to extend the DOJ from 18 Apr to 25 apr.said got confirmation from recuirter but not sure.waiting for clear confirmation regarding DOJ.
18 Feb - Received the offer dump, fresh offer</t>
  </si>
  <si>
    <t> Nagesh Ramkailash Singh</t>
  </si>
  <si>
    <t>nagesh.singh65@gmail.com</t>
  </si>
  <si>
    <t>20 Feb-Candidate accepted the offer through e-mail but not acvcepted in portal.Said will do and also he wants to extend the DOJ but not sure with date.As of now he asked to extend to 2 May since having some personal reasons.Said will confirm and tell.</t>
  </si>
  <si>
    <t>20 Feb-Candidate accepted the offer through e-mail but not acvcepted in portal.Said will do and also he wants to extend the DOJ but not sure with date.As of now he asked to extend to 2 May since having some personal reasons.Said will confirm and tell.
18 Feb - Received the offer dump, fresh offer</t>
  </si>
  <si>
    <t>Sai Manohar Kotturu</t>
  </si>
  <si>
    <t>saimanohar27@gmail.com</t>
  </si>
  <si>
    <t>Sugata Maitra</t>
  </si>
  <si>
    <t>sugatamaitra1976@rediffmail.com</t>
  </si>
  <si>
    <t>Java,Js</t>
  </si>
  <si>
    <t>Sindhuri Bonagiri</t>
  </si>
  <si>
    <t>sindhu.bonagiri@gmail.com</t>
  </si>
  <si>
    <t>JAFER ALI A</t>
  </si>
  <si>
    <t>java_jaferali@yahoo.in</t>
  </si>
  <si>
    <t>Benjamin MoloiseMishra</t>
  </si>
  <si>
    <t>benjaminmishra@gmail.com</t>
  </si>
  <si>
    <t>Lalit Prasad Lakkaraju</t>
  </si>
  <si>
    <t>lalit_l@yahoo.com</t>
  </si>
  <si>
    <t>18 Feb-Verified with 16 Feb offer dump and unable to find valid contact number.</t>
  </si>
  <si>
    <t>Behera Suresh Chandra</t>
  </si>
  <si>
    <t>sureshc.behera@gmail.com</t>
  </si>
  <si>
    <t>28 Jan- Unable to upload documents</t>
  </si>
  <si>
    <t>19 Feb - No Response
09 Feb - No response
3 Feb- No response
28 Jan - candidate is available immediate, uploading session the submit button is not woking, not having the passport, awaiting for recruiters response.
22 Jan - No response
21 Jan- Not responding to the call
19 Jan- No response
11 Jan - No response
28 Dec - Query(11/12) reg Documentation is closed(24/12). Needs DOj extension since going native for medical emergency. Will finish the pre-joining formalities by today
21 Dec - Not received a confirmation from the recruiter about DOJ &amp; he is an immediate Joinee
11 Dec - Problem in submitting the pre-joining form.
7 Dec - No response
24 Nov - Joining date Confirmed
</t>
  </si>
  <si>
    <t>Sovan Kumar Das</t>
  </si>
  <si>
    <t>mail.sovankumardas@gmail.com</t>
  </si>
  <si>
    <t>Soumendra Nath Parua</t>
  </si>
  <si>
    <t>soumendra333@gmail.com</t>
  </si>
  <si>
    <t>Madhusudhan Reddy Perkampally</t>
  </si>
  <si>
    <t>madhu1218.p@gmail.com</t>
  </si>
  <si>
    <t>22 Feb- Wants to prepone his Doj to march 7 </t>
  </si>
  <si>
    <t>22 Feb- Wants to prepone his Doj to march 7 
15 feb- No response
10 Feb - DOJ Confirmed
1 Feb-DOJ is confirmed on 18 april,got booklet also
29 Jan - Offer tracker received from CTS on 28 Jan </t>
  </si>
  <si>
    <t>Chandrakant Vats</t>
  </si>
  <si>
    <t>chandrakant.vats@gmail.com</t>
  </si>
  <si>
    <t>SQL</t>
  </si>
  <si>
    <t>Dileepkumar Ramanathan</t>
  </si>
  <si>
    <t>dileepramanathan@gmail.com</t>
  </si>
  <si>
    <t>java&amp;j2ee</t>
  </si>
  <si>
    <t>13 Jan - Candidate wants 7.5 fixed salary, waiting for the recruiter response</t>
  </si>
  <si>
    <t>10 Feb- Candidate wants CTC revision ,offered CTC is 7.5; ECTC is 8.5LPA,waiting for recruiter confirmation,DOJ is confirmed on 20 april
27 Jan - CCTC is 5.77; offered CTC is 7.5; ECTC is 8.5; Accepted offer somehow; Needs CTC revision
13 Jan - Candidate wants 7.5 fixed salary 
29 Dec - Offer tracker received from CTS</t>
  </si>
  <si>
    <t>Loknath Prakash</t>
  </si>
  <si>
    <t>loknathprakash@gmail.com</t>
  </si>
  <si>
    <t>23 Feb - DOJ Query closed
15 feb-Candidate accepted the offer and he wants to change the DOJ from 4 Apr to 20 Apr since want to serve his np in previous company.</t>
  </si>
  <si>
    <t>15 feb-Candidate accepted the offer and he wants to change the DOJ from 4 Apr to 20 Apr since want to survive his np in previous company.
12 Feb - Offer tracker received from CTS on 12 Feb</t>
  </si>
  <si>
    <t>Muthukrishnan R</t>
  </si>
  <si>
    <t>pearlkrishnan.r@gmail.com</t>
  </si>
  <si>
    <t>15 Feb-Candidate still dint receive the login details to accept the offer in portal but he received the offer letter.Also he wants the Doj to be extended to 20 Apr since he want to survive his notice period.</t>
  </si>
  <si>
    <t>15 Feb-Candidate still dint receive the login details to accept the offer in portal but he received the offer letter.Also he wants the Doj to be extended to 20 Apr since he want to survive his notice period.
12 Feb - Offer tracker received from CTS on 12 Feb</t>
  </si>
  <si>
    <t>Masood Alam</t>
  </si>
  <si>
    <t>masood.alam@outlook.com</t>
  </si>
  <si>
    <t>Srinivas Mangina</t>
  </si>
  <si>
    <t>manginasri@gmail.com</t>
  </si>
  <si>
    <t>12 Feb-candidate wants the DOJ to be extended again to 25 apr since he he will be getting relieved from his previous project on 19 apr only.Got the joining booklet with old DOJ of 24 Feb only.so want to get the confirmation from the recuirter regarding teh DOJ and want a new booklet.</t>
  </si>
  <si>
    <t>22 Feb-Candidate wants to extend DOJ from 28 march to 25 april,he got booklet of 28 march ,waitinh for DOJ confirmation
12 Feb-candidate wants the DOJ to be extended again to 25 apr since he he will be getting relieved from his previous project on 19 apr only.Got the joining booklet with old DOJ of 24 Feb only.so want to get the confirmation from the recuirter regarding teh DOJ and want a new booklet.
5 Feb-Candidate wanted to postpone DOJ from 24 feb to 4 april
4 Feb-No response
28 Jan- Doj confirmed
19 Jan - DOJ confirmed
14 Jan - Candidate has accepted the offer nd confirmed joining on 24th Feb. Will be sharing the resignation proof by next week as he is out of station.
21 Dec - No Response</t>
  </si>
  <si>
    <t>Jaydip Manasuriya</t>
  </si>
  <si>
    <t>manasuriya.jayadip@gmail.com</t>
  </si>
  <si>
    <t>Abhishek Verma</t>
  </si>
  <si>
    <t>verma_abhishek@live.com</t>
  </si>
  <si>
    <t>ECM_Dcoumentum</t>
  </si>
  <si>
    <t>10 Feb - No s switched off
6 Feb-No response.switched off
2 Feb- No response
1 Feb- No response
29 Jan - Offer tracker received from CTS on 28 Jan </t>
  </si>
  <si>
    <t>Santosh Kumar Gedala</t>
  </si>
  <si>
    <t>gskumar290991@gmail.com</t>
  </si>
  <si>
    <t>10 Feb- No response
4 Feb- No response
2 Feb- Not responding to the call
29 Jan- No response
19 Jan - Not responding to the calls
09 Jan - Offer tracker received from CTS</t>
  </si>
  <si>
    <t>AVANTI SHIRALE</t>
  </si>
  <si>
    <t>shiraliavanti@gmail.com</t>
  </si>
  <si>
    <t>Risk Management</t>
  </si>
  <si>
    <t>19 feb-No response
10 Feb- Hr said doj will be extended to 20 apr not sure if its changed on the portal
2 Feb- DOJ is confirmed on 4 april
29 Jan - Offer tracker received from CTS on 28 Jan </t>
  </si>
  <si>
    <t>DINESH KUMAR S</t>
  </si>
  <si>
    <t>dineshmick@gmail.com</t>
  </si>
  <si>
    <t>16 Feb- Wanted to check with his recruiter regarding joining confirmation.</t>
  </si>
  <si>
    <t>16 Feb- wanted to check with his recruiter regarding joining confirmation.
4 Feb-Yet to finish prejoining forms. Done with uploading documents.
30 Jan-DOJ is confirmed on 20 april,doing prjoining formalities.
29 Jan - Offer tracker received from CTS on 28 Jan </t>
  </si>
  <si>
    <t>Akashdeep Soni</t>
  </si>
  <si>
    <t>akash.deep113@gmail.com</t>
  </si>
  <si>
    <t>30 Jan- Offered ctc 8.75 ectc- 9.5 Awaiting for the confirmation</t>
  </si>
  <si>
    <t>19 Feb - No Response
09 Feb - No Response
30 Jan- Offered ctc 8.75 ectc- 9.5 declined due to low salary
29 Jan - Offer tracker received from CTS on 28 Jan </t>
  </si>
  <si>
    <t>Mrityunjoy Mukherjee</t>
  </si>
  <si>
    <t>mrityunjoymukherjee10@gmail.com</t>
  </si>
  <si>
    <t>30 Jan- Unable to upload documents</t>
  </si>
  <si>
    <t>19 Feb-Previous query resolved of link not receive, Candidate DOJ was 8 feb it got postpone to 15 feb,upload button is not working ,then now its reflecting to 29 feb,sent mail to recruiter ,didn't response,still facing problem to upload documents
12 Feb- Candidate is not able to upload the docs ,he didn't get link , waiting for the recruiter response,DOJ is confirmed on 17 feb
09 Feb - Unable to upload the docs , waiting the response
4 Feb- Candidate has not receive the link to upload documents yet,waiting for the link,his DOJ is confirmed on 8 feb
30 Jan- Did not receive links to upload docs
29 Jan - Offer tracker received from CTS on 28 Jan </t>
  </si>
  <si>
    <t>Divya Krishnappa</t>
  </si>
  <si>
    <t>divyalkv@gmail.com</t>
  </si>
  <si>
    <t>1 Feb - Wanted to know about  Joining bonus if she joins early</t>
  </si>
  <si>
    <t>15 Feb-Doj confirmed ,gap due to testing course, wants to knw jb 
10 Feb- Doj confirmed and she has mailed all her docs to be uploaded
1 Feb- Has gap in edu as was doing testing course but unable to upload the same, need to check with buy out option, wants to knw abt Jb if she joins early
29 Jan - Offer tracker received from CTS on 28 Jan </t>
  </si>
  <si>
    <t>T G Deepak</t>
  </si>
  <si>
    <t>deepak.tsg@gmail.com</t>
  </si>
  <si>
    <t>4 Dec- Offer letter not received .</t>
  </si>
  <si>
    <t>20 Feb- Offer letter not recieved 
10 Feb- Recieved only salary break up but thre was no offer letter attached in the mail.Alternate email is is " tgdeepak@ymail.com". Droped multiple mails to the recruiter and there is no responds.
5 Feb- Offer letter is not recived yet mailed back to komahi on the same 
27 Jan - Not got the offer yet &amp; awaiting from long for recruiter response
21 Jan - Candidate is yet to accept offer as he has CTC constraints offered 6.5l and expecting 8 L. Post CTC revision he will accept offer else he will decline. Post pone his DOJ from 11th jan to 11th April have to serve 90 days notice.
19 Jan-He has not got offer letter,he has supposed to join on 11 jan-16,notice period will be 90 days
13 Jan- only received salary break up no offer letter sent
18 Dec - No response
16 Dec - No response
4 Dec- Offer letter not recived</t>
  </si>
  <si>
    <t>Tanvee Patra</t>
  </si>
  <si>
    <t>tanveepatra@gmail.com</t>
  </si>
  <si>
    <t>1 Feb- His name is D. Tanvee Patra, hr said same will be changed only post joining, Doj confirmed, University name should be for 10th it should be BSC for 12th CHSE same needs to be edited</t>
  </si>
  <si>
    <t>10 Feb- Not responding to the call
1 Feb- His name is D. Tanvee Patra, hr said same will be changed only post joining, Doj confirmed, University name should be for 10th it should be BSC for 12th CHSE same needs to be edited
29 Jan - Offer tracker received from CTS on 28 Jan </t>
  </si>
  <si>
    <t>Venkateshwaran Elumalai</t>
  </si>
  <si>
    <t>9916083091 </t>
  </si>
  <si>
    <t>venkat.elumalai@gmail.com</t>
  </si>
  <si>
    <t>19 Feb- sent  mail to sonali on this offer letter
10 Feb - Not received the offer letter yet
2 Feb- No response
1 Feb- No response
29 Jan - Offer tracker received from CTS on 28 Jan </t>
  </si>
  <si>
    <t>D. Jithendra Reddy</t>
  </si>
  <si>
    <t>jithendra_dr@yahoo.com</t>
  </si>
  <si>
    <t>10 Feb- Offer letter not recived mail id is jithendra_dr@yahoo.co.in
2 Feb- Switched off
1 Feb-No response
29 Jan - Offer tracker received from CTS on 28 Jan </t>
  </si>
  <si>
    <t>Jyothi Anvesh Vemuluri</t>
  </si>
  <si>
    <t>lakshmi1rama@gmail.com</t>
  </si>
  <si>
    <t>Werum Pas X</t>
  </si>
  <si>
    <t>16 Feb- Offer letter not received.</t>
  </si>
  <si>
    <t>16 Feb- Offer letter is not recived mail id is valid 
12 Feb - Offer tracker received from CTS on 12 Feb</t>
  </si>
  <si>
    <t>Arokia Manoj Kumar</t>
  </si>
  <si>
    <t>manojkumar.a@gmail.com</t>
  </si>
  <si>
    <t>18 Feb-Verified with 16 Feb offer dump and unable to find valid contact number.
09 Feb - Verified with 08 Feb offer dump and unable to find valid contact number.
3 Feb - Verified with 02 Feb offer dump and unable to find valid contact number.
2 Feb- Invalid Number
29 Jan - Invalid Contact Details
29 Jan - Offer tracker received from CTS on 28 Jan </t>
  </si>
  <si>
    <t>Prakash Sai Kumar Market</t>
  </si>
  <si>
    <t>saikumarmp@gmail.com</t>
  </si>
  <si>
    <t>23 Feb - Didn’t received the login credential to accept the offer</t>
  </si>
  <si>
    <t>23 Feb - Offer Accepted &amp; DOJ To Be Confirmed with Queries , Requesting for an extension due NP  &amp;LWD 8 May
19 Feb-candidate still dint accept the offer.Sais will accept by the EOD.He also wants to extens the DOJ from 20 apr to 9 May since want to survive the np.Said will forward the resignation acceptance letter once he get.His LWSD is 8 may.
10 Feb - Offer letter not received Query closed, Due to NP need an extension till 09 May
2 Feb- No response
1 Feb- Not sure if he has received the offer letter mail id is valid
29 Jan - Offer tracker received from CTS on 28 Jan </t>
  </si>
  <si>
    <t>DEVI PRIYA. V</t>
  </si>
  <si>
    <t>devipriya.28@gmail.com</t>
  </si>
  <si>
    <t>Kishore Durgam</t>
  </si>
  <si>
    <t>ksr.drgm@gmail.com</t>
  </si>
  <si>
    <t>NITESH KUMAR</t>
  </si>
  <si>
    <t>nitesh087.kumar@gmail.com</t>
  </si>
  <si>
    <t>EXTJS , JavaScript , jQuery , SpringMVC , DB2 , Hibernate , Servlet , JSP</t>
  </si>
  <si>
    <t>15 Feb- Offer accepted and Doj confirmed</t>
  </si>
  <si>
    <t> ASHISH KUMAR</t>
  </si>
  <si>
    <t>aknaugia@gmail.com</t>
  </si>
  <si>
    <t>igital, Content Management, WCM, Mobile, Web, Portals, Google Analytics, UX, Project Managem</t>
  </si>
  <si>
    <t>subash sridharan</t>
  </si>
  <si>
    <t>subash.sridharan@gmail.com</t>
  </si>
  <si>
    <t>KARABI BAJAJ</t>
  </si>
  <si>
    <t>barsha.bajaj@gmail.com</t>
  </si>
  <si>
    <t>SRIKANTH THANDA</t>
  </si>
  <si>
    <t>srikanth07241@gmail.com</t>
  </si>
  <si>
    <t>Bipul Lal</t>
  </si>
  <si>
    <t>bipul.ronin@gmail.com</t>
  </si>
  <si>
    <t>javascript ,css</t>
  </si>
  <si>
    <t>Balaji Veeranala</t>
  </si>
  <si>
    <t>balumca4u@gmail.com</t>
  </si>
  <si>
    <t>Lijo Johns M</t>
  </si>
  <si>
    <t>lijojobz1234@gmail.com</t>
  </si>
  <si>
    <t>Deepak Bachu</t>
  </si>
  <si>
    <t>deepakcse.509@gmail.com</t>
  </si>
  <si>
    <t>Raghunath Kothamasu</t>
  </si>
  <si>
    <t>raghunath_kothamasu@yahoo.com</t>
  </si>
  <si>
    <t>dpk101013@gmail.com</t>
  </si>
  <si>
    <t>4 Feb- Candidate want to work in guragon and his offer letter has work location in kolkatta.But now recuirter informed to work in bangalore.Candidate not willing and not accepting the offer unless he gets guragon to work.</t>
  </si>
  <si>
    <t>20 Feb-No response
10 Feb- Hr said he will check for gurgaon location and den release offer letter 
4 Feb- Candidate want to work in guragon and his offer letter has work location in kolkatta.But now recuirter informed to work in bangalore.Candidate not willing and not accepting the offer unless he gets guragon to work.
29 Jan- Candidate got call frm anamika if he wants to join pune or gurgaon, as per offer letter its kolkatta, did not recive any login credentials, waiting for location confirmation, not happy with the casual behaviour form cts
18 Jan - Candidate need a clarity on his joining location. Awaiting a responds from the recruiter.
07 Jan - Offer tracker received from CTS</t>
  </si>
  <si>
    <t>Mohan Vallinayakam</t>
  </si>
  <si>
    <t>mohansvz2016@gmail.com</t>
  </si>
  <si>
    <t>Shubham Srivastava</t>
  </si>
  <si>
    <t>ershubham@ymail.com</t>
  </si>
  <si>
    <t>Harsh Sharma</t>
  </si>
  <si>
    <t>harsh.sehjpal@gmail.com</t>
  </si>
  <si>
    <t>Archer Development</t>
  </si>
  <si>
    <t>Manvendra Jina</t>
  </si>
  <si>
    <t>mnvndrjina472@gmail.com</t>
  </si>
  <si>
    <t>2 Feb- Mismatch in candidate details.</t>
  </si>
  <si>
    <t>10 Feb- Candidate wants to postpone DOJ from 20 april  to 2 may,because LWD will be 23 apri co. name is to be changed
2 Feb- Candidate wants to postpone DOJ from 20 april  to 2 may,because LWD will be 23 april he has changed in the portal but its showing ,u must get approval from recruiter ,so candiadte is waiting for that,in his portal previous company name  it is showing wrong actually it is ATMAN Technologies wants to change that. 
29 Jan - Offer tracker received from CTS on 28 Jan </t>
  </si>
  <si>
    <t>Amit Kalra</t>
  </si>
  <si>
    <t>kalraamit.datascience@gmail.com</t>
  </si>
  <si>
    <t>6 Feb - Awaiting for joining booklet with new DOJ</t>
  </si>
  <si>
    <t>10 Feb- Doj confirmed did not get the booklet yet
6 Feb-Doj is confirmed on 20 April and got confirmation mail from recuirter for DOJ of 20 Apr.But still dint get the joining booklet with new DOJ.also asking for new offer letter with new DOJ.
29 Jan- DOJ is confirmed on 20 april,done with prejoining formalities,didn't get booklet 
18-Jan-Not resigned yet to get confirmation from his manager and post that he will resign. 
30 Dec - Offer tracker received from CTS</t>
  </si>
  <si>
    <t>Jaya Lakshmi</t>
  </si>
  <si>
    <t>jayalakshmisara16@gmail.com</t>
  </si>
  <si>
    <t>Karthik P</t>
  </si>
  <si>
    <t>91767-06745</t>
  </si>
  <si>
    <t>kartscorn@yahoo.com</t>
  </si>
  <si>
    <t>Endpoint Security</t>
  </si>
  <si>
    <t>Siva Subramanyam CH</t>
  </si>
  <si>
    <t>chalavadi.ss@gmail.com</t>
  </si>
  <si>
    <t>Sun identityy</t>
  </si>
  <si>
    <t>Arunkumar Shanmugam</t>
  </si>
  <si>
    <t>arunkumar_s018@yahoo.co.in</t>
  </si>
  <si>
    <t>veeva vault</t>
  </si>
  <si>
    <t>1 Feb-Candidate is having problem in prejoining formalities,not able to complete prejoining formalities.</t>
  </si>
  <si>
    <t>10 Feb - Waiting for the recruiters response
1 Feb-Candidate is having problem in prejoining formalities,not able to complete prejoining formalities,sent mail also didn't response
29 Jan - Offer tracker received from CTS on 28 Jan </t>
  </si>
  <si>
    <t> Praveen Kumar Sidda</t>
  </si>
  <si>
    <t>praveenkumarsidda@gmail.com</t>
  </si>
  <si>
    <t>20 Feb-No response
18 Feb - Received the offer dump, fresh offer</t>
  </si>
  <si>
    <t>Lenin Esther</t>
  </si>
  <si>
    <t>esther.lenin@gmail.com</t>
  </si>
  <si>
    <t>4 Feb- There is a mismatch in candidate details.</t>
  </si>
  <si>
    <t>19 Feb- Not responding to the call
12 Feb- Not responding to the call
4 Feb- There is a mismatch in candidate details information and she is not able to upload documents.
27 Jan - Still facing the problem in uploading the docs, Intially raised the same query it has resolved now again facing the same.
22 Jan - Docs issues closed, waiting for the DOJ Confirmation she is an immediate Joinee
20 Jan - Docs are uploaded but pre joining formalities link is not recived so waiting to knw which are the docs to be uploaded
18 Jan - Not responding
11 Jan - Not sure abt DOJ; Second set of docs are not uploaded bcoz agn facing some isuue in docs;
06 Jan - BGV is pending awaiting for the DOJ confirmation, Docs issue closed
28 Dec - BGV Pending got a confirmation from the recruiter
24 Dec - DOJ not yet confirmed. 18th Dec is LWD. Doing docs.Previous query(11/12) reg docs is resolved24/12)
21 Dec - No response
17 Dec- DOJ confirmed but issue in doc upload, upload is not working 
11 Dec - Problem in uploading documents.</t>
  </si>
  <si>
    <t>Saneesh Kakaadath</t>
  </si>
  <si>
    <t>sanukclt@gmail.com</t>
  </si>
  <si>
    <t>4 Feb- Wanted to extend DOJ from 21 march to 28 march,because LWD is on 22 march</t>
  </si>
  <si>
    <t>22 Feb- Candidate wants to postpone DOJ from 21 march to 28 march,got booklet also  of 21 march waiting for recruiter confirmation about DOJ
15 Feb-Candidate wants the DOJ to be extended to 28 mar but still dint get any confirmation from the recuirter and old DOJ is reflecting in portal too.Waiting for confirmation regarding the DOJ.Informed regarding joining bonus but cant make it.Since want to survive Np.
4 Feb-Candiate previous query had resloved of uploading documents,wanted to extend DOJ from 21 march to 28 march,because LWD is on 22 march
29 Jan-He wants to postpone DOJ from 21 march to 28 march,because LWD is on 22 march,and he has to come from kochin to bangalore didn't get confirmation from recruiter,sent mail from 1 month no response,he is getting problem in submitting button,recruiter told might be some technical issue will be there,technical people also,but didn't get fixed till now
19 Jan - Getting releaved on 22nd and some gap in education -documents not uploaded
09 Dec - DOJ extension needed; At the same time issue in docs; LWD is 22nd Mar;
24 Dec - Offer tracker received from CTS</t>
  </si>
  <si>
    <t>INDRANIL MAJUMDAR</t>
  </si>
  <si>
    <t>indranilmajumdar.22@gmail.com</t>
  </si>
  <si>
    <t>Prabhuldas D S</t>
  </si>
  <si>
    <t>9544572074</t>
  </si>
  <si>
    <t>prabhul_dds@yahoo.com</t>
  </si>
  <si>
    <t>HTML+CSS+AdvanceJS</t>
  </si>
  <si>
    <t>Muthu Kumaar V M</t>
  </si>
  <si>
    <t>mailtomuthukumaar@gmail.com</t>
  </si>
  <si>
    <t>10 Feb- No response
2 Feb- No response
1 Feb- No response
29 Jan - Offer tracker received from CTS on 28 Jan </t>
  </si>
  <si>
    <t>Hari Krishna Ch</t>
  </si>
  <si>
    <t>chirumamillaharikrishna@gmail.com</t>
  </si>
  <si>
    <t>6 Feb- Unable to upload documents.</t>
  </si>
  <si>
    <t>6 Feb-Candidate cannot upload the documents.Informed recuirter too.
29 Jan- Due to np can join on 27th apr
19 Jan - Awaiting offer letter post which he will resign.
06 Jan - Offer tracker received from CTS</t>
  </si>
  <si>
    <t>Malleswari P</t>
  </si>
  <si>
    <t>pmalleswari_23@yahoo.co.in</t>
  </si>
  <si>
    <t>10 Feb- Candidate doesn't have PG consolidated marksheet and she is in process to apply it. Rest all documents she has uploaded.</t>
  </si>
  <si>
    <t>10 Feb- Candidate doesn't have PG consolidated marksheet and she is in process to apply it. Rest all documents she has uploaded.
1 Feb- Doj confirmed 
29 Jan - Offer tracker received from CTS on 28 Jan </t>
  </si>
  <si>
    <t>Parthasarthy Gopalan</t>
  </si>
  <si>
    <t>sarathig@gmail.com</t>
  </si>
  <si>
    <t>18 feb-Verified with 17 Feb offer dump and unable to find valid contact number.
15 feb-invalid contact number.
10 Feb-Wrong number
08 Feb - Offer tracker received from CTS on 8 Feb</t>
  </si>
  <si>
    <t>Poorvi Kanani</t>
  </si>
  <si>
    <t>radadiya.purvi@gmail.com</t>
  </si>
  <si>
    <t>Soliyappan M</t>
  </si>
  <si>
    <t>cssoliyappan@gmail.com</t>
  </si>
  <si>
    <t>Ramakanth Sreeperambudur</t>
  </si>
  <si>
    <t>s_ramakanth85@yahoo.co.in</t>
  </si>
  <si>
    <t>C#,c++</t>
  </si>
  <si>
    <t>16 Feb- Offer accepted .Need a confirmation on his DOJ extention.
12 Feb - Offer tracker received from CTS on 12 Feb</t>
  </si>
  <si>
    <t>Ashok C</t>
  </si>
  <si>
    <t>cashok.btech@gmail.com</t>
  </si>
  <si>
    <t>Jitesh Agrawal</t>
  </si>
  <si>
    <t>agrawaljitesh1508@gmail.com</t>
  </si>
  <si>
    <t>Monojit Datta</t>
  </si>
  <si>
    <t>983/144-5901</t>
  </si>
  <si>
    <t>datta.monojit@gmail.com</t>
  </si>
  <si>
    <t>Mobile Architect</t>
  </si>
  <si>
    <t>Hrishikesh SR</t>
  </si>
  <si>
    <t>hrishi_sr@hotmail.com</t>
  </si>
  <si>
    <t>John Paul Komaravalli</t>
  </si>
  <si>
    <t>jkomaravalli@gmail.com</t>
  </si>
  <si>
    <t>Surya teja Pampana</t>
  </si>
  <si>
    <t>surya88.dot@gmail.com</t>
  </si>
  <si>
    <t>5 Feb- Candidate wants to postpone DOJ from 17 feb to 7 march </t>
  </si>
  <si>
    <t>19 Feb- Candidate wants to extend DOJ from 17 feb to 7 march,because he is got fractured ,so need some time to rest,bt in portal its reflecting 24 feb,he is not able to join on 24 feb,want Extension to 7 march 
15 Feb-Candidate extended the DOJ but still dint get the confirmation about the new joining date.The old DOJ is reflecting in portal too.Waiting for confirmation from recuirter
12 feb-No response
5 Feb- Candidate wants to postpone DOJ from 17 feb to 7 march because he is not keeping well want a confirmation from recruiter
4 Feb- No response
2 Feb - No Response( No Switched off)
28 Jan- Not responding to the call
18 Jan - DOJ confirmed
10 Dec- Candidate wants DOJ as 17 Feb same is refleting in the portal
26 Nov- He got a call stating doj is changed to 17th feb, has informed purbita on the same </t>
  </si>
  <si>
    <t>Dupampalli Chandramohan</t>
  </si>
  <si>
    <t>lakshmichandra.j2ee@gmail.com</t>
  </si>
  <si>
    <t>IBM WSP</t>
  </si>
  <si>
    <t>Rahul Sharma</t>
  </si>
  <si>
    <t>rahulsrm88@googlemail.com</t>
  </si>
  <si>
    <t>Dibin Divakaran</t>
  </si>
  <si>
    <t>holywaters_10@yahoo.com</t>
  </si>
  <si>
    <t>SIEM _ McAfee Nitro</t>
  </si>
  <si>
    <t>Anbazhagan C</t>
  </si>
  <si>
    <t>anbazhagancse@gmail.com</t>
  </si>
  <si>
    <t> Kadambari Shahaji Chawhan</t>
  </si>
  <si>
    <t>kadambari.chawhan27@gmail.com</t>
  </si>
  <si>
    <t>Sreenith Puthamatam</t>
  </si>
  <si>
    <t>sreenith.iyer@gmail.com</t>
  </si>
  <si>
    <t>IBM Filenet</t>
  </si>
  <si>
    <t>23 Feb - DOJ Query closed
15 Feb-He wants a DOJ extension to 27 Apr from 11 apr since he want to survive his notice period in previous company.</t>
  </si>
  <si>
    <t>15 Feb-candiodate received the offer but still dint accept the offer in the portal.said will accept the offer by the EOD and also he wants a DOJ extension to 27 Apr from 11 apr since he want to survive his notice period in previous company.
12 Feb - Offer tracker received from CTS on 12 Feb</t>
  </si>
  <si>
    <t>Narendra Maharana</t>
  </si>
  <si>
    <t>narendra.maharana@outlook.com</t>
  </si>
  <si>
    <t>18 Feb- Verified with 18 Feb offer dump unable to find the contact no.</t>
  </si>
  <si>
    <t>SARAVANAN J</t>
  </si>
  <si>
    <t>saravanan.jothigiri@gmail.com</t>
  </si>
  <si>
    <t>Mohamed Kifaythullah Shahabudeen</t>
  </si>
  <si>
    <t>kifayth@gmail.com</t>
  </si>
  <si>
    <t>Ganesh Kumar</t>
  </si>
  <si>
    <t>ganeshjava@live.com</t>
  </si>
  <si>
    <t>2 Feb - Candiadate wanted to know about joining bonus,DOJ is confirmed on 27 april</t>
  </si>
  <si>
    <t>10 Feb-No response
2 Feb - Candiadate wanted to know about joining bonus,DOJ is confirmed on 27 april
1 Feb- No is buzy
29 Jan - Offer tracker received from CTS on 28 Jan </t>
  </si>
  <si>
    <t>Sagar Jain</t>
  </si>
  <si>
    <t>sagar.jain@outlook.in</t>
  </si>
  <si>
    <t>2 Feb-Candidate is not having separate markscard of degree,candidate has provision certificate and convocation certificate</t>
  </si>
  <si>
    <t>10 Feb-No response.Not reachable.
2 Feb-Candidate is not having separate markscard of degree,candidate has provision certificate and convocation certificate
29 Jan - Offer tracker received from CTS on 28 Jan </t>
  </si>
  <si>
    <t>Revathi Arjunan</t>
  </si>
  <si>
    <t>revathiarjunan87@gmail.com</t>
  </si>
  <si>
    <t>Vijai Amalraj</t>
  </si>
  <si>
    <t>vijay_amalraj@gmail.com</t>
  </si>
  <si>
    <t>18 Feb- Details not found in offer trackes and joiners tracker</t>
  </si>
  <si>
    <t>Sanjeev Choudhuri</t>
  </si>
  <si>
    <t>logon_sanjeev@hotmail.com</t>
  </si>
  <si>
    <t>19 Feb - Verified with 18 Feb offer dump and unable to find valid contact number.
9 Feb - Verified with 08 Feb offer dump and unable to find valid contact number.
3 Feb - Verified with 02 Feb offer dump and unable to find valid contact number.
02 Feb - Offer tracker received from CTS on 2 Feb</t>
  </si>
  <si>
    <t>Raja Rathinam C</t>
  </si>
  <si>
    <t>91 9790732515</t>
  </si>
  <si>
    <t>rajaratnmc@live.com</t>
  </si>
  <si>
    <t>Progress 4GL</t>
  </si>
  <si>
    <t>20 Feb-Candidate accepted the offer.Wants to extend the DOJ from 27 apr to 11 May.since want to survive the np.His LWD is on 10 may.Also asked him to forward the resignation acceptance letter to the recuirter.said once he get will do.</t>
  </si>
  <si>
    <t>20 Feb-Candidate accepted the offer.Wants to extend the DOJ from 27 apr to 11 May.since want to survive the np.His LWD is on 10 may.Also asked him to forward the resignation acceptance letter to the recuirter.said once he get will do.
17 Feb - Offer tracker received from CTS on 16 Feb</t>
  </si>
  <si>
    <t>Asif Ahmed</t>
  </si>
  <si>
    <t>asifahmed.hd@gmail.com</t>
  </si>
  <si>
    <t>html,angular js</t>
  </si>
  <si>
    <t>22 Feb- Offer Accepted and DOJ Confirmed
</t>
  </si>
  <si>
    <t>Rohit Ravindra Patwardhan</t>
  </si>
  <si>
    <t>spc_rohit@yahoo.com</t>
  </si>
  <si>
    <t>29 Jan - Offer tracker received from CTS on 28 Jan </t>
  </si>
  <si>
    <t>Santosh Kumar MG</t>
  </si>
  <si>
    <t>mgsantoshkumar@gmail.com</t>
  </si>
  <si>
    <t>Java Generic DEP</t>
  </si>
  <si>
    <t>9 Feb-Candidate is facing problem in uploading documents and there is a mismatch in candidate details in terms of the gap he has captured wrongly in candidate details.</t>
  </si>
  <si>
    <t>9 Feb - login credentials query has been resolved and he got login credentials but now he is facing problem in uploading documents. Candidate doesn't have any gap in his career but the system is asking to update gap details .He has passport but there is no "upload "options to upload his passport.System is not allowing him to proceed further .
1 feb- Did not receive login credentials
29 Jan - Offer tracker received from CTS on 28 Jan </t>
  </si>
  <si>
    <t>PRITI SUNDAR MITRA</t>
  </si>
  <si>
    <t>mitraprit@gmail.com</t>
  </si>
  <si>
    <t>15 Feb- Upload option is not working
09 Feb - DOJ Ext Query closed, DOJ Confirmed
1 Feb- Wants to ext doj as got offer todayand Np is 3 months
29 Jan - Offer tracker received from CTS on 28 Jan </t>
  </si>
  <si>
    <t>ROSHITHLAL PL</t>
  </si>
  <si>
    <t>8792672919</t>
  </si>
  <si>
    <t>roshi19kkd@gmail.com</t>
  </si>
  <si>
    <t>Angular js,node js,HTML,CSS,JS</t>
  </si>
  <si>
    <t>19 Feb- Mismatch in candidate details</t>
  </si>
  <si>
    <t>19 Feb- DOJ needs to be extended to may 2 due to NP, date mismatch in the link so not able to upload  
17 Feb - Offer tracker received from CTS on 16 Feb</t>
  </si>
  <si>
    <t>Abhimanyu E Bari</t>
  </si>
  <si>
    <t>bari.abhi@gmail.com</t>
  </si>
  <si>
    <t>Embedded Programming</t>
  </si>
  <si>
    <t>Sanjay Mekole</t>
  </si>
  <si>
    <t>mekole.sanjay@gmail.com</t>
  </si>
  <si>
    <t>html css</t>
  </si>
  <si>
    <t>9 Feb- Candidate but didn't get link to accept offer letter</t>
  </si>
  <si>
    <t>10 Feb- Candidate wanted to extend DOJ from 27 april to 2 may,candidate has got offer letter,but didn't get link to accept the offer letter,waiting for recruiter response
9 Feb- Candidate has got offer letter,but didn't get link to accept offer letter
02 Feb - Offer tracker received from CTS on 2 Feb</t>
  </si>
  <si>
    <t>Hemachandra Rao</t>
  </si>
  <si>
    <t>hchandra77@gmail.com</t>
  </si>
  <si>
    <t>HTML5, CSS3, Javascript,  Flex</t>
  </si>
  <si>
    <t>Anand Kumar</t>
  </si>
  <si>
    <t>anand_engg2000@yahoo.com</t>
  </si>
  <si>
    <t>20 feb-no response
10 Feb-No response
08 Feb - Offer tracker received from CTS on 8 Feb</t>
  </si>
  <si>
    <t>Vijaya Kumari Immadisetty</t>
  </si>
  <si>
    <t>vijaya.immadisetty@gmail.com</t>
  </si>
  <si>
    <t>Raja Sha Mahesh Sha</t>
  </si>
  <si>
    <t>attu40@yahoo.com</t>
  </si>
  <si>
    <t>20 Feb-candidate accepted the offer and got a clarity about his CTC revision from his recuirter.And recuirtyer confirmed it will be revised.Query resolved about CTC.Done with all formalities and waiting for the joining booklet.also he is requesting for revised CTC slip.
15 Feb-Candidate received the offer and still he didn’t accept the offer because he wants a CTC revision.His CCTC is 4.3 lakh per annum,ECTC is 6 per annum and CTs offered is 5.4 per annum.He says CTC is not meeting his requirement.So he wants a clarification thenm only he will accept the offer.Also in his offer the DOJ is mentioned as 11 Apr but in actual chire date and EDOJ in POFU is mentioned as 11 Mar.Need a confirmation regarding DOJ.
12 Feb - Offer tracker received from CTS on 12 Feb</t>
  </si>
  <si>
    <t>Gaurav Jain</t>
  </si>
  <si>
    <t>monika.gj2685@gmail.com</t>
  </si>
  <si>
    <t>5 Feb-Candidate wanted to know about accomodation because he will be relocating to pune ,so want atleast 1 week accomodation,candidate previous query has been resolved of uploading documents,doing prejoining formalities</t>
  </si>
  <si>
    <t>19 Feb-Candidate wants to know about accomodation from 27 feb,because he is relocating to pune,candidate DOJ is on 29 feb,got booklet also
15 Feb- Candidate wants to know about accomodation,because he is relocating to pune,candidate DOJ is on 29 feb,got booklet also
5 Feb-Candidate wanted to know about accomodation because he will be relocating to pune ,so want atleast 1 week accomodation,candidate previous query has been resolved of uploading documents,doing prejoining formalities
27 Jan- Unable to upload docs
19 Jan  - BGV yet done 
08 Jan - DOJ confirmed by CTS; Issue in docs;
05 Jan - Offer tracker received from CTS</t>
  </si>
  <si>
    <t>Birendra Kumar Mohanty</t>
  </si>
  <si>
    <t>lizanbir@gmail.com</t>
  </si>
  <si>
    <t>Rockwell- MES</t>
  </si>
  <si>
    <t>23 Feb - DOJ Query got closed
10 Feb-Candidate wants to extend the DOJ to 4 May since want to survive the NP.Offer accepted.</t>
  </si>
  <si>
    <t>22 Feb- Candidate wants to join in may 4 due to Np
10 Feb-Candidate wants to extend the DOJ to 4 May since want to survive the NP.Offer accepted.
2 Feb- No response
29 Jan - Offer tracker received from CTS on 28 Jan </t>
  </si>
  <si>
    <t>Rohit Chaturvedi</t>
  </si>
  <si>
    <t>chaturvedirohit123@gmail.com</t>
  </si>
  <si>
    <t>16 Feb-Candidate wants to prepone  DOJ from 4 may to 29 feb,</t>
  </si>
  <si>
    <t>16 Feb-Candidate wants to prepone  DOJ from 4 may to 29 feb,doing prejoining formalities 
9 Feb- Doj confirmed to 4 may
1 Feb-Candidate wants to postpone 25 april to 4 may,because LWD is on 29 april,didn't send mail to recruiter
29 Jan - Offer tracker received from CTS on 28 Jan </t>
  </si>
  <si>
    <t>Sreenivasulu A</t>
  </si>
  <si>
    <t>sreenimca.a@gmail.com</t>
  </si>
  <si>
    <t>Udhayan G</t>
  </si>
  <si>
    <t>96771 54554</t>
  </si>
  <si>
    <t>udhayang85@gmail.com</t>
  </si>
  <si>
    <t>T, Muthupalaniappan</t>
  </si>
  <si>
    <t>Business Development</t>
  </si>
  <si>
    <t>Nageswaran G</t>
  </si>
  <si>
    <t>share2raja@gmail.com</t>
  </si>
  <si>
    <t>html css angular js bootstrap</t>
  </si>
  <si>
    <t>18 Feb- Offer accepted &amp; uploaded documents. Candidate is asking for DOJ extention from 4th May to 9th May.</t>
  </si>
  <si>
    <t>18 Feb- Offer accepted &amp; uploaded documents. Candidate is asking for DOJ extention from 4th May to 9th May.
10 Feb - No Response
02 Feb - Offer tracker received from CTS on 2 Feb</t>
  </si>
  <si>
    <t>GOKULAKRISHNAN SELVARAJ</t>
  </si>
  <si>
    <t>gkrrishnan@gmail.com</t>
  </si>
  <si>
    <t>Angular JS,HTML,CSS</t>
  </si>
  <si>
    <t>10 Feb-Candidate still want to accept the offer in the portal.Said will do it by the end of the day.He also wants to extend the DOJ to 11 May since he want to survive his notice period</t>
  </si>
  <si>
    <t>10 Feb-Candidate still want to accept the offer in the portal.Said will do it by the end of the day.He also wants to extend the DOJ to 11 May since he want to survive his notice period.
08 Feb - Offer tracker received from CTS on 8 Feb</t>
  </si>
  <si>
    <t>REDDY PRAKASH</t>
  </si>
  <si>
    <t>prakashy3737@gmail.com</t>
  </si>
  <si>
    <t>19 Feb-No response
10 Feb- Not reachable
05 Feb- Still offer letter not recieved.
28 Jan - Offer letter not received
19 Jan-No response
13 Jan 15: Offer not recieved by candidate. No dcument shared   
29 Dec -  Offer not received; Joining date is elapsed
21 Dec - No response
11 Dec - No response
08 Dec - No response
03 Dec - No Response. 
</t>
  </si>
  <si>
    <t>Sindhu Bharathi C</t>
  </si>
  <si>
    <t>sindhuchandran90@gmail.com</t>
  </si>
  <si>
    <t>10 Feb-Offer accepted and want to extend DOJ to 9 May since want to serve her np in previous company</t>
  </si>
  <si>
    <t>10 Feb-Offer accepted and want to extend DOJ to 9 May since want to survive her np in previous company
08 Feb - Offer tracker received from CTS on 8 Feb</t>
  </si>
  <si>
    <t>Geetika Madaan</t>
  </si>
  <si>
    <t>geetikamadaan09@gmail.com</t>
  </si>
  <si>
    <t>Avinash Bathini</t>
  </si>
  <si>
    <t>avinash.b0802@gmail.com</t>
  </si>
  <si>
    <t>6 Feb- Candidate has wrote wrong information about college,college name is "Govt polytechnic college" and university name is "State board of technical education and training" but in prejoining forms it is written like college and university name is same"Govt polytechnic college".</t>
  </si>
  <si>
    <t>18 Feb-Query is still open sent mail to recruiter  waitig for recruiter response
6 Feb- Candidate has wrote wrong information about college,college name is "Govt polytechnic college" and university name is "State board of technical education and training" but in prejoining forms it is written like college and university name is same"Govt polytechnic college"he is trying to change but its not editable,sent mail to recruiter about this,didn't response
27 Jan-DOJ is confirmed on 11 april,didn't upload documents yet
19 Jan - DOJ confirmed and docs yet to be uploaded; LWD is 12 April; Can manage and join on Apr 11th
14 Jan - Offer tracker received from CTS</t>
  </si>
  <si>
    <t>Preethi R</t>
  </si>
  <si>
    <t>predini64@gmail.com</t>
  </si>
  <si>
    <t>09 Feb-Candidate did not receive the links and login details to get in to the portal and to accept the offer </t>
  </si>
  <si>
    <t>09 Feb-Candidate did not receive the links and login details to get in to the portal and to accept the offer and upload the documents and also she is having plans to postpone the DOJ from 27 Apr to 16 May since want to survive her np in her previous company.Since no links she cant change date in the portal also.
02 Feb - Offer tracker received from CTS on 2 Feb</t>
  </si>
  <si>
    <t>Shailendra Kumar</t>
  </si>
  <si>
    <t>skbhaagour@gmail.com</t>
  </si>
  <si>
    <t>15 Feb - Insufficient Document, Waiting for the recruiter confirmation</t>
  </si>
  <si>
    <t>15 Feb - Insufficient Document, Waiting for the recruiter confirmation
12 Feb - Offer tracker received from CTS on 12 Feb</t>
  </si>
  <si>
    <t>Divakar Rengaraj</t>
  </si>
  <si>
    <t>divakar1706@yahoo.co.in</t>
  </si>
  <si>
    <t>subba reddy BHUMA</t>
  </si>
  <si>
    <t>bhumasubbareddy8@gmail.com</t>
  </si>
  <si>
    <t>10 Feb- No response
4 Feb- Not responding to the call
29 Jan - Waiting for doj confirmation then only will accept the offer NP-90days
19 Jan - Awaiting joining confirmation from the recruiter post which he will resign and accept the offer
12 Jan - Offer tracker received from CTS</t>
  </si>
  <si>
    <t>Vijaikumar M</t>
  </si>
  <si>
    <t>vijaikumar.mano@gmail.com</t>
  </si>
  <si>
    <t>html css sass</t>
  </si>
  <si>
    <t>MAHESWARA REDDY</t>
  </si>
  <si>
    <t>k.maheswar1990@gmail.com</t>
  </si>
  <si>
    <t>15 Feb - No Response
09 Feb-No response
08 Feb - Offer tracker received from CTS on 8 Feb</t>
  </si>
  <si>
    <t>Revathi Kothakapu</t>
  </si>
  <si>
    <t>revathi9490k@gmail.com</t>
  </si>
  <si>
    <t>10 Feb-candidate dint receive login details to accept the offer in portal and links to update the documents</t>
  </si>
  <si>
    <t>10 Feb-candidate dint receive login details to accept the offer in portal and links to update the documents.She is also having plans to prepone the DOJ is so she wants to know about the joining bonus.Sais she will let us know later.
08 Feb - Offer tracker received from CTS on 8 Feb</t>
  </si>
  <si>
    <t>Kalyan C. Isunooru</t>
  </si>
  <si>
    <t>isunooru@gmail.com</t>
  </si>
  <si>
    <t>Satya Madhu Kiran</t>
  </si>
  <si>
    <t>satyamadhukiran@gmail.com</t>
  </si>
  <si>
    <t>6 Feb- Candidate wants to extend DOJ from 21 march to 2 may ,didn't get confirmation from recruiter</t>
  </si>
  <si>
    <t>22 Feb- Candidate wants to extend DOJ from 21 march to 2 may ,he is filling prejoining formalities,he got stuck in last form of expected DOJ,he has changed to 2 may also but there is no submit button in that form waiting for recruiter confirmation about DOJ then only he can submit the form.  
15 Feb-Candidate extended the DOJ but still dint get reply from recruiter and in portal also old DOJ is only reflecting.Waiting for the confirmation from recuirter side,se4nt several mails but no response.Informed regarding joining bonus but cant make it.Since want to survive Np.Yet to upload documents.
6 Feb- Candidate wants to extend DOJ from 21 march to 2 may ,didn't get confirmation from recruiter
02 Feb - Offer tracker received from CTS on 2 Feb</t>
  </si>
  <si>
    <t>Swetha C</t>
  </si>
  <si>
    <t>chennaswetha910@gmail.com</t>
  </si>
  <si>
    <t>10 Feb-Candidate dint receive login details to accept the offer in portal.</t>
  </si>
  <si>
    <t>10 Feb-candidate dint receive login details to accept the offer in portal and links to update the documents.DOJ is confirmed.
08 Feb - Offer tracker received from CTS on 8 Feb</t>
  </si>
  <si>
    <t>Ruchi Prasad</t>
  </si>
  <si>
    <t>8446049993</t>
  </si>
  <si>
    <t>ruchi.prsd@gmail.com</t>
  </si>
  <si>
    <t>6 Feb- Candidate wants to extend DOJ from 30 march to 4 april ,didn't get confirmation from recruiter,</t>
  </si>
  <si>
    <t>22 Feb- No response
15 feb- Candidate wants to extend DOJ from 30 march to 4 april,didn't get response,doing prejoining formalities 
6 Feb- Candidate wants to extend DOJ from 30 march to 4 april ,didn't get confirmation from recruiter,doing prejoining formalities
02 Feb - Offer tracker received from CTS on 2 Feb</t>
  </si>
  <si>
    <t>Avik Biswas</t>
  </si>
  <si>
    <t>avikbiswasin@gmail.com</t>
  </si>
  <si>
    <t>6 Feb- Unable to upload documents</t>
  </si>
  <si>
    <t>20 Feb-Candidate previous query is resolved of DOJ extension,he is unable to upload documents because upload button is not working,he got mail to fill the CIS form ,he has filled and sent it recruiter on friday  
15 Feb- Candidate wants to prepone DOJ from 30 march to 21 march and unable to upload documents,waiting for confirmation
09 Feb - Problem in uploading the doca and also he will be joining on 21 March waiting for the DOJ Confirmation
6 Feb - Candidate wanted to prepone DOJ from 30 march to 21 march,having problem of uploading documents,because button is not working,waiting for recruiter response
02 Feb - Offer tracker received from CTS on 2 Feb</t>
  </si>
  <si>
    <t>Rachita AR</t>
  </si>
  <si>
    <t>ritchu.ar6@gmail.com</t>
  </si>
  <si>
    <t>10 Feb-Candidate received offer and no login details and links to accept the offer</t>
  </si>
  <si>
    <t>10 Feb-Candidate received offer and no login details and links to accept the offer and to upload the documents.DOJ is confirmed.
08 Feb - Offer tracker received from CTS on 8 Feb</t>
  </si>
  <si>
    <t>Sricharan Narisetty</t>
  </si>
  <si>
    <t>charan.eighty4@gmail.com</t>
  </si>
  <si>
    <t>10 Feb-Candidate still dint accept the offer in portal said will do it by the EOD and he wants to extend the DOJ to 23 May since want to survive his np.</t>
  </si>
  <si>
    <t>10 Feb-Candidate still dint accept the offer in portal said will do it by the EOD and he wants to extend the DOJ to 23 May since want to survive his np.
08 Feb - Offer tracker received from CTS on 8 Feb</t>
  </si>
  <si>
    <t>ANAMIKA SRIVASTAVA</t>
  </si>
  <si>
    <t>anamika.srivastava1@hotmail.com</t>
  </si>
  <si>
    <t>WPS Java</t>
  </si>
  <si>
    <t>16 Feb- Candidate has got error of "mismatch in your details"she has sent mail to on boarding team,didn't response.</t>
  </si>
  <si>
    <t>16 Feb- Candidate has got error of "mismatch in your details"she has sent mail to on boarding team,didn't responseDOJ is confirmed on 9 may, uploading documents
12 Feb - Offer tracker received from CTS on 12 Feb</t>
  </si>
  <si>
    <t>Gauravkumar Singh</t>
  </si>
  <si>
    <t>kumarsinghgaurav90@gmail.com</t>
  </si>
  <si>
    <t>Vijaypriya V B</t>
  </si>
  <si>
    <t>vbvijaypriya@gmail.com</t>
  </si>
  <si>
    <t>emc documentum</t>
  </si>
  <si>
    <t>16 Feb- No response
12 Feb - Offer tracker received from CTS on 12 Feb</t>
  </si>
  <si>
    <t>Ravi kumar reddy tangella</t>
  </si>
  <si>
    <t>tangellaravi83@gmail.com</t>
  </si>
  <si>
    <t>RTOS/ Embedded Developer</t>
  </si>
  <si>
    <t>20 Feb-No response
16 Feb-No response
12 Feb - Offer tracker received from CTS on 12 Feb</t>
  </si>
  <si>
    <t>Arul Selvi N</t>
  </si>
  <si>
    <t>arulselvi.mca@gmail.com</t>
  </si>
  <si>
    <t>HTML,CSS,JS,Angular</t>
  </si>
  <si>
    <t>16 Feb- Not responding to the call
12 Feb - Offer tracker received from CTS on 12 Feb</t>
  </si>
  <si>
    <t>Chakrapani Kulkarni</t>
  </si>
  <si>
    <t>chakrapani.kulkarni@hotmail.com</t>
  </si>
  <si>
    <t>Portal</t>
  </si>
  <si>
    <t>Somen Sarkar</t>
  </si>
  <si>
    <t>somens.sarkar@gmail.com</t>
  </si>
  <si>
    <t>AEM</t>
  </si>
  <si>
    <t>Sivakumar M</t>
  </si>
  <si>
    <t>sivakumar150790@gmail.com</t>
  </si>
  <si>
    <t> Aswathy CR</t>
  </si>
  <si>
    <t>craswathy28@gmail.com</t>
  </si>
  <si>
    <t>Veerandher Reddy Chittepu</t>
  </si>
  <si>
    <t>veerandher.chittepu@gmail.com</t>
  </si>
  <si>
    <t>Amit Pingle</t>
  </si>
  <si>
    <t>amitpingle@gmail.com</t>
  </si>
  <si>
    <t>Technical Consultant</t>
  </si>
  <si>
    <t>Vinod kumar Gadde</t>
  </si>
  <si>
    <t>g3vk0988@yahoo.co.in</t>
  </si>
  <si>
    <t>23 Feb - DOJ Query Closed
10 Feb- He wants to change the DOJ to 11 May since want to survive his NP in his previous company.</t>
  </si>
  <si>
    <t>10 Feb-candidate received the offer and he is ready to accept the offer but still dint accept the offer in portal.Said will accept the offer by EOD and also he wants to change the DOJ to 11 May since want to survive his NP in his previous company.Already sent mail to recuirter.
08 Feb - Offer tracker received from CTS on 8 Feb</t>
  </si>
  <si>
    <t>vijay.amalraj@gmail.com</t>
  </si>
  <si>
    <t>Nishank Sharma</t>
  </si>
  <si>
    <t>nishanksharma1988@gmail.com</t>
  </si>
  <si>
    <t>23 Feb - DOJ Query Closed
16 Feb- Offer accepted and in process to upload documents.</t>
  </si>
  <si>
    <t>16 Feb- Offer accepted and in process to uplaod documents.
12 Feb - Offer tracker received from CTS on 12 Feb</t>
  </si>
  <si>
    <t>Nandakumar Sampathkumar</t>
  </si>
  <si>
    <t>98400 85982</t>
  </si>
  <si>
    <t>nandakumar.07@gmail.com</t>
  </si>
  <si>
    <t>Parth Paul</t>
  </si>
  <si>
    <t>parth.paul@gmail.com</t>
  </si>
  <si>
    <t>Security, Governance, Risk &amp; Compliance</t>
  </si>
  <si>
    <t>Pushpa Raja Sivalingam</t>
  </si>
  <si>
    <t>pushparajakln@gmail.com</t>
  </si>
  <si>
    <t>7 Dec- Offered ctc-8.1 ECTC- 11-12 p.a, Np 3 months, not put his papaers</t>
  </si>
  <si>
    <t>18 Feb- No response
10 Feb- Number is switched Off
3 Feb- No response
27 Jan - No Response
22 Dec - CCTC is 8.5 LPA; Offered ctc-8.1 ECTC- 11-12l p.a. Ready for negotiation
7 Dec- Offered ctc-8.1 ECTC- 11-12 p.a, Np 3 months, not put his papaers</t>
  </si>
  <si>
    <t>Vadiraja Acharya</t>
  </si>
  <si>
    <t>vadiraja_a@yahoo.com</t>
  </si>
  <si>
    <t>IAM Architecture and design</t>
  </si>
  <si>
    <t>Dhanasekaran M</t>
  </si>
  <si>
    <t>ece.dhanush@gmail.com</t>
  </si>
  <si>
    <t>SUBHASH K A</t>
  </si>
  <si>
    <t>ka.subhash@gmail.com</t>
  </si>
  <si>
    <t>16 Feb- Year of passing should be jun-2001 to apr- 2005 so unable to upload documents</t>
  </si>
  <si>
    <t>16 Feb- Year of passing should be jun-2001 to apr- 2005 so unable to upload doj is confirmed 
12 Feb - Offer tracker received from CTS on 12 Feb</t>
  </si>
  <si>
    <t>Chethan Kumar J V</t>
  </si>
  <si>
    <t>9632540754</t>
  </si>
  <si>
    <t>jvchethan@yahoo.com</t>
  </si>
  <si>
    <t>Angular JS, HTML5, CSS3</t>
  </si>
  <si>
    <t>19 Feb- Offer letter not received </t>
  </si>
  <si>
    <t>19 Feb- Offer letter not recived gvchethan@yahoo.com is his Id
17 Feb - Offer tracker received from CTS on 16 Feb</t>
  </si>
  <si>
    <t>Ganapathy Raiker</t>
  </si>
  <si>
    <t>9538653909</t>
  </si>
  <si>
    <t>chris90smd@gmail.com</t>
  </si>
  <si>
    <t>19 Feb- Wanted an extension till 18 May due to NP also wants to know about relocation charges</t>
  </si>
  <si>
    <t>19 Feb- Wants to extension to 18 May due to Np also wants to knw abt relocation charges
17 Feb - Offer tracker received from CTS on 16 Feb</t>
  </si>
  <si>
    <t>Sridhar Adapa</t>
  </si>
  <si>
    <t>9930877703</t>
  </si>
  <si>
    <t>sridhar6283@gmail.com</t>
  </si>
  <si>
    <t>20 Feb-Offer accepted by candidate but candidate dint  accept the offer in portal since he dint receive any login credentials to accept the offer in the portal and links to upload the documents.Also he is having plans to change the DOJ.But not sure.Said will check and  confirm.But as of now DOJ is comfirmed as 11 may</t>
  </si>
  <si>
    <t>20 Feb-Offer accepted by candidate but candidate dint  accept the offer in portal since he dint receive any login credentials to accept the offer in the portal and links to upload the documents.Also he is having plans to change the DOJ.But not sure.Said will check and  confirm.But as of now DOJ is comfirmed as 11 may.
17 Feb - Offer tracker received from CTS on 16 Feb</t>
  </si>
  <si>
    <t>Deshmukh Yogesh</t>
  </si>
  <si>
    <t>yogesh8deshmukh@gmail.com</t>
  </si>
  <si>
    <t>Anoop Perayil</t>
  </si>
  <si>
    <t>anoop_perayil@live.com</t>
  </si>
  <si>
    <t>18 Feb-No response.not reachable.
9 Feb- As could'nt upload docs did not join on 1st feb he can join on 15 feb, waiting for booklet and DOJ confirmation
6 Feb-No Response
4 feb- No response.
3 Feb-No response
27 Jan- Filling prejoining forms no querries as of now.
18 Jan - not able to upload the documents
14 jan - DOJ confirmed. Docs yet to upload. Not received any link to upload.
21-Dec NA</t>
  </si>
  <si>
    <t>Nikhil Jyothi</t>
  </si>
  <si>
    <t>nikhil1278@hotmail.com</t>
  </si>
  <si>
    <t>19 Feb-No response.Switched off.
09 Feb-Offer accepted and DOJ confirmed.Done with uploading all formalities and waiting for joining booklet.Still dint receive joining booklet.
08 Feb - Offer tracker received from CTS on 8 Feb</t>
  </si>
  <si>
    <t>N V S S S R MURTHY</t>
  </si>
  <si>
    <t>8105491514</t>
  </si>
  <si>
    <t>sriram.nujella@gmail.com</t>
  </si>
  <si>
    <t>Html,css,javascript</t>
  </si>
  <si>
    <t>Shibila Dolphini</t>
  </si>
  <si>
    <t>8124567507</t>
  </si>
  <si>
    <t>shibi.dolphin@gmail.com</t>
  </si>
  <si>
    <t>Manoj Thakur</t>
  </si>
  <si>
    <t>manoj.thakur1237@gmail.com</t>
  </si>
  <si>
    <t>9 Feb - DOJ confirmed to 30 march got  booklet too, wants to know about Joining bonus</t>
  </si>
  <si>
    <t>22 Feb-Candidate DOJ is confirmed on 30 march,got boolet also,wants joining bonus
15 Feb-Candidate wanted joining bonus ,Candidate DOJ is confirmed on 30 march,got booklet
10 Feb- Doj confirmed may join early also 
9 Feb- Doj confirmed to 30 march got  booklet too, wants to knw abt Joining bonus
1 Feb- Due to personal issues he wants to extend the date to 30 march
29 Jan - Offer tracker received from CTS on 28 Jan </t>
  </si>
  <si>
    <t>Krushna Rao</t>
  </si>
  <si>
    <t>krishnarao.dctm@gmail.com</t>
  </si>
  <si>
    <t>16 Feb- As 11 May is his Lwd wants extend his doj</t>
  </si>
  <si>
    <t>16 Feb- As 11 May is his Lwd wants extend his doj
12 Feb - Offer tracker received from CTS on 12 Feb</t>
  </si>
  <si>
    <t>VINAY LALWANI</t>
  </si>
  <si>
    <t>9960128748</t>
  </si>
  <si>
    <t>lalwani.vinay@gmail.com</t>
  </si>
  <si>
    <t>Embedded Architect</t>
  </si>
  <si>
    <t>Naga Lavanya Bitra</t>
  </si>
  <si>
    <t>avanya.bitra999@gmail.com</t>
  </si>
  <si>
    <t>22 Feb-  In the portal her mail id is reflecting wrong ,Correct one is lavanya.bitra999@gmail.com</t>
  </si>
  <si>
    <t>22 Feb- Doj is confirmed to 16 may but in the portal her mail id is reflecting wrong her mail id is lavanya.bitra999@gmail.com
10 Feb- Candidate has not receive offer letter yet
2 Feb- Candidate has not receive offer letter yet,not resigned from current company notice period will be 90 days 
29 Jan - Offer tracker received from CTS on 28 Jan </t>
  </si>
  <si>
    <t>Shruti Sonam</t>
  </si>
  <si>
    <t>shrutisonam@gmail.com</t>
  </si>
  <si>
    <t>15 Feb- Doj is yet to confirmed as 3 months Np, wants JB</t>
  </si>
  <si>
    <t>19 Feb- No response
15 Feb- Doj is yet to confirmed as 3 months Np, wants JB
12 Feb - Offer tracker received from CTS on 12 Feb</t>
  </si>
  <si>
    <t>SELVAKANNAN R</t>
  </si>
  <si>
    <t>9790980156</t>
  </si>
  <si>
    <t>rselvakannan@gmail.com</t>
  </si>
  <si>
    <t>PRATEEK CHAUDHARY</t>
  </si>
  <si>
    <t>prateekchaudhary88@gmail.com</t>
  </si>
  <si>
    <t>Jinish K Shah</t>
  </si>
  <si>
    <t>jinishshah971990@gmail.com</t>
  </si>
  <si>
    <t>Senthil Kumar K</t>
  </si>
  <si>
    <t>mkssathya@gmail.com</t>
  </si>
  <si>
    <t>15 Feb - Due to NP Extending the DOJ
10 Feb - candidate accepted the offer and want to change the DOJ to 16 May since want to survive the notice period.
08 Feb - Offer tracker received from CTS on 8 Feb</t>
  </si>
  <si>
    <t>Debjyoti Mukherjee</t>
  </si>
  <si>
    <t>+16476941941</t>
  </si>
  <si>
    <t>debjyoti.mukherjee@gmail.com</t>
  </si>
  <si>
    <t>BCP/DR</t>
  </si>
  <si>
    <t>20 Feb-Verified with 17 Feb offer dump.Invalid number.
17 Feb - Offer tracker received from CTS on 16 Feb</t>
  </si>
  <si>
    <t> Muthusamy S</t>
  </si>
  <si>
    <t>muthusamy.fmg@gmail.com</t>
  </si>
  <si>
    <t>drupal php</t>
  </si>
  <si>
    <t> Aravinth raj Thiyagarajan</t>
  </si>
  <si>
    <t>aravinth.art@gmail.com</t>
  </si>
  <si>
    <t>AVINASH SINGH</t>
  </si>
  <si>
    <t>8793638550</t>
  </si>
  <si>
    <t>katiyaravinash@gmail.com</t>
  </si>
  <si>
    <t>Sanyasi Rao Gorle</t>
  </si>
  <si>
    <t>9705160531</t>
  </si>
  <si>
    <t>gorle.sanyasirao@yahoo.com</t>
  </si>
  <si>
    <t> Haribabu K S</t>
  </si>
  <si>
    <t>haribabu.sivaguru@gmail.com</t>
  </si>
  <si>
    <t>html css ,java script</t>
  </si>
  <si>
    <t>SACHIN KHARE</t>
  </si>
  <si>
    <t>8867572833</t>
  </si>
  <si>
    <t>sachinkhare1708@gmail.com</t>
  </si>
  <si>
    <t>Html,Css,AngularJs</t>
  </si>
  <si>
    <t>23 Feb - DOJ Query got closed
19 Feb- Wants to extend his Doj to 18 May</t>
  </si>
  <si>
    <t>19 Feb- Wants to extend his Doj to 18 May
17 Feb - Offer tracker received from CTS on 16 Feb</t>
  </si>
  <si>
    <t>Akshansh Dwivedi</t>
  </si>
  <si>
    <t>akshansh1989@gmail.com</t>
  </si>
  <si>
    <t>18 Feb - Offer Accepted &amp; DOJ Confirmed</t>
  </si>
  <si>
    <t>Amith Kumar RamaKumar</t>
  </si>
  <si>
    <t>kumar.amith1982@gmail.com</t>
  </si>
  <si>
    <t> Karthik S</t>
  </si>
  <si>
    <t>karthiks.hebbar@gmail.com</t>
  </si>
  <si>
    <t>19 Feb- Did not recive the login credentials to upload docs</t>
  </si>
  <si>
    <t>19 Feb- Did not recive the login credentials to upload docs
18 Feb - Received the offer dump, fresh offer</t>
  </si>
  <si>
    <t> Janarthanan M S</t>
  </si>
  <si>
    <t>jnrhrn@gmail.com</t>
  </si>
  <si>
    <t>19 Feb- Did not receive the login credentials 
18 Feb - Received the offer dump, fresh offer</t>
  </si>
  <si>
    <t> Hemalatha Ramamoorthy</t>
  </si>
  <si>
    <t>hemalatha.ramamoorthy@gmail.com</t>
  </si>
  <si>
    <t>Divakar Ingilala</t>
  </si>
  <si>
    <t>divakar161986@gmail.com</t>
  </si>
  <si>
    <t>Sai Teja DuggiSetty</t>
  </si>
  <si>
    <t>duggi.saiteja@gmail.com</t>
  </si>
  <si>
    <t>Nagarajan Ramasamy</t>
  </si>
  <si>
    <t>raj.nagaraj1990@gmail.com</t>
  </si>
  <si>
    <t>Ajmal khan</t>
  </si>
  <si>
    <t>ajmalit01@gmail.com</t>
  </si>
  <si>
    <t>27 Jan - No Response ( Disconnecting the call)
21 Jan- Candidate is not joining due to his health issue and he decline his offer
19 Jan- DOJ confirmed to 25th Jan
13 Jan - DOJ confirmed for 25th Jan, 2016
08 Jan - DOJ confirmed by CTS; Previous query of offer release is closed; Didnt get pre-joining formality booklet; Docs are done
29 Dec - He is an immediate joinee but still not received the offer letter
17 Dec - Offer letter not received 
15 Dec - Offer letter not received
14 Dec - Not yet got the offer letter
11 Dec- No response
07 Dec - No response
25 Nov - No response</t>
  </si>
  <si>
    <t>Jagadeshwaran M</t>
  </si>
  <si>
    <t>jagadeshwaranmrn@gmail.com</t>
  </si>
  <si>
    <t>Raja krishnan</t>
  </si>
  <si>
    <t>rajakrishnanj@rocketmail.com</t>
  </si>
  <si>
    <t>SWETHA R</t>
  </si>
  <si>
    <t>swethakukutla1234@gmail.com</t>
  </si>
  <si>
    <t>sudip chatterjee</t>
  </si>
  <si>
    <t>sudipcse9621@gmail.com</t>
  </si>
  <si>
    <t>Rabindra Kumar Sahoo</t>
  </si>
  <si>
    <t>rabindrabang05@gmail.com</t>
  </si>
  <si>
    <t>Security Operations – Mcafee</t>
  </si>
  <si>
    <t>Rohit Tewari</t>
  </si>
  <si>
    <t>rohitewari@gmail.com</t>
  </si>
  <si>
    <t>Rakesh Miriyala</t>
  </si>
  <si>
    <t>rak.miriyala@gmail.com</t>
  </si>
  <si>
    <t>23 Feb - DOJ Query closed
16 Feb- May extend for one week, yet to confirm</t>
  </si>
  <si>
    <t>16 Feb- May extend for one week, yet to confirm
12 Feb - Offer tracker received from CTS on 12 Feb</t>
  </si>
  <si>
    <t>Vallabhaneni Haritha</t>
  </si>
  <si>
    <t>haritha.vallabhaneni@gmail.com</t>
  </si>
  <si>
    <t>19 Feb-Still candidate dint receive the offer letter yet.
16 feb-Candidate still dint receive the offer letter yet.
12 Feb - Offer tracker received from CTS on 12 Feb</t>
  </si>
  <si>
    <t>Saranya V</t>
  </si>
  <si>
    <t>9600133870</t>
  </si>
  <si>
    <t>kec.saranya@gmail.com</t>
  </si>
  <si>
    <t>Karthikeyan Murugesh</t>
  </si>
  <si>
    <t>mekarthi87@gmail.com</t>
  </si>
  <si>
    <t>SABA LMS</t>
  </si>
  <si>
    <t>Monoj Kumar Sahoo</t>
  </si>
  <si>
    <t>manojsahoo768@gmail.com</t>
  </si>
  <si>
    <t>JAWAHAR G</t>
  </si>
  <si>
    <t>jawa575@gmail.com</t>
  </si>
  <si>
    <t>Mohamed Harish</t>
  </si>
  <si>
    <t>harisham81@gmail.com</t>
  </si>
  <si>
    <t>Viswanathan M</t>
  </si>
  <si>
    <t>mviswa@gmail.com</t>
  </si>
  <si>
    <t>GHOUSE MOHIDEEN</t>
  </si>
  <si>
    <t>helloghouse@gmail.com</t>
  </si>
  <si>
    <t>K RAVI KIRAN</t>
  </si>
  <si>
    <t>ravki.1991@gmail.com</t>
  </si>
  <si>
    <t>Venugopal A.</t>
  </si>
  <si>
    <t>venugopaal6@gmail.com</t>
  </si>
  <si>
    <t>P Vignesh R</t>
  </si>
  <si>
    <t>vignesh_pr87@yahoo.com</t>
  </si>
  <si>
    <t>php,drupal,mysql</t>
  </si>
  <si>
    <t>Madhu Chaganti</t>
  </si>
  <si>
    <t>chagantimadhu@gmail.com</t>
  </si>
  <si>
    <t>sonika dutta</t>
  </si>
  <si>
    <t>sonikadutta.2016@gmail.com</t>
  </si>
  <si>
    <t>Rabi Shekhar Singh</t>
  </si>
  <si>
    <t>rabishekharsingh@gmail.com</t>
  </si>
  <si>
    <t>DEEPAK AGARWAL</t>
  </si>
  <si>
    <t>deepak.netebiz@gmail.com</t>
  </si>
  <si>
    <t>Shailaja  B</t>
  </si>
  <si>
    <t>shaila1487@gmail.com</t>
  </si>
  <si>
    <t>KRISHNA PRADEEP</t>
  </si>
  <si>
    <t>pradeep_krs@rediffmail.com</t>
  </si>
  <si>
    <t>WSP</t>
  </si>
  <si>
    <t>Prakash PG</t>
  </si>
  <si>
    <t>prakashece24@gmail.com</t>
  </si>
  <si>
    <t>Symantec Endpoint Security</t>
  </si>
  <si>
    <t>Bala Raju Kanchi</t>
  </si>
  <si>
    <t>9514520964</t>
  </si>
  <si>
    <t>kbalaraju620@gmail.com</t>
  </si>
  <si>
    <t>Subramanian, Shriram</t>
  </si>
  <si>
    <t>15 Feb-Candidate joined on 15 FEB.But it is not available in Cts joiners and offer tracker.Yet to get confirmation from cts.</t>
  </si>
  <si>
    <t>Monika Sinha</t>
  </si>
  <si>
    <t>mnksinha70@gmail.com</t>
  </si>
  <si>
    <t>10 Feb - Switched off
6 Feb-No response.switched off
02 Feb - Offer tracker received from CTS on 2 Feb</t>
  </si>
</sst>
</file>

<file path=xl/styles.xml><?xml version="1.0" encoding="utf-8"?>
<styleSheet xmlns="http://schemas.openxmlformats.org/spreadsheetml/2006/main">
  <numFmts count="6">
    <numFmt numFmtId="164" formatCode="GENERAL"/>
    <numFmt numFmtId="165" formatCode="@"/>
    <numFmt numFmtId="166" formatCode="D\ MMM\ YY"/>
    <numFmt numFmtId="167" formatCode="D\-MMM\-YY;@"/>
    <numFmt numFmtId="168" formatCode="0"/>
    <numFmt numFmtId="169" formatCode="M\/D\/YYYY"/>
  </numFmts>
  <fonts count="12">
    <font>
      <sz val="11"/>
      <color rgb="FF000000"/>
      <name val="Calibri"/>
      <family val="2"/>
    </font>
    <font>
      <sz val="10"/>
      <name val="Arial"/>
      <family val="0"/>
    </font>
    <font>
      <sz val="10"/>
      <name val="Arial"/>
      <family val="0"/>
    </font>
    <font>
      <sz val="10"/>
      <name val="Arial"/>
      <family val="0"/>
    </font>
    <font>
      <sz val="10"/>
      <name val="Arial"/>
      <family val="2"/>
    </font>
    <font>
      <sz val="10"/>
      <color rgb="FF000000"/>
      <name val="Calibri"/>
      <family val="2"/>
    </font>
    <font>
      <b val="true"/>
      <sz val="10"/>
      <color rgb="FF000000"/>
      <name val="Calibri"/>
      <family val="2"/>
    </font>
    <font>
      <sz val="10"/>
      <name val="Calibri"/>
      <family val="2"/>
    </font>
    <font>
      <sz val="11"/>
      <name val="Calibri"/>
      <family val="2"/>
    </font>
    <font>
      <u val="single"/>
      <sz val="11"/>
      <color rgb="FF0000FF"/>
      <name val="Calibri"/>
      <family val="2"/>
    </font>
    <font>
      <u val="single"/>
      <sz val="11"/>
      <color rgb="FF0066CC"/>
      <name val="Calibri"/>
      <family val="2"/>
    </font>
    <font>
      <sz val="10"/>
      <color rgb="FF0000FF"/>
      <name val="Calibri"/>
      <family val="2"/>
    </font>
  </fonts>
  <fills count="4">
    <fill>
      <patternFill patternType="none"/>
    </fill>
    <fill>
      <patternFill patternType="gray125"/>
    </fill>
    <fill>
      <patternFill patternType="solid">
        <fgColor rgb="FF339966"/>
        <bgColor rgb="FF008080"/>
      </patternFill>
    </fill>
    <fill>
      <patternFill patternType="solid">
        <fgColor rgb="FFC0C0C0"/>
        <bgColor rgb="FFCCCCFF"/>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6" fillId="2" borderId="0" xfId="0" applyFont="true" applyBorder="true" applyAlignment="true" applyProtection="false">
      <alignment horizontal="center" vertical="center" textRotation="0" wrapText="false" indent="0" shrinkToFit="false"/>
      <protection locked="true" hidden="false"/>
    </xf>
    <xf numFmtId="166" fontId="6" fillId="2" borderId="0" xfId="0" applyFont="true" applyBorder="true" applyAlignment="true" applyProtection="false">
      <alignment horizontal="center" vertical="center" textRotation="0" wrapText="false" indent="0" shrinkToFit="false"/>
      <protection locked="true" hidden="false"/>
    </xf>
    <xf numFmtId="167" fontId="6" fillId="2" borderId="0" xfId="0" applyFont="true" applyBorder="true" applyAlignment="true" applyProtection="false">
      <alignment horizontal="center" vertical="center" textRotation="0" wrapText="false" indent="0" shrinkToFit="false"/>
      <protection locked="true" hidden="false"/>
    </xf>
    <xf numFmtId="165" fontId="6" fillId="3" borderId="0" xfId="0" applyFont="true" applyBorder="true" applyAlignment="true" applyProtection="false">
      <alignment horizontal="center" vertical="center" textRotation="0" wrapText="false" indent="0" shrinkToFit="false"/>
      <protection locked="true" hidden="false"/>
    </xf>
    <xf numFmtId="167" fontId="6" fillId="3" borderId="0" xfId="0" applyFont="true" applyBorder="true" applyAlignment="true" applyProtection="false">
      <alignment horizontal="center" vertical="center" textRotation="0" wrapText="false" indent="0" shrinkToFit="false"/>
      <protection locked="true" hidden="false"/>
    </xf>
    <xf numFmtId="168" fontId="6" fillId="2" borderId="0" xfId="0" applyFont="true" applyBorder="true" applyAlignment="true" applyProtection="false">
      <alignment horizontal="center" vertical="center" textRotation="0" wrapText="false" indent="0" shrinkToFit="false"/>
      <protection locked="true" hidden="false"/>
    </xf>
    <xf numFmtId="166" fontId="6" fillId="3" borderId="0" xfId="0" applyFont="true" applyBorder="true" applyAlignment="true" applyProtection="false">
      <alignment horizontal="center" vertical="center" textRotation="0" wrapText="false" indent="0" shrinkToFit="false"/>
      <protection locked="true" hidden="false"/>
    </xf>
    <xf numFmtId="165" fontId="6" fillId="3" borderId="0" xfId="0" applyFont="true" applyBorder="true" applyAlignment="true" applyProtection="false">
      <alignment horizontal="center" vertical="top" textRotation="0" wrapText="false" indent="0" shrinkToFit="false"/>
      <protection locked="true" hidden="false"/>
    </xf>
    <xf numFmtId="165" fontId="6" fillId="3" borderId="0" xfId="0" applyFont="true" applyBorder="true" applyAlignment="true" applyProtection="false">
      <alignment horizontal="center" vertical="center" textRotation="0" wrapText="true" indent="0" shrinkToFit="false"/>
      <protection locked="true" hidden="false"/>
    </xf>
    <xf numFmtId="168" fontId="7" fillId="0" borderId="0" xfId="21" applyFont="true" applyBorder="true" applyAlignment="true" applyProtection="false">
      <alignment horizontal="center" vertical="center" textRotation="0" wrapText="false" indent="0" shrinkToFit="false"/>
      <protection locked="true" hidden="false"/>
    </xf>
    <xf numFmtId="165" fontId="7" fillId="0" borderId="0" xfId="21" applyFont="true" applyBorder="true" applyAlignment="true" applyProtection="false">
      <alignment horizontal="center" vertical="center" textRotation="0" wrapText="false" indent="0" shrinkToFit="false"/>
      <protection locked="true" hidden="false"/>
    </xf>
    <xf numFmtId="169" fontId="7" fillId="0" borderId="0" xfId="21" applyFont="true" applyBorder="true" applyAlignment="true" applyProtection="false">
      <alignment horizontal="center" vertical="center" textRotation="0" wrapText="false" indent="0" shrinkToFit="false"/>
      <protection locked="true" hidden="false"/>
    </xf>
    <xf numFmtId="166" fontId="7" fillId="0" borderId="0" xfId="21" applyFont="true" applyBorder="true" applyAlignment="true" applyProtection="false">
      <alignment horizontal="center" vertical="center" textRotation="0" wrapText="false" indent="0" shrinkToFit="false"/>
      <protection locked="true" hidden="false"/>
    </xf>
    <xf numFmtId="167" fontId="7" fillId="0" borderId="0" xfId="0" applyFont="true" applyBorder="true" applyAlignment="true" applyProtection="false">
      <alignment horizontal="center" vertical="center" textRotation="0" wrapText="false" indent="0" shrinkToFit="false"/>
      <protection locked="true" hidden="false"/>
    </xf>
    <xf numFmtId="168" fontId="7" fillId="0" borderId="0" xfId="0" applyFont="true" applyBorder="true" applyAlignment="true" applyProtection="false">
      <alignment horizontal="center"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6"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7" fillId="0" borderId="0" xfId="21"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5" fontId="9" fillId="0" borderId="0" xfId="2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9" fontId="7" fillId="0" borderId="0" xfId="21" applyFont="true" applyBorder="true" applyAlignment="true" applyProtection="false">
      <alignment horizontal="center" vertical="center" textRotation="0" wrapText="tru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5" fontId="11" fillId="0" borderId="0" xfId="21"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4" customBuiltin="true"/>
    <cellStyle name="*unknown*" xfId="20" builtinId="8" customBuiltin="false"/>
  </cellStyles>
  <dxfs count="1938">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993300"/>
        <name val="Calibri"/>
        <family val="2"/>
      </font>
      <fill>
        <patternFill>
          <bgColor rgb="FFFFFF99"/>
        </patternFill>
      </fill>
    </dxf>
    <dxf>
      <font>
        <sz val="11"/>
        <color rgb="FF993300"/>
        <name val="Calibri"/>
        <family val="2"/>
      </font>
      <fill>
        <patternFill>
          <bgColor rgb="FFFFFF99"/>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
      <font>
        <sz val="11"/>
        <color rgb="FF800080"/>
        <name val="Calibri"/>
        <family val="2"/>
      </font>
      <fill>
        <patternFill>
          <bgColor rgb="FFFF99CC"/>
        </patternFill>
      </fill>
    </dxf>
    <dxf>
      <font>
        <sz val="11"/>
        <color rgb="FF008000"/>
        <name val="Calibri"/>
        <family val="2"/>
      </font>
      <fill>
        <patternFill>
          <bgColor rgb="FFCCFFCC"/>
        </patternFill>
      </fill>
    </dxf>
    <dxf>
      <font>
        <sz val="11"/>
        <color rgb="FF800080"/>
        <name val="Calibri"/>
        <family val="2"/>
      </font>
      <fill>
        <patternFill>
          <bgColor rgb="FFFF99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harikishore97@gmail.com" TargetMode="External"/><Relationship Id="rId2" Type="http://schemas.openxmlformats.org/officeDocument/2006/relationships/hyperlink" Target="mailto:nutukurthiprasad0209@gmail.com" TargetMode="External"/><Relationship Id="rId3" Type="http://schemas.openxmlformats.org/officeDocument/2006/relationships/hyperlink" Target="mailto:prabhamilangos@gmail.com" TargetMode="External"/><Relationship Id="rId4" Type="http://schemas.openxmlformats.org/officeDocument/2006/relationships/hyperlink" Target="mailto:padmanabhuni88@gmail.com" TargetMode="External"/><Relationship Id="rId5" Type="http://schemas.openxmlformats.org/officeDocument/2006/relationships/hyperlink" Target="mailto:essar54@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F2158"/>
  <sheetViews>
    <sheetView windowProtection="true" showFormulas="false" showGridLines="true" showRowColHeaders="true" showZeros="true" rightToLeft="false" tabSelected="true" showOutlineSymbols="true" defaultGridColor="true" view="normal" topLeftCell="W1" colorId="64" zoomScale="90" zoomScaleNormal="90" zoomScalePageLayoutView="100" workbookViewId="0">
      <pane xSplit="0" ySplit="1" topLeftCell="A98" activePane="bottomLeft" state="frozen"/>
      <selection pane="topLeft" activeCell="W1" activeCellId="0" sqref="W1"/>
      <selection pane="bottomLeft" activeCell="AA115" activeCellId="0" sqref="AA115"/>
    </sheetView>
  </sheetViews>
  <sheetFormatPr defaultRowHeight="15.75"/>
  <cols>
    <col collapsed="false" hidden="false" max="1" min="1" style="1" width="11.1417004048583"/>
    <col collapsed="false" hidden="false" max="2" min="2" style="2" width="42.1336032388664"/>
    <col collapsed="false" hidden="false" max="3" min="3" style="2" width="33.5627530364372"/>
    <col collapsed="false" hidden="false" max="4" min="4" style="2" width="39.9919028340081"/>
    <col collapsed="false" hidden="false" max="5" min="5" style="2" width="5.2834008097166"/>
    <col collapsed="false" hidden="false" max="6" min="6" style="2" width="4.2834008097166"/>
    <col collapsed="false" hidden="false" max="7" min="7" style="1" width="31.5627530364372"/>
    <col collapsed="false" hidden="false" max="8" min="8" style="2" width="22.8502024291498"/>
    <col collapsed="false" hidden="false" max="9" min="9" style="1" width="28.7085020242915"/>
    <col collapsed="false" hidden="false" max="10" min="10" style="2" width="86.2672064777328"/>
    <col collapsed="false" hidden="false" max="11" min="11" style="2" width="16.995951417004"/>
    <col collapsed="false" hidden="false" max="12" min="12" style="2" width="39.7044534412955"/>
    <col collapsed="false" hidden="false" max="13" min="13" style="2" width="11.9959514170041"/>
    <col collapsed="false" hidden="false" max="14" min="14" style="2" width="24.1376518218623"/>
    <col collapsed="false" hidden="false" max="15" min="15" style="2" width="23.995951417004"/>
    <col collapsed="false" hidden="false" max="16" min="16" style="1" width="26.2307692307692"/>
    <col collapsed="false" hidden="false" max="17" min="17" style="2" width="45.4251012145749"/>
    <col collapsed="false" hidden="false" max="18" min="18" style="2" width="35.2793522267206"/>
    <col collapsed="false" hidden="false" max="19" min="19" style="2" width="15.5668016194332"/>
    <col collapsed="false" hidden="false" max="20" min="20" style="2" width="28.1376518218623"/>
    <col collapsed="false" hidden="false" max="21" min="21" style="2" width="15.995951417004"/>
    <col collapsed="false" hidden="false" max="22" min="22" style="2" width="17.8542510121458"/>
    <col collapsed="false" hidden="false" max="23" min="23" style="2" width="10.1417004048583"/>
    <col collapsed="false" hidden="false" max="24" min="24" style="2" width="26.2793522267206"/>
    <col collapsed="false" hidden="false" max="25" min="25" style="3" width="21.4939271255061"/>
    <col collapsed="false" hidden="false" max="26" min="26" style="2" width="16.3603238866397"/>
    <col collapsed="false" hidden="false" max="27" min="27" style="2" width="46.2753036437247"/>
    <col collapsed="false" hidden="false" max="28" min="28" style="4" width="50.7044534412955"/>
    <col collapsed="false" hidden="false" max="29" min="29" style="2" width="20.5668016194332"/>
    <col collapsed="false" hidden="false" max="30" min="30" style="2" width="35.4210526315789"/>
    <col collapsed="false" hidden="false" max="31" min="31" style="1" width="10.1417004048583"/>
    <col collapsed="false" hidden="false" max="32" min="32" style="2" width="40.2753036437247"/>
    <col collapsed="false" hidden="false" max="257" min="33" style="2" width="9.1417004048583"/>
    <col collapsed="false" hidden="false" max="1025" min="258" style="0" width="9.1417004048583"/>
  </cols>
  <sheetData>
    <row r="1" customFormat="false" ht="15.75" hidden="false" customHeight="true" outlineLevel="0" collapsed="false">
      <c r="A1" s="5" t="s">
        <v>0</v>
      </c>
      <c r="B1" s="5" t="s">
        <v>1</v>
      </c>
      <c r="C1" s="5" t="s">
        <v>2</v>
      </c>
      <c r="D1" s="5" t="s">
        <v>3</v>
      </c>
      <c r="E1" s="5" t="s">
        <v>4</v>
      </c>
      <c r="F1" s="5" t="s">
        <v>5</v>
      </c>
      <c r="G1" s="5" t="s">
        <v>6</v>
      </c>
      <c r="H1" s="5" t="s">
        <v>7</v>
      </c>
      <c r="I1" s="5" t="s">
        <v>8</v>
      </c>
      <c r="J1" s="5" t="s">
        <v>9</v>
      </c>
      <c r="K1" s="6" t="s">
        <v>10</v>
      </c>
      <c r="L1" s="7" t="s">
        <v>11</v>
      </c>
      <c r="M1" s="8" t="s">
        <v>12</v>
      </c>
      <c r="N1" s="9" t="s">
        <v>13</v>
      </c>
      <c r="O1" s="10" t="s">
        <v>14</v>
      </c>
      <c r="P1" s="9" t="s">
        <v>15</v>
      </c>
      <c r="Q1" s="5" t="s">
        <v>16</v>
      </c>
      <c r="R1" s="8" t="s">
        <v>17</v>
      </c>
      <c r="S1" s="8" t="s">
        <v>18</v>
      </c>
      <c r="T1" s="8" t="s">
        <v>19</v>
      </c>
      <c r="U1" s="11" t="s">
        <v>20</v>
      </c>
      <c r="V1" s="11" t="s">
        <v>21</v>
      </c>
      <c r="W1" s="11" t="s">
        <v>22</v>
      </c>
      <c r="X1" s="8" t="s">
        <v>23</v>
      </c>
      <c r="Y1" s="8" t="s">
        <v>24</v>
      </c>
      <c r="Z1" s="8" t="s">
        <v>25</v>
      </c>
      <c r="AA1" s="8" t="s">
        <v>26</v>
      </c>
      <c r="AB1" s="12" t="s">
        <v>27</v>
      </c>
      <c r="AC1" s="8" t="s">
        <v>28</v>
      </c>
      <c r="AD1" s="13" t="s">
        <v>29</v>
      </c>
      <c r="AE1" s="10" t="s">
        <v>30</v>
      </c>
      <c r="AF1" s="10" t="s">
        <v>31</v>
      </c>
    </row>
    <row r="2" customFormat="false" ht="15.75" hidden="false" customHeight="true" outlineLevel="0" collapsed="false">
      <c r="A2" s="14" t="n">
        <v>8305424</v>
      </c>
      <c r="B2" s="15" t="s">
        <v>32</v>
      </c>
      <c r="C2" s="15" t="n">
        <v>9941967867</v>
      </c>
      <c r="D2" s="15" t="s">
        <v>33</v>
      </c>
      <c r="E2" s="15" t="s">
        <v>34</v>
      </c>
      <c r="F2" s="15" t="s">
        <v>35</v>
      </c>
      <c r="G2" s="15" t="s">
        <v>36</v>
      </c>
      <c r="H2" s="15" t="s">
        <v>37</v>
      </c>
      <c r="I2" s="15" t="s">
        <v>38</v>
      </c>
      <c r="J2" s="16" t="s">
        <v>39</v>
      </c>
      <c r="K2" s="17" t="str">
        <f aca="false">TEXT(L2,"MMM-YY")</f>
        <v>Feb-16</v>
      </c>
      <c r="L2" s="18" t="n">
        <v>42401</v>
      </c>
      <c r="M2" s="17" t="str">
        <f aca="false">TEXT(N2,"MMM-YY")</f>
        <v>Feb-16</v>
      </c>
      <c r="N2" s="18" t="n">
        <v>42401</v>
      </c>
      <c r="O2" s="19" t="n">
        <f aca="false">N2-L2</f>
        <v>0</v>
      </c>
      <c r="P2" s="20" t="n">
        <v>42419</v>
      </c>
      <c r="Q2" s="21" t="n">
        <f aca="true">IF(P2="","0",TODAY()-P2)</f>
        <v>5</v>
      </c>
      <c r="R2" s="21" t="s">
        <v>40</v>
      </c>
      <c r="S2" s="22" t="s">
        <v>41</v>
      </c>
      <c r="T2" s="21" t="s">
        <v>42</v>
      </c>
      <c r="U2" s="23" t="n">
        <v>42412</v>
      </c>
      <c r="V2" s="23" t="n">
        <v>0</v>
      </c>
      <c r="W2" s="24" t="n">
        <f aca="true">IF(AND(U2&gt;0,V2=0),TODAY()-U2,V2-U2)</f>
        <v>12</v>
      </c>
      <c r="X2" s="24" t="str">
        <f aca="false">IF($W2="","--",IF(AND($W2&gt;=0,$W2&lt;=2),"0 - 2 Days",IF(AND($W2&gt;=3,$W2&lt;=7),"3 - 7 Days",IF(AND($W2&gt;=8,$W2&lt;=15),"8 - 15  Days",IF($W2&gt;15,"15+ Days","Check")))))</f>
        <v>8 - 15  Days</v>
      </c>
      <c r="Y2" s="25" t="s">
        <v>43</v>
      </c>
      <c r="Z2" s="24" t="s">
        <v>44</v>
      </c>
      <c r="AA2" s="26" t="s">
        <v>45</v>
      </c>
      <c r="AB2" s="27" t="s">
        <v>46</v>
      </c>
      <c r="AC2" s="21" t="s">
        <v>47</v>
      </c>
      <c r="AD2" s="21" t="s">
        <v>47</v>
      </c>
      <c r="AE2" s="28" t="s">
        <v>48</v>
      </c>
      <c r="AF2" s="28" t="s">
        <v>49</v>
      </c>
    </row>
    <row r="3" customFormat="false" ht="15.75" hidden="false" customHeight="true" outlineLevel="0" collapsed="false">
      <c r="A3" s="14" t="n">
        <v>8194098</v>
      </c>
      <c r="B3" s="15" t="s">
        <v>50</v>
      </c>
      <c r="C3" s="15" t="n">
        <v>9600691874</v>
      </c>
      <c r="D3" s="15" t="s">
        <v>51</v>
      </c>
      <c r="E3" s="15" t="s">
        <v>34</v>
      </c>
      <c r="F3" s="15" t="s">
        <v>35</v>
      </c>
      <c r="G3" s="15" t="s">
        <v>36</v>
      </c>
      <c r="H3" s="15" t="s">
        <v>37</v>
      </c>
      <c r="I3" s="15" t="s">
        <v>38</v>
      </c>
      <c r="J3" s="16" t="s">
        <v>52</v>
      </c>
      <c r="K3" s="17" t="str">
        <f aca="false">TEXT(L3,"MMM-YY")</f>
        <v>Jan-16</v>
      </c>
      <c r="L3" s="18" t="n">
        <v>42387.2291666667</v>
      </c>
      <c r="M3" s="17" t="str">
        <f aca="false">TEXT(N3,"MMM-YY")</f>
        <v>Jan-16</v>
      </c>
      <c r="N3" s="18" t="n">
        <v>42387.2291666667</v>
      </c>
      <c r="O3" s="19" t="n">
        <f aca="false">N3-L3</f>
        <v>0</v>
      </c>
      <c r="P3" s="20" t="n">
        <v>42418</v>
      </c>
      <c r="Q3" s="21" t="n">
        <f aca="true">IF(P3="","0",TODAY()-P3)</f>
        <v>6</v>
      </c>
      <c r="R3" s="21" t="s">
        <v>53</v>
      </c>
      <c r="S3" s="22" t="s">
        <v>54</v>
      </c>
      <c r="T3" s="21" t="s">
        <v>47</v>
      </c>
      <c r="U3" s="23" t="n">
        <v>0</v>
      </c>
      <c r="V3" s="23" t="n">
        <v>0</v>
      </c>
      <c r="W3" s="24" t="n">
        <f aca="true">IF(AND(U3&gt;0,V3=0),TODAY()-U3,V3-U3)</f>
        <v>0</v>
      </c>
      <c r="X3" s="24" t="str">
        <f aca="false">IF($W3="","--",IF(AND($W3&gt;=0,$W3&lt;=2),"0 - 2 Days",IF(AND($W3&gt;=3,$W3&lt;=7),"3 - 7 Days",IF(AND($W3&gt;=8,$W3&lt;=15),"8 - 15  Days",IF($W3&gt;15,"15+ Days","Check")))))</f>
        <v>0 - 2 Days</v>
      </c>
      <c r="Y3" s="29"/>
      <c r="Z3" s="24" t="s">
        <v>44</v>
      </c>
      <c r="AA3" s="26" t="s">
        <v>55</v>
      </c>
      <c r="AB3" s="29" t="s">
        <v>56</v>
      </c>
      <c r="AC3" s="21" t="s">
        <v>47</v>
      </c>
      <c r="AD3" s="21" t="s">
        <v>47</v>
      </c>
      <c r="AE3" s="28" t="s">
        <v>48</v>
      </c>
      <c r="AF3" s="28" t="s">
        <v>57</v>
      </c>
    </row>
    <row r="4" customFormat="false" ht="15.75" hidden="false" customHeight="true" outlineLevel="0" collapsed="false">
      <c r="A4" s="14" t="n">
        <v>8683023</v>
      </c>
      <c r="B4" s="15" t="s">
        <v>58</v>
      </c>
      <c r="C4" s="30" t="n">
        <v>9505643846</v>
      </c>
      <c r="D4" s="15" t="s">
        <v>59</v>
      </c>
      <c r="E4" s="15" t="s">
        <v>60</v>
      </c>
      <c r="F4" s="15" t="s">
        <v>61</v>
      </c>
      <c r="G4" s="15" t="s">
        <v>62</v>
      </c>
      <c r="H4" s="15" t="s">
        <v>63</v>
      </c>
      <c r="I4" s="15" t="s">
        <v>64</v>
      </c>
      <c r="J4" s="16" t="s">
        <v>65</v>
      </c>
      <c r="K4" s="17" t="str">
        <f aca="false">TEXT(L4,"MMM-YY")</f>
        <v>Feb-16</v>
      </c>
      <c r="L4" s="18" t="n">
        <v>42410.3333333333</v>
      </c>
      <c r="M4" s="17" t="str">
        <f aca="false">TEXT(N4,"MMM-YY")</f>
        <v>Feb-16</v>
      </c>
      <c r="N4" s="18" t="n">
        <v>42410.3333333333</v>
      </c>
      <c r="O4" s="19" t="n">
        <f aca="false">N4-L4</f>
        <v>0</v>
      </c>
      <c r="P4" s="20" t="n">
        <v>42418</v>
      </c>
      <c r="Q4" s="21" t="n">
        <f aca="true">IF(P4="","0",TODAY()-P4)</f>
        <v>6</v>
      </c>
      <c r="R4" s="21" t="s">
        <v>53</v>
      </c>
      <c r="S4" s="22" t="s">
        <v>66</v>
      </c>
      <c r="T4" s="21" t="s">
        <v>67</v>
      </c>
      <c r="U4" s="23" t="n">
        <v>42415</v>
      </c>
      <c r="V4" s="23" t="n">
        <v>0</v>
      </c>
      <c r="W4" s="24" t="n">
        <f aca="true">IF(AND(U4&gt;0,V4=0),TODAY()-U4,V4-U4)</f>
        <v>9</v>
      </c>
      <c r="X4" s="24" t="str">
        <f aca="false">IF($W4="","--",IF(AND($W4&gt;=0,$W4&lt;=2),"0 - 2 Days",IF(AND($W4&gt;=3,$W4&lt;=7),"3 - 7 Days",IF(AND($W4&gt;=8,$W4&lt;=15),"8 - 15  Days",IF($W4&gt;15,"15+ Days","Check")))))</f>
        <v>8 - 15  Days</v>
      </c>
      <c r="Y4" s="31" t="s">
        <v>68</v>
      </c>
      <c r="Z4" s="24" t="s">
        <v>44</v>
      </c>
      <c r="AA4" s="26" t="s">
        <v>69</v>
      </c>
      <c r="AB4" s="29" t="s">
        <v>70</v>
      </c>
      <c r="AC4" s="21" t="s">
        <v>47</v>
      </c>
      <c r="AD4" s="21" t="s">
        <v>47</v>
      </c>
      <c r="AE4" s="28" t="s">
        <v>71</v>
      </c>
      <c r="AF4" s="28" t="s">
        <v>49</v>
      </c>
    </row>
    <row r="5" customFormat="false" ht="15.75" hidden="false" customHeight="true" outlineLevel="0" collapsed="false">
      <c r="A5" s="14" t="n">
        <v>8206487</v>
      </c>
      <c r="B5" s="15" t="s">
        <v>72</v>
      </c>
      <c r="C5" s="15" t="n">
        <v>9945156735</v>
      </c>
      <c r="D5" s="15" t="s">
        <v>73</v>
      </c>
      <c r="E5" s="15" t="s">
        <v>60</v>
      </c>
      <c r="F5" s="15" t="s">
        <v>35</v>
      </c>
      <c r="G5" s="15" t="s">
        <v>36</v>
      </c>
      <c r="H5" s="15" t="s">
        <v>74</v>
      </c>
      <c r="I5" s="15" t="s">
        <v>75</v>
      </c>
      <c r="J5" s="16" t="s">
        <v>76</v>
      </c>
      <c r="K5" s="17" t="str">
        <f aca="false">TEXT(L5,"MMM-YY")</f>
        <v>Jan-16</v>
      </c>
      <c r="L5" s="18" t="n">
        <v>42394</v>
      </c>
      <c r="M5" s="17" t="str">
        <f aca="false">TEXT(N5,"MMM-YY")</f>
        <v>Jan-16</v>
      </c>
      <c r="N5" s="18" t="n">
        <v>42394</v>
      </c>
      <c r="O5" s="19" t="n">
        <f aca="false">N5-L5</f>
        <v>0</v>
      </c>
      <c r="P5" s="18" t="n">
        <v>42418</v>
      </c>
      <c r="Q5" s="21" t="n">
        <f aca="true">IF(P5="","0",TODAY()-P5)</f>
        <v>6</v>
      </c>
      <c r="R5" s="21" t="s">
        <v>53</v>
      </c>
      <c r="S5" s="22" t="s">
        <v>54</v>
      </c>
      <c r="T5" s="21" t="s">
        <v>47</v>
      </c>
      <c r="U5" s="23" t="n">
        <v>0</v>
      </c>
      <c r="V5" s="23" t="n">
        <v>0</v>
      </c>
      <c r="W5" s="24" t="n">
        <f aca="true">IF(AND(U5&gt;0,V5=0),TODAY()-U5,V5-U5)</f>
        <v>0</v>
      </c>
      <c r="X5" s="24" t="str">
        <f aca="false">IF($W5="","--",IF(AND($W5&gt;=0,$W5&lt;=2),"0 - 2 Days",IF(AND($W5&gt;=3,$W5&lt;=7),"3 - 7 Days",IF(AND($W5&gt;=8,$W5&lt;=15),"8 - 15  Days",IF($W5&gt;15,"15+ Days","Check")))))</f>
        <v>0 - 2 Days</v>
      </c>
      <c r="Y5" s="25"/>
      <c r="Z5" s="24" t="s">
        <v>44</v>
      </c>
      <c r="AA5" s="26" t="s">
        <v>45</v>
      </c>
      <c r="AB5" s="27" t="s">
        <v>77</v>
      </c>
      <c r="AC5" s="21" t="s">
        <v>78</v>
      </c>
      <c r="AD5" s="21" t="s">
        <v>79</v>
      </c>
      <c r="AE5" s="28" t="s">
        <v>80</v>
      </c>
      <c r="AF5" s="28" t="s">
        <v>57</v>
      </c>
    </row>
    <row r="6" customFormat="false" ht="15.75" hidden="false" customHeight="true" outlineLevel="0" collapsed="false">
      <c r="A6" s="14" t="n">
        <v>8587887</v>
      </c>
      <c r="B6" s="15" t="s">
        <v>81</v>
      </c>
      <c r="C6" s="15" t="n">
        <v>9620353260</v>
      </c>
      <c r="D6" s="15" t="s">
        <v>82</v>
      </c>
      <c r="E6" s="15" t="s">
        <v>60</v>
      </c>
      <c r="F6" s="15" t="s">
        <v>61</v>
      </c>
      <c r="G6" s="15" t="s">
        <v>62</v>
      </c>
      <c r="H6" s="15" t="s">
        <v>63</v>
      </c>
      <c r="I6" s="15" t="s">
        <v>64</v>
      </c>
      <c r="J6" s="16" t="s">
        <v>83</v>
      </c>
      <c r="K6" s="17" t="str">
        <f aca="false">TEXT(L6,"MMM-YY")</f>
        <v>Feb-16</v>
      </c>
      <c r="L6" s="18" t="n">
        <v>42415.2291666667</v>
      </c>
      <c r="M6" s="17" t="str">
        <f aca="false">TEXT(N6,"MMM-YY")</f>
        <v>Apr-16</v>
      </c>
      <c r="N6" s="18" t="n">
        <v>42464</v>
      </c>
      <c r="O6" s="19" t="n">
        <f aca="false">N6-L6</f>
        <v>48.7708333333358</v>
      </c>
      <c r="P6" s="20" t="n">
        <v>42419</v>
      </c>
      <c r="Q6" s="21" t="n">
        <f aca="true">IF(P6="","0",TODAY()-P6)</f>
        <v>5</v>
      </c>
      <c r="R6" s="21" t="s">
        <v>53</v>
      </c>
      <c r="S6" s="22" t="s">
        <v>66</v>
      </c>
      <c r="T6" s="21" t="s">
        <v>84</v>
      </c>
      <c r="U6" s="23" t="n">
        <v>42409</v>
      </c>
      <c r="V6" s="23" t="n">
        <v>0</v>
      </c>
      <c r="W6" s="24" t="n">
        <f aca="true">IF(AND(U6&gt;0,V6=0),TODAY()-U6,V6-U6)</f>
        <v>15</v>
      </c>
      <c r="X6" s="24" t="str">
        <f aca="false">IF($W6="","--",IF(AND($W6&gt;=0,$W6&lt;=2),"0 - 2 Days",IF(AND($W6&gt;=3,$W6&lt;=7),"3 - 7 Days",IF(AND($W6&gt;=8,$W6&lt;=15),"8 - 15  Days",IF($W6&gt;15,"15+ Days","Check")))))</f>
        <v>8 - 15  Days</v>
      </c>
      <c r="Y6" s="31" t="s">
        <v>85</v>
      </c>
      <c r="Z6" s="24" t="s">
        <v>44</v>
      </c>
      <c r="AA6" s="26" t="s">
        <v>86</v>
      </c>
      <c r="AB6" s="29" t="s">
        <v>87</v>
      </c>
      <c r="AC6" s="21" t="s">
        <v>47</v>
      </c>
      <c r="AD6" s="21" t="s">
        <v>47</v>
      </c>
      <c r="AE6" s="28" t="s">
        <v>71</v>
      </c>
      <c r="AF6" s="28" t="s">
        <v>49</v>
      </c>
    </row>
    <row r="7" customFormat="false" ht="15.75" hidden="false" customHeight="true" outlineLevel="0" collapsed="false">
      <c r="A7" s="14" t="n">
        <v>8492928</v>
      </c>
      <c r="B7" s="15" t="s">
        <v>88</v>
      </c>
      <c r="C7" s="15" t="n">
        <v>9972051429</v>
      </c>
      <c r="D7" s="15" t="s">
        <v>89</v>
      </c>
      <c r="E7" s="15" t="s">
        <v>90</v>
      </c>
      <c r="F7" s="15" t="s">
        <v>35</v>
      </c>
      <c r="G7" s="15" t="s">
        <v>36</v>
      </c>
      <c r="H7" s="15" t="s">
        <v>74</v>
      </c>
      <c r="I7" s="15" t="s">
        <v>91</v>
      </c>
      <c r="J7" s="16" t="s">
        <v>92</v>
      </c>
      <c r="K7" s="17" t="str">
        <f aca="false">TEXT(L7,"MMM-YY")</f>
        <v>Feb-16</v>
      </c>
      <c r="L7" s="18" t="n">
        <v>42415.3333333333</v>
      </c>
      <c r="M7" s="17" t="str">
        <f aca="false">TEXT(N7,"MMM-YY")</f>
        <v>Feb-16</v>
      </c>
      <c r="N7" s="18" t="n">
        <v>42415</v>
      </c>
      <c r="O7" s="19" t="n">
        <f aca="false">N7-L7</f>
        <v>-0.333333333335759</v>
      </c>
      <c r="P7" s="18" t="n">
        <v>42419</v>
      </c>
      <c r="Q7" s="21" t="n">
        <f aca="true">IF(P7="","0",TODAY()-P7)</f>
        <v>5</v>
      </c>
      <c r="R7" s="21" t="s">
        <v>40</v>
      </c>
      <c r="S7" s="22" t="s">
        <v>54</v>
      </c>
      <c r="T7" s="21" t="s">
        <v>47</v>
      </c>
      <c r="U7" s="23" t="n">
        <v>0</v>
      </c>
      <c r="V7" s="23" t="n">
        <v>0</v>
      </c>
      <c r="W7" s="24" t="n">
        <f aca="true">IF(AND(U7&gt;0,V7=0),TODAY()-U7,V7-U7)</f>
        <v>0</v>
      </c>
      <c r="X7" s="24" t="str">
        <f aca="false">IF($W7="","--",IF(AND($W7&gt;=0,$W7&lt;=2),"0 - 2 Days",IF(AND($W7&gt;=3,$W7&lt;=7),"3 - 7 Days",IF(AND($W7&gt;=8,$W7&lt;=15),"8 - 15  Days",IF($W7&gt;15,"15+ Days","Check")))))</f>
        <v>0 - 2 Days</v>
      </c>
      <c r="Y7" s="29"/>
      <c r="Z7" s="24" t="s">
        <v>44</v>
      </c>
      <c r="AA7" s="26" t="s">
        <v>45</v>
      </c>
      <c r="AB7" s="29" t="s">
        <v>93</v>
      </c>
      <c r="AC7" s="21" t="s">
        <v>47</v>
      </c>
      <c r="AD7" s="21" t="s">
        <v>47</v>
      </c>
      <c r="AE7" s="28" t="s">
        <v>71</v>
      </c>
      <c r="AF7" s="28" t="s">
        <v>49</v>
      </c>
    </row>
    <row r="8" customFormat="false" ht="15.75" hidden="false" customHeight="true" outlineLevel="0" collapsed="false">
      <c r="A8" s="14" t="n">
        <v>8311821</v>
      </c>
      <c r="B8" s="15" t="s">
        <v>94</v>
      </c>
      <c r="C8" s="15" t="n">
        <v>8220272982</v>
      </c>
      <c r="D8" s="15" t="s">
        <v>95</v>
      </c>
      <c r="E8" s="15" t="s">
        <v>34</v>
      </c>
      <c r="F8" s="15" t="s">
        <v>35</v>
      </c>
      <c r="G8" s="15" t="s">
        <v>36</v>
      </c>
      <c r="H8" s="15" t="s">
        <v>37</v>
      </c>
      <c r="I8" s="15" t="s">
        <v>75</v>
      </c>
      <c r="J8" s="16" t="s">
        <v>96</v>
      </c>
      <c r="K8" s="17" t="str">
        <f aca="false">TEXT(L8,"MMM-YY")</f>
        <v>Jan-16</v>
      </c>
      <c r="L8" s="18" t="n">
        <v>42396</v>
      </c>
      <c r="M8" s="17" t="str">
        <f aca="false">TEXT(N8,"MMM-YY")</f>
        <v>Jan-16</v>
      </c>
      <c r="N8" s="18" t="n">
        <v>42396</v>
      </c>
      <c r="O8" s="19" t="n">
        <f aca="false">N8-L8</f>
        <v>0</v>
      </c>
      <c r="P8" s="20" t="n">
        <v>42418</v>
      </c>
      <c r="Q8" s="21" t="n">
        <f aca="true">IF(P8="","0",TODAY()-P8)</f>
        <v>6</v>
      </c>
      <c r="R8" s="21" t="s">
        <v>53</v>
      </c>
      <c r="S8" s="22" t="s">
        <v>54</v>
      </c>
      <c r="T8" s="21" t="s">
        <v>47</v>
      </c>
      <c r="U8" s="23" t="n">
        <v>0</v>
      </c>
      <c r="V8" s="23" t="n">
        <v>0</v>
      </c>
      <c r="W8" s="24" t="n">
        <f aca="true">IF(AND(U8&gt;0,V8=0),TODAY()-U8,V8-U8)</f>
        <v>0</v>
      </c>
      <c r="X8" s="24" t="str">
        <f aca="false">IF($W8="","--",IF(AND($W8&gt;=0,$W8&lt;=2),"0 - 2 Days",IF(AND($W8&gt;=3,$W8&lt;=7),"3 - 7 Days",IF(AND($W8&gt;=8,$W8&lt;=15),"8 - 15  Days",IF($W8&gt;15,"15+ Days","Check")))))</f>
        <v>0 - 2 Days</v>
      </c>
      <c r="Y8" s="25"/>
      <c r="Z8" s="24" t="s">
        <v>44</v>
      </c>
      <c r="AA8" s="26" t="s">
        <v>45</v>
      </c>
      <c r="AB8" s="27" t="s">
        <v>97</v>
      </c>
      <c r="AC8" s="21" t="s">
        <v>47</v>
      </c>
      <c r="AD8" s="21" t="s">
        <v>47</v>
      </c>
      <c r="AE8" s="28" t="s">
        <v>80</v>
      </c>
      <c r="AF8" s="28" t="s">
        <v>57</v>
      </c>
    </row>
    <row r="9" customFormat="false" ht="15.75" hidden="false" customHeight="true" outlineLevel="0" collapsed="false">
      <c r="A9" s="14" t="n">
        <v>3849654</v>
      </c>
      <c r="B9" s="15" t="s">
        <v>98</v>
      </c>
      <c r="C9" s="15" t="n">
        <v>8860704970</v>
      </c>
      <c r="D9" s="15" t="s">
        <v>99</v>
      </c>
      <c r="E9" s="15" t="s">
        <v>60</v>
      </c>
      <c r="F9" s="15" t="s">
        <v>35</v>
      </c>
      <c r="G9" s="15" t="s">
        <v>36</v>
      </c>
      <c r="H9" s="15" t="s">
        <v>100</v>
      </c>
      <c r="I9" s="15" t="s">
        <v>75</v>
      </c>
      <c r="J9" s="16" t="s">
        <v>101</v>
      </c>
      <c r="K9" s="17" t="str">
        <f aca="false">TEXT(L9,"MMM-YY")</f>
        <v>Feb-16</v>
      </c>
      <c r="L9" s="18" t="n">
        <v>42401</v>
      </c>
      <c r="M9" s="17" t="str">
        <f aca="false">TEXT(N9,"MMM-YY")</f>
        <v>Feb-16</v>
      </c>
      <c r="N9" s="18" t="n">
        <v>42401</v>
      </c>
      <c r="O9" s="19" t="n">
        <f aca="false">N9-L9</f>
        <v>0</v>
      </c>
      <c r="P9" s="18" t="n">
        <v>42418</v>
      </c>
      <c r="Q9" s="21" t="n">
        <f aca="true">IF(P9="","0",TODAY()-P9)</f>
        <v>6</v>
      </c>
      <c r="R9" s="21" t="s">
        <v>53</v>
      </c>
      <c r="S9" s="22" t="s">
        <v>54</v>
      </c>
      <c r="T9" s="21" t="s">
        <v>47</v>
      </c>
      <c r="U9" s="23" t="n">
        <v>0</v>
      </c>
      <c r="V9" s="23" t="n">
        <v>0</v>
      </c>
      <c r="W9" s="24" t="n">
        <f aca="true">IF(AND(U9&gt;0,V9=0),TODAY()-U9,V9-U9)</f>
        <v>0</v>
      </c>
      <c r="X9" s="24" t="str">
        <f aca="false">IF($W9="","--",IF(AND($W9&gt;=0,$W9&lt;=2),"0 - 2 Days",IF(AND($W9&gt;=3,$W9&lt;=7),"3 - 7 Days",IF(AND($W9&gt;=8,$W9&lt;=15),"8 - 15  Days",IF($W9&gt;15,"15+ Days","Check")))))</f>
        <v>0 - 2 Days</v>
      </c>
      <c r="Y9" s="29"/>
      <c r="Z9" s="24" t="s">
        <v>44</v>
      </c>
      <c r="AA9" s="26" t="s">
        <v>55</v>
      </c>
      <c r="AB9" s="29" t="s">
        <v>102</v>
      </c>
      <c r="AC9" s="21" t="s">
        <v>47</v>
      </c>
      <c r="AD9" s="21" t="s">
        <v>47</v>
      </c>
      <c r="AE9" s="28" t="s">
        <v>80</v>
      </c>
      <c r="AF9" s="28" t="s">
        <v>57</v>
      </c>
    </row>
    <row r="10" customFormat="false" ht="15.75" hidden="false" customHeight="true" outlineLevel="0" collapsed="false">
      <c r="A10" s="14" t="n">
        <v>8708627</v>
      </c>
      <c r="B10" s="15" t="s">
        <v>103</v>
      </c>
      <c r="C10" s="30" t="n">
        <v>9963373663</v>
      </c>
      <c r="D10" s="15" t="s">
        <v>104</v>
      </c>
      <c r="E10" s="15" t="s">
        <v>34</v>
      </c>
      <c r="F10" s="15" t="s">
        <v>61</v>
      </c>
      <c r="G10" s="15" t="s">
        <v>62</v>
      </c>
      <c r="H10" s="15" t="s">
        <v>63</v>
      </c>
      <c r="I10" s="15" t="s">
        <v>64</v>
      </c>
      <c r="J10" s="16" t="s">
        <v>105</v>
      </c>
      <c r="K10" s="17" t="str">
        <f aca="false">TEXT(L10,"MMM-YY")</f>
        <v>Feb-16</v>
      </c>
      <c r="L10" s="18" t="n">
        <v>42417</v>
      </c>
      <c r="M10" s="17" t="str">
        <f aca="false">TEXT(N10,"MMM-YY")</f>
        <v>Feb-16</v>
      </c>
      <c r="N10" s="18" t="n">
        <v>42420.3333333333</v>
      </c>
      <c r="O10" s="19" t="n">
        <f aca="false">N10-L10</f>
        <v>3.33333333333576</v>
      </c>
      <c r="P10" s="18" t="n">
        <v>42419</v>
      </c>
      <c r="Q10" s="21" t="n">
        <f aca="true">IF(P10="","0",TODAY()-P10)</f>
        <v>5</v>
      </c>
      <c r="R10" s="21" t="s">
        <v>40</v>
      </c>
      <c r="S10" s="22" t="s">
        <v>54</v>
      </c>
      <c r="T10" s="21" t="s">
        <v>47</v>
      </c>
      <c r="U10" s="23" t="n">
        <v>0</v>
      </c>
      <c r="V10" s="23" t="n">
        <v>0</v>
      </c>
      <c r="W10" s="24" t="n">
        <f aca="true">IF(AND(U10&gt;0,V10=0),TODAY()-U10,V10-U10)</f>
        <v>0</v>
      </c>
      <c r="X10" s="24" t="str">
        <f aca="false">IF($W10="","--",IF(AND($W10&gt;=0,$W10&lt;=2),"0 - 2 Days",IF(AND($W10&gt;=3,$W10&lt;=7),"3 - 7 Days",IF(AND($W10&gt;=8,$W10&lt;=15),"8 - 15  Days",IF($W10&gt;15,"15+ Days","Check")))))</f>
        <v>0 - 2 Days</v>
      </c>
      <c r="Y10" s="29"/>
      <c r="Z10" s="24" t="s">
        <v>44</v>
      </c>
      <c r="AA10" s="28" t="s">
        <v>55</v>
      </c>
      <c r="AB10" s="29" t="s">
        <v>106</v>
      </c>
      <c r="AC10" s="21" t="s">
        <v>47</v>
      </c>
      <c r="AD10" s="21" t="s">
        <v>47</v>
      </c>
      <c r="AE10" s="28" t="s">
        <v>71</v>
      </c>
      <c r="AF10" s="28" t="s">
        <v>49</v>
      </c>
    </row>
    <row r="11" customFormat="false" ht="91.95" hidden="false" customHeight="true" outlineLevel="0" collapsed="false">
      <c r="A11" s="14" t="n">
        <v>8531789</v>
      </c>
      <c r="B11" s="15" t="s">
        <v>107</v>
      </c>
      <c r="C11" s="15" t="n">
        <v>8374798938</v>
      </c>
      <c r="D11" s="15" t="s">
        <v>108</v>
      </c>
      <c r="E11" s="15" t="s">
        <v>34</v>
      </c>
      <c r="F11" s="15" t="s">
        <v>35</v>
      </c>
      <c r="G11" s="15" t="s">
        <v>36</v>
      </c>
      <c r="H11" s="15" t="s">
        <v>63</v>
      </c>
      <c r="I11" s="15" t="s">
        <v>75</v>
      </c>
      <c r="J11" s="16" t="s">
        <v>109</v>
      </c>
      <c r="K11" s="17" t="str">
        <f aca="false">TEXT(L11,"MMM-YY")</f>
        <v>Feb-16</v>
      </c>
      <c r="L11" s="18" t="n">
        <v>42422.3333333333</v>
      </c>
      <c r="M11" s="17" t="str">
        <f aca="false">TEXT(N11,"MMM-YY")</f>
        <v>Feb-16</v>
      </c>
      <c r="N11" s="18" t="n">
        <v>42422.3333333333</v>
      </c>
      <c r="O11" s="19" t="n">
        <f aca="false">N11-L11</f>
        <v>0</v>
      </c>
      <c r="P11" s="20" t="n">
        <v>42419</v>
      </c>
      <c r="Q11" s="21" t="n">
        <f aca="true">IF(P11="","0",TODAY()-P11)</f>
        <v>5</v>
      </c>
      <c r="R11" s="21" t="s">
        <v>53</v>
      </c>
      <c r="S11" s="22" t="s">
        <v>41</v>
      </c>
      <c r="T11" s="21" t="s">
        <v>110</v>
      </c>
      <c r="U11" s="23" t="n">
        <v>42375</v>
      </c>
      <c r="V11" s="23" t="n">
        <v>0</v>
      </c>
      <c r="W11" s="24" t="n">
        <f aca="true">IF(AND(U11&gt;0,V11=0),TODAY()-U11,V11-U11)</f>
        <v>49</v>
      </c>
      <c r="X11" s="24" t="str">
        <f aca="false">IF($W11="","--",IF(AND($W11&gt;=0,$W11&lt;=2),"0 - 2 Days",IF(AND($W11&gt;=3,$W11&lt;=7),"3 - 7 Days",IF(AND($W11&gt;=8,$W11&lt;=15),"8 - 15  Days",IF($W11&gt;15,"15+ Days","Check")))))</f>
        <v>15+ Days</v>
      </c>
      <c r="Y11" s="29" t="s">
        <v>111</v>
      </c>
      <c r="Z11" s="24" t="s">
        <v>44</v>
      </c>
      <c r="AA11" s="26" t="s">
        <v>112</v>
      </c>
      <c r="AB11" s="29" t="s">
        <v>113</v>
      </c>
      <c r="AC11" s="21" t="s">
        <v>47</v>
      </c>
      <c r="AD11" s="21" t="s">
        <v>47</v>
      </c>
      <c r="AE11" s="28" t="s">
        <v>80</v>
      </c>
      <c r="AF11" s="28" t="s">
        <v>57</v>
      </c>
    </row>
    <row r="12" customFormat="false" ht="15.75" hidden="false" customHeight="true" outlineLevel="0" collapsed="false">
      <c r="A12" s="14" t="n">
        <v>8374846</v>
      </c>
      <c r="B12" s="15" t="s">
        <v>114</v>
      </c>
      <c r="C12" s="30" t="n">
        <v>9789924452</v>
      </c>
      <c r="D12" s="15" t="s">
        <v>115</v>
      </c>
      <c r="E12" s="15" t="s">
        <v>34</v>
      </c>
      <c r="F12" s="15" t="s">
        <v>35</v>
      </c>
      <c r="G12" s="15" t="s">
        <v>36</v>
      </c>
      <c r="H12" s="15" t="s">
        <v>37</v>
      </c>
      <c r="I12" s="15" t="s">
        <v>38</v>
      </c>
      <c r="J12" s="16" t="s">
        <v>116</v>
      </c>
      <c r="K12" s="17" t="str">
        <f aca="false">TEXT(L12,"MMM-YY")</f>
        <v>Feb-16</v>
      </c>
      <c r="L12" s="18" t="n">
        <v>42422</v>
      </c>
      <c r="M12" s="17" t="str">
        <f aca="false">TEXT(N12,"MMM-YY")</f>
        <v>Feb-16</v>
      </c>
      <c r="N12" s="18" t="n">
        <v>42422</v>
      </c>
      <c r="O12" s="19" t="n">
        <f aca="false">N12-L12</f>
        <v>0</v>
      </c>
      <c r="P12" s="20" t="n">
        <v>42419</v>
      </c>
      <c r="Q12" s="21" t="n">
        <f aca="true">IF(P12="","0",TODAY()-P12)</f>
        <v>5</v>
      </c>
      <c r="R12" s="21" t="s">
        <v>40</v>
      </c>
      <c r="S12" s="22" t="s">
        <v>54</v>
      </c>
      <c r="T12" s="21" t="s">
        <v>47</v>
      </c>
      <c r="U12" s="23" t="n">
        <v>0</v>
      </c>
      <c r="V12" s="23" t="n">
        <v>0</v>
      </c>
      <c r="W12" s="24" t="n">
        <f aca="true">IF(AND(U12&gt;0,V12=0),TODAY()-U12,V12-U12)</f>
        <v>0</v>
      </c>
      <c r="X12" s="24" t="str">
        <f aca="false">IF($W12="","--",IF(AND($W12&gt;=0,$W12&lt;=2),"0 - 2 Days",IF(AND($W12&gt;=3,$W12&lt;=7),"3 - 7 Days",IF(AND($W12&gt;=8,$W12&lt;=15),"8 - 15  Days",IF($W12&gt;15,"15+ Days","Check")))))</f>
        <v>0 - 2 Days</v>
      </c>
      <c r="Y12" s="29"/>
      <c r="Z12" s="24" t="s">
        <v>44</v>
      </c>
      <c r="AA12" s="26" t="s">
        <v>117</v>
      </c>
      <c r="AB12" s="29" t="s">
        <v>118</v>
      </c>
      <c r="AC12" s="21" t="s">
        <v>47</v>
      </c>
      <c r="AD12" s="21" t="s">
        <v>47</v>
      </c>
      <c r="AE12" s="28" t="s">
        <v>48</v>
      </c>
      <c r="AF12" s="28" t="s">
        <v>49</v>
      </c>
    </row>
    <row r="13" customFormat="false" ht="15.75" hidden="false" customHeight="true" outlineLevel="0" collapsed="false">
      <c r="A13" s="14" t="n">
        <v>3338959</v>
      </c>
      <c r="B13" s="15" t="s">
        <v>119</v>
      </c>
      <c r="C13" s="15" t="n">
        <v>9789979958</v>
      </c>
      <c r="D13" s="15" t="s">
        <v>120</v>
      </c>
      <c r="E13" s="15" t="s">
        <v>60</v>
      </c>
      <c r="F13" s="15" t="s">
        <v>35</v>
      </c>
      <c r="G13" s="15" t="s">
        <v>36</v>
      </c>
      <c r="H13" s="15" t="s">
        <v>37</v>
      </c>
      <c r="I13" s="15" t="s">
        <v>75</v>
      </c>
      <c r="J13" s="16" t="s">
        <v>121</v>
      </c>
      <c r="K13" s="17" t="str">
        <f aca="false">TEXT(L13,"MMM-YY")</f>
        <v>Feb-16</v>
      </c>
      <c r="L13" s="18" t="n">
        <v>42403</v>
      </c>
      <c r="M13" s="17" t="str">
        <f aca="false">TEXT(N13,"MMM-YY")</f>
        <v>Feb-16</v>
      </c>
      <c r="N13" s="18" t="n">
        <v>42403</v>
      </c>
      <c r="O13" s="19" t="n">
        <f aca="false">N13-L13</f>
        <v>0</v>
      </c>
      <c r="P13" s="20" t="n">
        <v>42418</v>
      </c>
      <c r="Q13" s="21" t="n">
        <f aca="true">IF(P13="","0",TODAY()-P13)</f>
        <v>6</v>
      </c>
      <c r="R13" s="21" t="s">
        <v>53</v>
      </c>
      <c r="S13" s="22" t="s">
        <v>54</v>
      </c>
      <c r="T13" s="21" t="s">
        <v>47</v>
      </c>
      <c r="U13" s="23" t="n">
        <v>0</v>
      </c>
      <c r="V13" s="23" t="n">
        <v>0</v>
      </c>
      <c r="W13" s="24" t="n">
        <f aca="true">IF(AND(U13&gt;0,V13=0),TODAY()-U13,V13-U13)</f>
        <v>0</v>
      </c>
      <c r="X13" s="24" t="str">
        <f aca="false">IF($W13="","--",IF(AND($W13&gt;=0,$W13&lt;=2),"0 - 2 Days",IF(AND($W13&gt;=3,$W13&lt;=7),"3 - 7 Days",IF(AND($W13&gt;=8,$W13&lt;=15),"8 - 15  Days",IF($W13&gt;15,"15+ Days","Check")))))</f>
        <v>0 - 2 Days</v>
      </c>
      <c r="Y13" s="29"/>
      <c r="Z13" s="24" t="s">
        <v>44</v>
      </c>
      <c r="AA13" s="26" t="s">
        <v>55</v>
      </c>
      <c r="AB13" s="29" t="s">
        <v>122</v>
      </c>
      <c r="AC13" s="21" t="s">
        <v>47</v>
      </c>
      <c r="AD13" s="21" t="s">
        <v>47</v>
      </c>
      <c r="AE13" s="28" t="s">
        <v>80</v>
      </c>
      <c r="AF13" s="28" t="s">
        <v>57</v>
      </c>
    </row>
    <row r="14" customFormat="false" ht="15.75" hidden="false" customHeight="true" outlineLevel="0" collapsed="false">
      <c r="A14" s="14" t="n">
        <v>8671641</v>
      </c>
      <c r="B14" s="15" t="s">
        <v>123</v>
      </c>
      <c r="C14" s="15" t="n">
        <v>0</v>
      </c>
      <c r="D14" s="15" t="s">
        <v>124</v>
      </c>
      <c r="E14" s="15" t="s">
        <v>60</v>
      </c>
      <c r="F14" s="15" t="s">
        <v>35</v>
      </c>
      <c r="G14" s="15" t="s">
        <v>125</v>
      </c>
      <c r="H14" s="15" t="s">
        <v>74</v>
      </c>
      <c r="I14" s="15" t="s">
        <v>75</v>
      </c>
      <c r="J14" s="16" t="s">
        <v>126</v>
      </c>
      <c r="K14" s="17" t="str">
        <f aca="false">TEXT(L14,"MMM-YY")</f>
        <v>Feb-16</v>
      </c>
      <c r="L14" s="18" t="n">
        <v>42403.3333333333</v>
      </c>
      <c r="M14" s="17" t="str">
        <f aca="false">TEXT(N14,"MMM-YY")</f>
        <v>Feb-16</v>
      </c>
      <c r="N14" s="18" t="n">
        <v>42403.3333333333</v>
      </c>
      <c r="O14" s="19" t="n">
        <f aca="false">N14-L14</f>
        <v>0</v>
      </c>
      <c r="P14" s="20" t="n">
        <v>42418</v>
      </c>
      <c r="Q14" s="21" t="n">
        <f aca="true">IF(P14="","0",TODAY()-P14)</f>
        <v>6</v>
      </c>
      <c r="R14" s="21" t="s">
        <v>53</v>
      </c>
      <c r="S14" s="22" t="s">
        <v>54</v>
      </c>
      <c r="T14" s="21" t="s">
        <v>47</v>
      </c>
      <c r="U14" s="23" t="n">
        <v>0</v>
      </c>
      <c r="V14" s="23" t="n">
        <v>0</v>
      </c>
      <c r="W14" s="24" t="n">
        <f aca="true">IF(AND(U14&gt;0,V14=0),TODAY()-U14,V14-U14)</f>
        <v>0</v>
      </c>
      <c r="X14" s="24" t="str">
        <f aca="false">IF($W14="","--",IF(AND($W14&gt;=0,$W14&lt;=2),"0 - 2 Days",IF(AND($W14&gt;=3,$W14&lt;=7),"3 - 7 Days",IF(AND($W14&gt;=8,$W14&lt;=15),"8 - 15  Days",IF($W14&gt;15,"15+ Days","Check")))))</f>
        <v>0 - 2 Days</v>
      </c>
      <c r="Y14" s="29"/>
      <c r="Z14" s="24" t="s">
        <v>44</v>
      </c>
      <c r="AA14" s="26" t="s">
        <v>127</v>
      </c>
      <c r="AB14" s="29" t="s">
        <v>128</v>
      </c>
      <c r="AC14" s="21" t="s">
        <v>47</v>
      </c>
      <c r="AD14" s="21" t="s">
        <v>47</v>
      </c>
      <c r="AE14" s="28" t="s">
        <v>80</v>
      </c>
      <c r="AF14" s="28" t="s">
        <v>57</v>
      </c>
    </row>
    <row r="15" customFormat="false" ht="15.75" hidden="false" customHeight="true" outlineLevel="0" collapsed="false">
      <c r="A15" s="14" t="n">
        <v>8316484</v>
      </c>
      <c r="B15" s="15" t="s">
        <v>129</v>
      </c>
      <c r="C15" s="15" t="n">
        <v>7507979974</v>
      </c>
      <c r="D15" s="15" t="s">
        <v>130</v>
      </c>
      <c r="E15" s="15" t="s">
        <v>34</v>
      </c>
      <c r="F15" s="15" t="s">
        <v>35</v>
      </c>
      <c r="G15" s="15" t="s">
        <v>131</v>
      </c>
      <c r="H15" s="15" t="s">
        <v>100</v>
      </c>
      <c r="I15" s="15" t="s">
        <v>75</v>
      </c>
      <c r="J15" s="16" t="s">
        <v>132</v>
      </c>
      <c r="K15" s="17" t="str">
        <f aca="false">TEXT(L15,"MMM-YY")</f>
        <v>Feb-16</v>
      </c>
      <c r="L15" s="18" t="n">
        <v>42408</v>
      </c>
      <c r="M15" s="17" t="str">
        <f aca="false">TEXT(N15,"MMM-YY")</f>
        <v>Feb-16</v>
      </c>
      <c r="N15" s="18" t="n">
        <v>42408</v>
      </c>
      <c r="O15" s="19" t="n">
        <f aca="false">N15-L15</f>
        <v>0</v>
      </c>
      <c r="P15" s="18" t="n">
        <v>42419</v>
      </c>
      <c r="Q15" s="21" t="n">
        <f aca="true">IF(P15="","0",TODAY()-P15)</f>
        <v>5</v>
      </c>
      <c r="R15" s="21" t="s">
        <v>53</v>
      </c>
      <c r="S15" s="22" t="s">
        <v>54</v>
      </c>
      <c r="T15" s="21" t="s">
        <v>47</v>
      </c>
      <c r="U15" s="23" t="n">
        <v>0</v>
      </c>
      <c r="V15" s="23" t="n">
        <v>0</v>
      </c>
      <c r="W15" s="24" t="n">
        <f aca="true">IF(AND(U15&gt;0,V15=0),TODAY()-U15,V15-U15)</f>
        <v>0</v>
      </c>
      <c r="X15" s="24" t="str">
        <f aca="false">IF($W15="","--",IF(AND($W15&gt;=0,$W15&lt;=2),"0 - 2 Days",IF(AND($W15&gt;=3,$W15&lt;=7),"3 - 7 Days",IF(AND($W15&gt;=8,$W15&lt;=15),"8 - 15  Days",IF($W15&gt;15,"15+ Days","Check")))))</f>
        <v>0 - 2 Days</v>
      </c>
      <c r="Y15" s="29"/>
      <c r="Z15" s="24" t="s">
        <v>44</v>
      </c>
      <c r="AA15" s="26" t="s">
        <v>45</v>
      </c>
      <c r="AB15" s="29" t="s">
        <v>133</v>
      </c>
      <c r="AC15" s="21" t="s">
        <v>47</v>
      </c>
      <c r="AD15" s="21" t="s">
        <v>47</v>
      </c>
      <c r="AE15" s="28" t="s">
        <v>80</v>
      </c>
      <c r="AF15" s="28" t="s">
        <v>57</v>
      </c>
    </row>
    <row r="16" customFormat="false" ht="15.75" hidden="false" customHeight="true" outlineLevel="0" collapsed="false">
      <c r="A16" s="14" t="n">
        <v>8546396</v>
      </c>
      <c r="B16" s="15" t="s">
        <v>134</v>
      </c>
      <c r="C16" s="15" t="n">
        <v>8099421920</v>
      </c>
      <c r="D16" s="15" t="s">
        <v>135</v>
      </c>
      <c r="E16" s="15" t="s">
        <v>90</v>
      </c>
      <c r="F16" s="15" t="s">
        <v>35</v>
      </c>
      <c r="G16" s="15" t="s">
        <v>36</v>
      </c>
      <c r="H16" s="15" t="s">
        <v>63</v>
      </c>
      <c r="I16" s="15" t="s">
        <v>75</v>
      </c>
      <c r="J16" s="16" t="s">
        <v>101</v>
      </c>
      <c r="K16" s="17" t="str">
        <f aca="false">TEXT(L16,"MMM-YY")</f>
        <v>Feb-16</v>
      </c>
      <c r="L16" s="18" t="n">
        <v>42415.3333333333</v>
      </c>
      <c r="M16" s="17" t="str">
        <f aca="false">TEXT(N16,"MMM-YY")</f>
        <v>Mar-16</v>
      </c>
      <c r="N16" s="18" t="n">
        <v>42438.3333333333</v>
      </c>
      <c r="O16" s="19" t="n">
        <f aca="false">N16-L16</f>
        <v>23</v>
      </c>
      <c r="P16" s="18" t="n">
        <v>42419</v>
      </c>
      <c r="Q16" s="21" t="n">
        <f aca="true">IF(P16="","0",TODAY()-P16)</f>
        <v>5</v>
      </c>
      <c r="R16" s="21" t="s">
        <v>53</v>
      </c>
      <c r="S16" s="22" t="s">
        <v>136</v>
      </c>
      <c r="T16" s="21" t="s">
        <v>137</v>
      </c>
      <c r="U16" s="23" t="n">
        <v>42409</v>
      </c>
      <c r="V16" s="23" t="n">
        <v>0</v>
      </c>
      <c r="W16" s="24" t="n">
        <f aca="true">IF(AND(U16&gt;0,V16=0),TODAY()-U16,V16-U16)</f>
        <v>15</v>
      </c>
      <c r="X16" s="24" t="str">
        <f aca="false">IF($W16="","--",IF(AND($W16&gt;=0,$W16&lt;=2),"0 - 2 Days",IF(AND($W16&gt;=3,$W16&lt;=7),"3 - 7 Days",IF(AND($W16&gt;=8,$W16&lt;=15),"8 - 15  Days",IF($W16&gt;15,"15+ Days","Check")))))</f>
        <v>8 - 15  Days</v>
      </c>
      <c r="Y16" s="29" t="s">
        <v>138</v>
      </c>
      <c r="Z16" s="24" t="s">
        <v>44</v>
      </c>
      <c r="AA16" s="26" t="s">
        <v>139</v>
      </c>
      <c r="AB16" s="29" t="s">
        <v>140</v>
      </c>
      <c r="AC16" s="21" t="s">
        <v>47</v>
      </c>
      <c r="AD16" s="21" t="s">
        <v>47</v>
      </c>
      <c r="AE16" s="28" t="s">
        <v>80</v>
      </c>
      <c r="AF16" s="28" t="s">
        <v>57</v>
      </c>
    </row>
    <row r="17" customFormat="false" ht="15.75" hidden="false" customHeight="true" outlineLevel="0" collapsed="false">
      <c r="A17" s="14" t="n">
        <v>8669790</v>
      </c>
      <c r="B17" s="15" t="s">
        <v>141</v>
      </c>
      <c r="C17" s="30" t="n">
        <v>8015325075</v>
      </c>
      <c r="D17" s="15" t="s">
        <v>142</v>
      </c>
      <c r="E17" s="15" t="s">
        <v>90</v>
      </c>
      <c r="F17" s="15" t="s">
        <v>35</v>
      </c>
      <c r="G17" s="15" t="s">
        <v>36</v>
      </c>
      <c r="H17" s="15" t="s">
        <v>37</v>
      </c>
      <c r="I17" s="15" t="s">
        <v>38</v>
      </c>
      <c r="J17" s="16" t="s">
        <v>143</v>
      </c>
      <c r="K17" s="17" t="str">
        <f aca="false">TEXT(L17,"MMM-YY")</f>
        <v>Feb-16</v>
      </c>
      <c r="L17" s="18" t="n">
        <v>42422</v>
      </c>
      <c r="M17" s="17" t="str">
        <f aca="false">TEXT(N17,"MMM-YY")</f>
        <v>Feb-16</v>
      </c>
      <c r="N17" s="18" t="n">
        <v>42422</v>
      </c>
      <c r="O17" s="19" t="n">
        <f aca="false">N17-L17</f>
        <v>0</v>
      </c>
      <c r="P17" s="20" t="n">
        <v>42419</v>
      </c>
      <c r="Q17" s="21" t="n">
        <f aca="true">IF(P17="","0",TODAY()-P17)</f>
        <v>5</v>
      </c>
      <c r="R17" s="21" t="s">
        <v>40</v>
      </c>
      <c r="S17" s="22" t="s">
        <v>54</v>
      </c>
      <c r="T17" s="21" t="s">
        <v>47</v>
      </c>
      <c r="U17" s="23" t="n">
        <v>0</v>
      </c>
      <c r="V17" s="23" t="n">
        <v>0</v>
      </c>
      <c r="W17" s="24" t="n">
        <f aca="true">IF(AND(U17&gt;0,V17=0),TODAY()-U17,V17-U17)</f>
        <v>0</v>
      </c>
      <c r="X17" s="24" t="str">
        <f aca="false">IF($W17="","--",IF(AND($W17&gt;=0,$W17&lt;=2),"0 - 2 Days",IF(AND($W17&gt;=3,$W17&lt;=7),"3 - 7 Days",IF(AND($W17&gt;=8,$W17&lt;=15),"8 - 15  Days",IF($W17&gt;15,"15+ Days","Check")))))</f>
        <v>0 - 2 Days</v>
      </c>
      <c r="Y17" s="29"/>
      <c r="Z17" s="24" t="s">
        <v>44</v>
      </c>
      <c r="AA17" s="28" t="s">
        <v>117</v>
      </c>
      <c r="AB17" s="29" t="s">
        <v>144</v>
      </c>
      <c r="AC17" s="21" t="s">
        <v>47</v>
      </c>
      <c r="AD17" s="21" t="s">
        <v>47</v>
      </c>
      <c r="AE17" s="28" t="s">
        <v>48</v>
      </c>
      <c r="AF17" s="28" t="s">
        <v>49</v>
      </c>
    </row>
    <row r="18" customFormat="false" ht="15.75" hidden="false" customHeight="true" outlineLevel="0" collapsed="false">
      <c r="A18" s="14" t="n">
        <v>8474067</v>
      </c>
      <c r="B18" s="15" t="s">
        <v>145</v>
      </c>
      <c r="C18" s="15" t="n">
        <v>9994126871</v>
      </c>
      <c r="D18" s="15" t="s">
        <v>146</v>
      </c>
      <c r="E18" s="15" t="s">
        <v>90</v>
      </c>
      <c r="F18" s="15" t="s">
        <v>35</v>
      </c>
      <c r="G18" s="15" t="s">
        <v>36</v>
      </c>
      <c r="H18" s="15" t="s">
        <v>147</v>
      </c>
      <c r="I18" s="15" t="s">
        <v>38</v>
      </c>
      <c r="J18" s="16" t="s">
        <v>148</v>
      </c>
      <c r="K18" s="17" t="str">
        <f aca="false">TEXT(L18,"MMM-YY")</f>
        <v>Feb-16</v>
      </c>
      <c r="L18" s="18" t="n">
        <v>42422</v>
      </c>
      <c r="M18" s="17" t="str">
        <f aca="false">TEXT(N18,"MMM-YY")</f>
        <v>Feb-16</v>
      </c>
      <c r="N18" s="18" t="n">
        <v>42422</v>
      </c>
      <c r="O18" s="19" t="n">
        <f aca="false">N18-L18</f>
        <v>0</v>
      </c>
      <c r="P18" s="20" t="n">
        <v>42419</v>
      </c>
      <c r="Q18" s="21" t="n">
        <f aca="true">IF(P18="","0",TODAY()-P18)</f>
        <v>5</v>
      </c>
      <c r="R18" s="21" t="s">
        <v>40</v>
      </c>
      <c r="S18" s="22" t="s">
        <v>54</v>
      </c>
      <c r="T18" s="21" t="s">
        <v>47</v>
      </c>
      <c r="U18" s="23" t="n">
        <v>0</v>
      </c>
      <c r="V18" s="23" t="n">
        <v>0</v>
      </c>
      <c r="W18" s="24" t="n">
        <f aca="true">IF(AND(U18&gt;0,V18=0),TODAY()-U18,V18-U18)</f>
        <v>0</v>
      </c>
      <c r="X18" s="24" t="str">
        <f aca="false">IF($W18="","--",IF(AND($W18&gt;=0,$W18&lt;=2),"0 - 2 Days",IF(AND($W18&gt;=3,$W18&lt;=7),"3 - 7 Days",IF(AND($W18&gt;=8,$W18&lt;=15),"8 - 15  Days",IF($W18&gt;15,"15+ Days","Check")))))</f>
        <v>0 - 2 Days</v>
      </c>
      <c r="Y18" s="29"/>
      <c r="Z18" s="24" t="s">
        <v>44</v>
      </c>
      <c r="AA18" s="26" t="s">
        <v>117</v>
      </c>
      <c r="AB18" s="29" t="s">
        <v>149</v>
      </c>
      <c r="AC18" s="21" t="s">
        <v>47</v>
      </c>
      <c r="AD18" s="21" t="s">
        <v>47</v>
      </c>
      <c r="AE18" s="28" t="s">
        <v>48</v>
      </c>
      <c r="AF18" s="28" t="s">
        <v>49</v>
      </c>
    </row>
    <row r="19" customFormat="false" ht="15.75" hidden="false" customHeight="true" outlineLevel="0" collapsed="false">
      <c r="A19" s="14" t="n">
        <v>8438934</v>
      </c>
      <c r="B19" s="15" t="s">
        <v>150</v>
      </c>
      <c r="C19" s="15" t="n">
        <v>8220823463</v>
      </c>
      <c r="D19" s="15" t="s">
        <v>151</v>
      </c>
      <c r="E19" s="15" t="s">
        <v>34</v>
      </c>
      <c r="F19" s="15" t="s">
        <v>35</v>
      </c>
      <c r="G19" s="15" t="s">
        <v>36</v>
      </c>
      <c r="H19" s="15" t="s">
        <v>37</v>
      </c>
      <c r="I19" s="15" t="s">
        <v>38</v>
      </c>
      <c r="J19" s="16" t="s">
        <v>152</v>
      </c>
      <c r="K19" s="17" t="str">
        <f aca="false">TEXT(L19,"MMM-YY")</f>
        <v>Feb-16</v>
      </c>
      <c r="L19" s="18" t="n">
        <v>42410</v>
      </c>
      <c r="M19" s="17" t="str">
        <f aca="false">TEXT(N19,"MMM-YY")</f>
        <v>Feb-16</v>
      </c>
      <c r="N19" s="18" t="n">
        <v>42410</v>
      </c>
      <c r="O19" s="19" t="n">
        <f aca="false">N19-L19</f>
        <v>0</v>
      </c>
      <c r="P19" s="20" t="n">
        <v>42419</v>
      </c>
      <c r="Q19" s="21" t="n">
        <f aca="true">IF(P19="","0",TODAY()-P19)</f>
        <v>5</v>
      </c>
      <c r="R19" s="21" t="s">
        <v>53</v>
      </c>
      <c r="S19" s="22" t="s">
        <v>54</v>
      </c>
      <c r="T19" s="21" t="s">
        <v>47</v>
      </c>
      <c r="U19" s="23" t="n">
        <v>0</v>
      </c>
      <c r="V19" s="23" t="n">
        <v>0</v>
      </c>
      <c r="W19" s="24" t="n">
        <f aca="true">IF(AND(U19&gt;0,V19=0),TODAY()-U19,V19-U19)</f>
        <v>0</v>
      </c>
      <c r="X19" s="24" t="str">
        <f aca="false">IF($W19="","--",IF(AND($W19&gt;=0,$W19&lt;=2),"0 - 2 Days",IF(AND($W19&gt;=3,$W19&lt;=7),"3 - 7 Days",IF(AND($W19&gt;=8,$W19&lt;=15),"8 - 15  Days",IF($W19&gt;15,"15+ Days","Check")))))</f>
        <v>0 - 2 Days</v>
      </c>
      <c r="Y19" s="29"/>
      <c r="Z19" s="24" t="s">
        <v>44</v>
      </c>
      <c r="AA19" s="26" t="s">
        <v>45</v>
      </c>
      <c r="AB19" s="29" t="s">
        <v>153</v>
      </c>
      <c r="AC19" s="21" t="s">
        <v>47</v>
      </c>
      <c r="AD19" s="21" t="s">
        <v>47</v>
      </c>
      <c r="AE19" s="28" t="s">
        <v>48</v>
      </c>
      <c r="AF19" s="28" t="s">
        <v>57</v>
      </c>
    </row>
    <row r="20" customFormat="false" ht="15.75" hidden="false" customHeight="true" outlineLevel="0" collapsed="false">
      <c r="A20" s="14" t="n">
        <v>8559850</v>
      </c>
      <c r="B20" s="15" t="s">
        <v>154</v>
      </c>
      <c r="C20" s="15" t="n">
        <v>9849299409</v>
      </c>
      <c r="D20" s="15" t="s">
        <v>155</v>
      </c>
      <c r="E20" s="15" t="s">
        <v>60</v>
      </c>
      <c r="F20" s="15" t="s">
        <v>61</v>
      </c>
      <c r="G20" s="15" t="s">
        <v>62</v>
      </c>
      <c r="H20" s="15" t="s">
        <v>63</v>
      </c>
      <c r="I20" s="15" t="s">
        <v>64</v>
      </c>
      <c r="J20" s="16" t="s">
        <v>156</v>
      </c>
      <c r="K20" s="17" t="str">
        <f aca="false">TEXT(L20,"MMM-YY")</f>
        <v>Feb-16</v>
      </c>
      <c r="L20" s="18" t="n">
        <v>42422.3333333333</v>
      </c>
      <c r="M20" s="17" t="str">
        <f aca="false">TEXT(N20,"MMM-YY")</f>
        <v>Mar-16</v>
      </c>
      <c r="N20" s="18" t="n">
        <v>42452</v>
      </c>
      <c r="O20" s="19" t="n">
        <f aca="false">N20-L20</f>
        <v>29.6666666666642</v>
      </c>
      <c r="P20" s="20" t="n">
        <v>42419</v>
      </c>
      <c r="Q20" s="21" t="n">
        <f aca="true">IF(P20="","0",TODAY()-P20)</f>
        <v>5</v>
      </c>
      <c r="R20" s="21" t="s">
        <v>40</v>
      </c>
      <c r="S20" s="22" t="s">
        <v>54</v>
      </c>
      <c r="T20" s="21" t="s">
        <v>47</v>
      </c>
      <c r="U20" s="23" t="n">
        <v>0</v>
      </c>
      <c r="V20" s="23" t="n">
        <v>0</v>
      </c>
      <c r="W20" s="24" t="n">
        <f aca="true">IF(AND(U20&gt;0,V20=0),TODAY()-U20,V20-U20)</f>
        <v>0</v>
      </c>
      <c r="X20" s="24" t="str">
        <f aca="false">IF($W20="","--",IF(AND($W20&gt;=0,$W20&lt;=2),"0 - 2 Days",IF(AND($W20&gt;=3,$W20&lt;=7),"3 - 7 Days",IF(AND($W20&gt;=8,$W20&lt;=15),"8 - 15  Days",IF($W20&gt;15,"15+ Days","Check")))))</f>
        <v>0 - 2 Days</v>
      </c>
      <c r="Y20" s="29"/>
      <c r="Z20" s="24" t="s">
        <v>44</v>
      </c>
      <c r="AA20" s="26" t="s">
        <v>117</v>
      </c>
      <c r="AB20" s="29" t="s">
        <v>157</v>
      </c>
      <c r="AC20" s="21" t="s">
        <v>47</v>
      </c>
      <c r="AD20" s="21" t="s">
        <v>47</v>
      </c>
      <c r="AE20" s="28" t="s">
        <v>71</v>
      </c>
      <c r="AF20" s="28" t="s">
        <v>49</v>
      </c>
    </row>
    <row r="21" customFormat="false" ht="15.75" hidden="false" customHeight="true" outlineLevel="0" collapsed="false">
      <c r="A21" s="14" t="n">
        <v>8187414</v>
      </c>
      <c r="B21" s="15" t="s">
        <v>158</v>
      </c>
      <c r="C21" s="15" t="n">
        <v>9717433577</v>
      </c>
      <c r="D21" s="15" t="s">
        <v>159</v>
      </c>
      <c r="E21" s="15" t="s">
        <v>34</v>
      </c>
      <c r="F21" s="15" t="s">
        <v>61</v>
      </c>
      <c r="G21" s="15" t="s">
        <v>160</v>
      </c>
      <c r="H21" s="15" t="s">
        <v>161</v>
      </c>
      <c r="I21" s="15" t="s">
        <v>162</v>
      </c>
      <c r="J21" s="16" t="s">
        <v>163</v>
      </c>
      <c r="K21" s="17" t="str">
        <f aca="false">TEXT(L21,"MMM-YY")</f>
        <v>Feb-16</v>
      </c>
      <c r="L21" s="18" t="n">
        <v>42410.3333333333</v>
      </c>
      <c r="M21" s="17" t="str">
        <f aca="false">TEXT(N21,"MMM-YY")</f>
        <v>Feb-16</v>
      </c>
      <c r="N21" s="18" t="n">
        <v>42410.3333333333</v>
      </c>
      <c r="O21" s="19" t="n">
        <f aca="false">N21-L21</f>
        <v>0</v>
      </c>
      <c r="P21" s="18" t="n">
        <v>42419</v>
      </c>
      <c r="Q21" s="21" t="n">
        <f aca="true">IF(P21="","0",TODAY()-P21)</f>
        <v>5</v>
      </c>
      <c r="R21" s="21" t="s">
        <v>53</v>
      </c>
      <c r="S21" s="22" t="s">
        <v>54</v>
      </c>
      <c r="T21" s="21" t="s">
        <v>47</v>
      </c>
      <c r="U21" s="23" t="n">
        <v>0</v>
      </c>
      <c r="V21" s="23" t="n">
        <v>0</v>
      </c>
      <c r="W21" s="24" t="n">
        <f aca="true">IF(AND(U21&gt;0,V21=0),TODAY()-U21,V21-U21)</f>
        <v>0</v>
      </c>
      <c r="X21" s="24" t="str">
        <f aca="false">IF($W21="","--",IF(AND($W21&gt;=0,$W21&lt;=2),"0 - 2 Days",IF(AND($W21&gt;=3,$W21&lt;=7),"3 - 7 Days",IF(AND($W21&gt;=8,$W21&lt;=15),"8 - 15  Days",IF($W21&gt;15,"15+ Days","Check")))))</f>
        <v>0 - 2 Days</v>
      </c>
      <c r="Y21" s="29"/>
      <c r="Z21" s="24" t="s">
        <v>44</v>
      </c>
      <c r="AA21" s="26" t="s">
        <v>45</v>
      </c>
      <c r="AB21" s="29" t="s">
        <v>164</v>
      </c>
      <c r="AC21" s="21" t="s">
        <v>47</v>
      </c>
      <c r="AD21" s="21" t="s">
        <v>47</v>
      </c>
      <c r="AE21" s="28" t="s">
        <v>48</v>
      </c>
      <c r="AF21" s="28" t="s">
        <v>57</v>
      </c>
    </row>
    <row r="22" customFormat="false" ht="15.75" hidden="false" customHeight="true" outlineLevel="0" collapsed="false">
      <c r="A22" s="14" t="n">
        <v>8547608</v>
      </c>
      <c r="B22" s="15" t="s">
        <v>165</v>
      </c>
      <c r="C22" s="15" t="n">
        <v>9703179054</v>
      </c>
      <c r="D22" s="15" t="s">
        <v>166</v>
      </c>
      <c r="E22" s="15" t="s">
        <v>34</v>
      </c>
      <c r="F22" s="15" t="s">
        <v>61</v>
      </c>
      <c r="G22" s="15" t="s">
        <v>62</v>
      </c>
      <c r="H22" s="15" t="s">
        <v>63</v>
      </c>
      <c r="I22" s="15" t="s">
        <v>64</v>
      </c>
      <c r="J22" s="16" t="s">
        <v>167</v>
      </c>
      <c r="K22" s="17" t="str">
        <f aca="false">TEXT(L22,"MMM-YY")</f>
        <v>Feb-16</v>
      </c>
      <c r="L22" s="18" t="n">
        <v>42422.3333333333</v>
      </c>
      <c r="M22" s="17" t="str">
        <f aca="false">TEXT(N22,"MMM-YY")</f>
        <v>May-16</v>
      </c>
      <c r="N22" s="18" t="n">
        <v>42506</v>
      </c>
      <c r="O22" s="19" t="n">
        <f aca="false">N22-L22</f>
        <v>83.6666666666642</v>
      </c>
      <c r="P22" s="18" t="n">
        <v>42419</v>
      </c>
      <c r="Q22" s="21" t="n">
        <f aca="true">IF(P22="","0",TODAY()-P22)</f>
        <v>5</v>
      </c>
      <c r="R22" s="21" t="s">
        <v>53</v>
      </c>
      <c r="S22" s="22" t="s">
        <v>66</v>
      </c>
      <c r="T22" s="21" t="s">
        <v>84</v>
      </c>
      <c r="U22" s="23" t="n">
        <v>42419</v>
      </c>
      <c r="V22" s="23" t="n">
        <v>0</v>
      </c>
      <c r="W22" s="24" t="n">
        <f aca="true">IF(AND(U22&gt;0,V22=0),TODAY()-U22,V22-U22)</f>
        <v>5</v>
      </c>
      <c r="X22" s="24" t="str">
        <f aca="false">IF($W22="","--",IF(AND($W22&gt;=0,$W22&lt;=2),"0 - 2 Days",IF(AND($W22&gt;=3,$W22&lt;=7),"3 - 7 Days",IF(AND($W22&gt;=8,$W22&lt;=15),"8 - 15  Days",IF($W22&gt;15,"15+ Days","Check")))))</f>
        <v>3 - 7 Days</v>
      </c>
      <c r="Y22" s="31" t="s">
        <v>168</v>
      </c>
      <c r="Z22" s="24" t="s">
        <v>44</v>
      </c>
      <c r="AA22" s="26" t="s">
        <v>86</v>
      </c>
      <c r="AB22" s="29" t="s">
        <v>169</v>
      </c>
      <c r="AC22" s="21" t="s">
        <v>47</v>
      </c>
      <c r="AD22" s="21" t="s">
        <v>47</v>
      </c>
      <c r="AE22" s="28" t="s">
        <v>71</v>
      </c>
      <c r="AF22" s="28" t="s">
        <v>49</v>
      </c>
    </row>
    <row r="23" customFormat="false" ht="15.75" hidden="false" customHeight="true" outlineLevel="0" collapsed="false">
      <c r="A23" s="14" t="n">
        <v>8589038</v>
      </c>
      <c r="B23" s="15" t="s">
        <v>170</v>
      </c>
      <c r="C23" s="15" t="n">
        <v>9831070815</v>
      </c>
      <c r="D23" s="15" t="s">
        <v>171</v>
      </c>
      <c r="E23" s="15" t="s">
        <v>60</v>
      </c>
      <c r="F23" s="15" t="s">
        <v>35</v>
      </c>
      <c r="G23" s="15" t="s">
        <v>125</v>
      </c>
      <c r="H23" s="15" t="s">
        <v>100</v>
      </c>
      <c r="I23" s="28" t="s">
        <v>172</v>
      </c>
      <c r="J23" s="16" t="s">
        <v>173</v>
      </c>
      <c r="K23" s="17" t="str">
        <f aca="false">TEXT(L23,"MMM-YY")</f>
        <v>Feb-16</v>
      </c>
      <c r="L23" s="18" t="n">
        <v>42422.3333333333</v>
      </c>
      <c r="M23" s="17" t="str">
        <f aca="false">TEXT(N23,"MMM-YY")</f>
        <v>Mar-16</v>
      </c>
      <c r="N23" s="18" t="n">
        <v>42436.3333333333</v>
      </c>
      <c r="O23" s="19" t="n">
        <f aca="false">N23-L23</f>
        <v>14</v>
      </c>
      <c r="P23" s="20" t="n">
        <v>42419</v>
      </c>
      <c r="Q23" s="21" t="n">
        <f aca="true">IF(P23="","0",TODAY()-P23)</f>
        <v>5</v>
      </c>
      <c r="R23" s="21" t="s">
        <v>53</v>
      </c>
      <c r="S23" s="22" t="s">
        <v>66</v>
      </c>
      <c r="T23" s="21" t="s">
        <v>84</v>
      </c>
      <c r="U23" s="23" t="n">
        <v>42399</v>
      </c>
      <c r="V23" s="23" t="n">
        <v>0</v>
      </c>
      <c r="W23" s="24" t="n">
        <f aca="true">IF(AND(U23&gt;0,V23=0),TODAY()-U23,V23-U23)</f>
        <v>25</v>
      </c>
      <c r="X23" s="24" t="str">
        <f aca="false">IF($W23="","--",IF(AND($W23&gt;=0,$W23&lt;=2),"0 - 2 Days",IF(AND($W23&gt;=3,$W23&lt;=7),"3 - 7 Days",IF(AND($W23&gt;=8,$W23&lt;=15),"8 - 15  Days",IF($W23&gt;15,"15+ Days","Check")))))</f>
        <v>15+ Days</v>
      </c>
      <c r="Y23" s="31" t="s">
        <v>174</v>
      </c>
      <c r="Z23" s="24" t="s">
        <v>44</v>
      </c>
      <c r="AA23" s="26" t="s">
        <v>86</v>
      </c>
      <c r="AB23" s="29" t="s">
        <v>175</v>
      </c>
      <c r="AC23" s="21" t="s">
        <v>47</v>
      </c>
      <c r="AD23" s="21" t="s">
        <v>47</v>
      </c>
      <c r="AE23" s="28" t="s">
        <v>176</v>
      </c>
      <c r="AF23" s="28" t="s">
        <v>49</v>
      </c>
    </row>
    <row r="24" customFormat="false" ht="15.75" hidden="false" customHeight="true" outlineLevel="0" collapsed="false">
      <c r="A24" s="14" t="n">
        <v>7344308</v>
      </c>
      <c r="B24" s="15" t="s">
        <v>177</v>
      </c>
      <c r="C24" s="15" t="n">
        <v>9003032390</v>
      </c>
      <c r="D24" s="15" t="s">
        <v>178</v>
      </c>
      <c r="E24" s="15" t="s">
        <v>90</v>
      </c>
      <c r="F24" s="15" t="s">
        <v>35</v>
      </c>
      <c r="G24" s="15" t="s">
        <v>36</v>
      </c>
      <c r="H24" s="15" t="s">
        <v>147</v>
      </c>
      <c r="I24" s="15" t="s">
        <v>38</v>
      </c>
      <c r="J24" s="16" t="s">
        <v>148</v>
      </c>
      <c r="K24" s="17" t="str">
        <f aca="false">TEXT(L24,"MMM-YY")</f>
        <v>Feb-16</v>
      </c>
      <c r="L24" s="18" t="n">
        <v>42422.3333333333</v>
      </c>
      <c r="M24" s="17" t="str">
        <f aca="false">TEXT(N24,"MMM-YY")</f>
        <v>Feb-16</v>
      </c>
      <c r="N24" s="18" t="n">
        <v>42422</v>
      </c>
      <c r="O24" s="19" t="n">
        <f aca="false">N24-L24</f>
        <v>-0.333333333335759</v>
      </c>
      <c r="P24" s="20" t="n">
        <v>42419</v>
      </c>
      <c r="Q24" s="21" t="n">
        <f aca="true">IF(P24="","0",TODAY()-P24)</f>
        <v>5</v>
      </c>
      <c r="R24" s="21" t="s">
        <v>40</v>
      </c>
      <c r="S24" s="22" t="s">
        <v>41</v>
      </c>
      <c r="T24" s="21" t="s">
        <v>179</v>
      </c>
      <c r="U24" s="23" t="n">
        <v>42405</v>
      </c>
      <c r="V24" s="23" t="n">
        <v>0</v>
      </c>
      <c r="W24" s="24" t="n">
        <f aca="true">IF(AND(U24&gt;0,V24=0),TODAY()-U24,V24-U24)</f>
        <v>19</v>
      </c>
      <c r="X24" s="24" t="str">
        <f aca="false">IF($W24="","--",IF(AND($W24&gt;=0,$W24&lt;=2),"0 - 2 Days",IF(AND($W24&gt;=3,$W24&lt;=7),"3 - 7 Days",IF(AND($W24&gt;=8,$W24&lt;=15),"8 - 15  Days",IF($W24&gt;15,"15+ Days","Check")))))</f>
        <v>15+ Days</v>
      </c>
      <c r="Y24" s="29" t="s">
        <v>180</v>
      </c>
      <c r="Z24" s="24" t="s">
        <v>44</v>
      </c>
      <c r="AA24" s="26" t="s">
        <v>139</v>
      </c>
      <c r="AB24" s="29" t="s">
        <v>181</v>
      </c>
      <c r="AC24" s="21" t="s">
        <v>47</v>
      </c>
      <c r="AD24" s="21" t="s">
        <v>47</v>
      </c>
      <c r="AE24" s="28" t="s">
        <v>48</v>
      </c>
      <c r="AF24" s="28" t="s">
        <v>49</v>
      </c>
    </row>
    <row r="25" customFormat="false" ht="15.75" hidden="false" customHeight="true" outlineLevel="0" collapsed="false">
      <c r="A25" s="14" t="n">
        <v>8569936</v>
      </c>
      <c r="B25" s="15" t="s">
        <v>182</v>
      </c>
      <c r="C25" s="15" t="n">
        <v>9845595912</v>
      </c>
      <c r="D25" s="15" t="s">
        <v>183</v>
      </c>
      <c r="E25" s="15" t="s">
        <v>60</v>
      </c>
      <c r="F25" s="15" t="s">
        <v>35</v>
      </c>
      <c r="G25" s="15" t="s">
        <v>125</v>
      </c>
      <c r="H25" s="15" t="s">
        <v>74</v>
      </c>
      <c r="I25" s="28" t="s">
        <v>172</v>
      </c>
      <c r="J25" s="16" t="s">
        <v>184</v>
      </c>
      <c r="K25" s="17" t="str">
        <f aca="false">TEXT(L25,"MMM-YY")</f>
        <v>Feb-16</v>
      </c>
      <c r="L25" s="18" t="n">
        <v>42422.3333333333</v>
      </c>
      <c r="M25" s="17" t="str">
        <f aca="false">TEXT(N25,"MMM-YY")</f>
        <v>Feb-16</v>
      </c>
      <c r="N25" s="18" t="n">
        <v>42422</v>
      </c>
      <c r="O25" s="19" t="n">
        <f aca="false">N25-L25</f>
        <v>-0.333333333335759</v>
      </c>
      <c r="P25" s="18" t="n">
        <v>42419</v>
      </c>
      <c r="Q25" s="21" t="n">
        <f aca="true">IF(P25="","0",TODAY()-P25)</f>
        <v>5</v>
      </c>
      <c r="R25" s="21" t="s">
        <v>40</v>
      </c>
      <c r="S25" s="22" t="s">
        <v>54</v>
      </c>
      <c r="T25" s="21" t="s">
        <v>47</v>
      </c>
      <c r="U25" s="23" t="n">
        <v>0</v>
      </c>
      <c r="V25" s="23" t="n">
        <v>0</v>
      </c>
      <c r="W25" s="24" t="n">
        <f aca="true">IF(AND(U25&gt;0,V25=0),TODAY()-U25,V25-U25)</f>
        <v>0</v>
      </c>
      <c r="X25" s="24" t="str">
        <f aca="false">IF($W25="","--",IF(AND($W25&gt;=0,$W25&lt;=2),"0 - 2 Days",IF(AND($W25&gt;=3,$W25&lt;=7),"3 - 7 Days",IF(AND($W25&gt;=8,$W25&lt;=15),"8 - 15  Days",IF($W25&gt;15,"15+ Days","Check")))))</f>
        <v>0 - 2 Days</v>
      </c>
      <c r="Y25" s="29"/>
      <c r="Z25" s="24" t="s">
        <v>44</v>
      </c>
      <c r="AA25" s="26" t="s">
        <v>117</v>
      </c>
      <c r="AB25" s="29" t="s">
        <v>157</v>
      </c>
      <c r="AC25" s="21" t="s">
        <v>47</v>
      </c>
      <c r="AD25" s="21" t="s">
        <v>47</v>
      </c>
      <c r="AE25" s="28" t="s">
        <v>176</v>
      </c>
      <c r="AF25" s="28" t="s">
        <v>49</v>
      </c>
    </row>
    <row r="26" customFormat="false" ht="15.75" hidden="false" customHeight="true" outlineLevel="0" collapsed="false">
      <c r="A26" s="14" t="n">
        <v>8602930</v>
      </c>
      <c r="B26" s="15" t="s">
        <v>185</v>
      </c>
      <c r="C26" s="15" t="n">
        <v>9066525277</v>
      </c>
      <c r="D26" s="15" t="s">
        <v>186</v>
      </c>
      <c r="E26" s="15" t="s">
        <v>34</v>
      </c>
      <c r="F26" s="15" t="s">
        <v>35</v>
      </c>
      <c r="G26" s="15" t="s">
        <v>125</v>
      </c>
      <c r="H26" s="15" t="s">
        <v>74</v>
      </c>
      <c r="I26" s="28" t="s">
        <v>172</v>
      </c>
      <c r="J26" s="16" t="s">
        <v>126</v>
      </c>
      <c r="K26" s="17" t="str">
        <f aca="false">TEXT(L26,"MMM-YY")</f>
        <v>Feb-16</v>
      </c>
      <c r="L26" s="18" t="n">
        <v>42422.3333333333</v>
      </c>
      <c r="M26" s="17" t="str">
        <f aca="false">TEXT(N26,"MMM-YY")</f>
        <v>Feb-16</v>
      </c>
      <c r="N26" s="18" t="n">
        <v>42422.3333333333</v>
      </c>
      <c r="O26" s="19" t="n">
        <f aca="false">N26-L26</f>
        <v>0</v>
      </c>
      <c r="P26" s="18" t="n">
        <v>42419</v>
      </c>
      <c r="Q26" s="21" t="n">
        <f aca="true">IF(P26="","0",TODAY()-P26)</f>
        <v>5</v>
      </c>
      <c r="R26" s="21" t="s">
        <v>40</v>
      </c>
      <c r="S26" s="22" t="s">
        <v>54</v>
      </c>
      <c r="T26" s="21" t="s">
        <v>47</v>
      </c>
      <c r="U26" s="23" t="n">
        <v>0</v>
      </c>
      <c r="V26" s="23" t="n">
        <v>0</v>
      </c>
      <c r="W26" s="24" t="n">
        <f aca="true">IF(AND(U26&gt;0,V26=0),TODAY()-U26,V26-U26)</f>
        <v>0</v>
      </c>
      <c r="X26" s="24" t="str">
        <f aca="false">IF($W26="","--",IF(AND($W26&gt;=0,$W26&lt;=2),"0 - 2 Days",IF(AND($W26&gt;=3,$W26&lt;=7),"3 - 7 Days",IF(AND($W26&gt;=8,$W26&lt;=15),"8 - 15  Days",IF($W26&gt;15,"15+ Days","Check")))))</f>
        <v>0 - 2 Days</v>
      </c>
      <c r="Y26" s="29"/>
      <c r="Z26" s="24" t="s">
        <v>44</v>
      </c>
      <c r="AA26" s="26" t="s">
        <v>117</v>
      </c>
      <c r="AB26" s="29" t="s">
        <v>157</v>
      </c>
      <c r="AC26" s="21" t="s">
        <v>47</v>
      </c>
      <c r="AD26" s="21" t="s">
        <v>47</v>
      </c>
      <c r="AE26" s="28" t="s">
        <v>176</v>
      </c>
      <c r="AF26" s="28" t="s">
        <v>49</v>
      </c>
    </row>
    <row r="27" customFormat="false" ht="15.75" hidden="false" customHeight="true" outlineLevel="0" collapsed="false">
      <c r="A27" s="14" t="n">
        <v>8345518</v>
      </c>
      <c r="B27" s="15" t="s">
        <v>187</v>
      </c>
      <c r="C27" s="15" t="n">
        <v>9497294605</v>
      </c>
      <c r="D27" s="15" t="s">
        <v>188</v>
      </c>
      <c r="E27" s="15" t="s">
        <v>34</v>
      </c>
      <c r="F27" s="15" t="s">
        <v>35</v>
      </c>
      <c r="G27" s="15" t="s">
        <v>189</v>
      </c>
      <c r="H27" s="15" t="s">
        <v>74</v>
      </c>
      <c r="I27" s="15" t="s">
        <v>75</v>
      </c>
      <c r="J27" s="16" t="s">
        <v>190</v>
      </c>
      <c r="K27" s="17" t="str">
        <f aca="false">TEXT(L27,"MMM-YY")</f>
        <v>Feb-16</v>
      </c>
      <c r="L27" s="18" t="n">
        <v>42415</v>
      </c>
      <c r="M27" s="17" t="str">
        <f aca="false">TEXT(N27,"MMM-YY")</f>
        <v>Feb-16</v>
      </c>
      <c r="N27" s="18" t="n">
        <v>42408</v>
      </c>
      <c r="O27" s="19" t="n">
        <f aca="false">N27-L27</f>
        <v>-7</v>
      </c>
      <c r="P27" s="18" t="n">
        <v>42420</v>
      </c>
      <c r="Q27" s="21" t="n">
        <f aca="true">IF(P27="","0",TODAY()-P27)</f>
        <v>4</v>
      </c>
      <c r="R27" s="21" t="s">
        <v>53</v>
      </c>
      <c r="S27" s="22" t="s">
        <v>54</v>
      </c>
      <c r="T27" s="21" t="s">
        <v>47</v>
      </c>
      <c r="U27" s="23" t="n">
        <v>0</v>
      </c>
      <c r="V27" s="23" t="n">
        <v>0</v>
      </c>
      <c r="W27" s="24" t="n">
        <f aca="true">IF(AND(U27&gt;0,V27=0),TODAY()-U27,V27-U27)</f>
        <v>0</v>
      </c>
      <c r="X27" s="24" t="str">
        <f aca="false">IF($W27="","--",IF(AND($W27&gt;=0,$W27&lt;=2),"0 - 2 Days",IF(AND($W27&gt;=3,$W27&lt;=7),"3 - 7 Days",IF(AND($W27&gt;=8,$W27&lt;=15),"8 - 15  Days",IF($W27&gt;15,"15+ Days","Check")))))</f>
        <v>0 - 2 Days</v>
      </c>
      <c r="Y27" s="29"/>
      <c r="Z27" s="24" t="s">
        <v>44</v>
      </c>
      <c r="AA27" s="26" t="s">
        <v>55</v>
      </c>
      <c r="AB27" s="29" t="s">
        <v>191</v>
      </c>
      <c r="AC27" s="21" t="s">
        <v>47</v>
      </c>
      <c r="AD27" s="21" t="s">
        <v>47</v>
      </c>
      <c r="AE27" s="28" t="s">
        <v>80</v>
      </c>
      <c r="AF27" s="28" t="s">
        <v>57</v>
      </c>
    </row>
    <row r="28" customFormat="false" ht="15.75" hidden="false" customHeight="true" outlineLevel="0" collapsed="false">
      <c r="A28" s="14" t="n">
        <v>8479647</v>
      </c>
      <c r="B28" s="15" t="s">
        <v>192</v>
      </c>
      <c r="C28" s="15" t="n">
        <v>9632132745</v>
      </c>
      <c r="D28" s="15" t="s">
        <v>193</v>
      </c>
      <c r="E28" s="15" t="s">
        <v>34</v>
      </c>
      <c r="F28" s="15" t="s">
        <v>35</v>
      </c>
      <c r="G28" s="15" t="s">
        <v>189</v>
      </c>
      <c r="H28" s="15" t="s">
        <v>74</v>
      </c>
      <c r="I28" s="28" t="s">
        <v>172</v>
      </c>
      <c r="J28" s="16" t="s">
        <v>194</v>
      </c>
      <c r="K28" s="17" t="str">
        <f aca="false">TEXT(L28,"MMM-YY")</f>
        <v>Feb-16</v>
      </c>
      <c r="L28" s="18" t="n">
        <v>42422.3333333333</v>
      </c>
      <c r="M28" s="17" t="str">
        <f aca="false">TEXT(N28,"MMM-YY")</f>
        <v>Feb-16</v>
      </c>
      <c r="N28" s="18" t="n">
        <v>42422</v>
      </c>
      <c r="O28" s="19" t="n">
        <f aca="false">N28-L28</f>
        <v>-0.333333333335759</v>
      </c>
      <c r="P28" s="20" t="n">
        <v>42418</v>
      </c>
      <c r="Q28" s="21" t="n">
        <f aca="true">IF(P28="","0",TODAY()-P28)</f>
        <v>6</v>
      </c>
      <c r="R28" s="21" t="s">
        <v>53</v>
      </c>
      <c r="S28" s="22" t="s">
        <v>41</v>
      </c>
      <c r="T28" s="21" t="s">
        <v>195</v>
      </c>
      <c r="U28" s="23" t="n">
        <v>42418</v>
      </c>
      <c r="V28" s="23" t="n">
        <v>0</v>
      </c>
      <c r="W28" s="24" t="n">
        <f aca="true">IF(AND(U28&gt;0,V28=0),TODAY()-U28,V28-U28)</f>
        <v>6</v>
      </c>
      <c r="X28" s="24" t="str">
        <f aca="false">IF($W28="","--",IF(AND($W28&gt;=0,$W28&lt;=2),"0 - 2 Days",IF(AND($W28&gt;=3,$W28&lt;=7),"3 - 7 Days",IF(AND($W28&gt;=8,$W28&lt;=15),"8 - 15  Days",IF($W28&gt;15,"15+ Days","Check")))))</f>
        <v>3 - 7 Days</v>
      </c>
      <c r="Y28" s="31" t="s">
        <v>196</v>
      </c>
      <c r="Z28" s="24" t="s">
        <v>44</v>
      </c>
      <c r="AA28" s="26" t="s">
        <v>69</v>
      </c>
      <c r="AB28" s="29" t="s">
        <v>197</v>
      </c>
      <c r="AC28" s="21" t="s">
        <v>47</v>
      </c>
      <c r="AD28" s="21" t="s">
        <v>47</v>
      </c>
      <c r="AE28" s="28" t="s">
        <v>176</v>
      </c>
      <c r="AF28" s="28" t="s">
        <v>49</v>
      </c>
    </row>
    <row r="29" customFormat="false" ht="15.75" hidden="false" customHeight="true" outlineLevel="0" collapsed="false">
      <c r="A29" s="14" t="n">
        <v>8381639</v>
      </c>
      <c r="B29" s="15" t="s">
        <v>198</v>
      </c>
      <c r="C29" s="15" t="n">
        <v>9791184575</v>
      </c>
      <c r="D29" s="15" t="s">
        <v>199</v>
      </c>
      <c r="E29" s="15" t="s">
        <v>34</v>
      </c>
      <c r="F29" s="15" t="s">
        <v>35</v>
      </c>
      <c r="G29" s="15" t="s">
        <v>200</v>
      </c>
      <c r="H29" s="15" t="s">
        <v>147</v>
      </c>
      <c r="I29" s="15" t="s">
        <v>38</v>
      </c>
      <c r="J29" s="16" t="s">
        <v>201</v>
      </c>
      <c r="K29" s="17" t="str">
        <f aca="false">TEXT(L29,"MMM-YY")</f>
        <v>Feb-16</v>
      </c>
      <c r="L29" s="18" t="n">
        <v>42422.3333333333</v>
      </c>
      <c r="M29" s="17" t="str">
        <f aca="false">TEXT(N29,"MMM-YY")</f>
        <v>Feb-16</v>
      </c>
      <c r="N29" s="18" t="n">
        <v>42422</v>
      </c>
      <c r="O29" s="19" t="n">
        <f aca="false">N29-L29</f>
        <v>-0.333333333335759</v>
      </c>
      <c r="P29" s="20" t="n">
        <v>42419</v>
      </c>
      <c r="Q29" s="21" t="n">
        <f aca="true">IF(P29="","0",TODAY()-P29)</f>
        <v>5</v>
      </c>
      <c r="R29" s="21" t="s">
        <v>53</v>
      </c>
      <c r="S29" s="22" t="s">
        <v>136</v>
      </c>
      <c r="T29" s="21" t="s">
        <v>202</v>
      </c>
      <c r="U29" s="23" t="n">
        <v>42387</v>
      </c>
      <c r="V29" s="23" t="n">
        <v>0</v>
      </c>
      <c r="W29" s="24" t="n">
        <f aca="true">IF(AND(U29&gt;0,V29=0),TODAY()-U29,V29-U29)</f>
        <v>37</v>
      </c>
      <c r="X29" s="24" t="str">
        <f aca="false">IF($W29="","--",IF(AND($W29&gt;=0,$W29&lt;=2),"0 - 2 Days",IF(AND($W29&gt;=3,$W29&lt;=7),"3 - 7 Days",IF(AND($W29&gt;=8,$W29&lt;=15),"8 - 15  Days",IF($W29&gt;15,"15+ Days","Check")))))</f>
        <v>15+ Days</v>
      </c>
      <c r="Y29" s="29" t="s">
        <v>203</v>
      </c>
      <c r="Z29" s="24" t="s">
        <v>44</v>
      </c>
      <c r="AA29" s="26" t="s">
        <v>112</v>
      </c>
      <c r="AB29" s="29" t="s">
        <v>204</v>
      </c>
      <c r="AC29" s="21" t="s">
        <v>47</v>
      </c>
      <c r="AD29" s="21" t="s">
        <v>47</v>
      </c>
      <c r="AE29" s="28" t="s">
        <v>48</v>
      </c>
      <c r="AF29" s="28" t="s">
        <v>49</v>
      </c>
    </row>
    <row r="30" customFormat="false" ht="15.75" hidden="false" customHeight="true" outlineLevel="0" collapsed="false">
      <c r="A30" s="14" t="n">
        <v>7917913</v>
      </c>
      <c r="B30" s="15" t="s">
        <v>205</v>
      </c>
      <c r="C30" s="15" t="n">
        <v>9051014346</v>
      </c>
      <c r="D30" s="15" t="s">
        <v>206</v>
      </c>
      <c r="E30" s="15" t="s">
        <v>34</v>
      </c>
      <c r="F30" s="15" t="s">
        <v>35</v>
      </c>
      <c r="G30" s="15" t="s">
        <v>200</v>
      </c>
      <c r="H30" s="15" t="s">
        <v>63</v>
      </c>
      <c r="I30" s="15" t="s">
        <v>207</v>
      </c>
      <c r="J30" s="16" t="s">
        <v>208</v>
      </c>
      <c r="K30" s="17" t="str">
        <f aca="false">TEXT(L30,"MMM-YY")</f>
        <v>Feb-16</v>
      </c>
      <c r="L30" s="18" t="n">
        <v>42415</v>
      </c>
      <c r="M30" s="17" t="str">
        <f aca="false">TEXT(N30,"MMM-YY")</f>
        <v>Feb-16</v>
      </c>
      <c r="N30" s="18" t="n">
        <v>42415</v>
      </c>
      <c r="O30" s="19" t="n">
        <f aca="false">N30-L30</f>
        <v>0</v>
      </c>
      <c r="P30" s="18" t="n">
        <v>42418</v>
      </c>
      <c r="Q30" s="21" t="n">
        <f aca="true">IF(P30="","0",TODAY()-P30)</f>
        <v>6</v>
      </c>
      <c r="R30" s="21" t="s">
        <v>53</v>
      </c>
      <c r="S30" s="22" t="s">
        <v>54</v>
      </c>
      <c r="T30" s="21" t="s">
        <v>47</v>
      </c>
      <c r="U30" s="23" t="n">
        <v>0</v>
      </c>
      <c r="V30" s="23" t="n">
        <v>0</v>
      </c>
      <c r="W30" s="24" t="n">
        <f aca="true">IF(AND(U30&gt;0,V30=0),TODAY()-U30,V30-U30)</f>
        <v>0</v>
      </c>
      <c r="X30" s="24" t="str">
        <f aca="false">IF($W30="","--",IF(AND($W30&gt;=0,$W30&lt;=2),"0 - 2 Days",IF(AND($W30&gt;=3,$W30&lt;=7),"3 - 7 Days",IF(AND($W30&gt;=8,$W30&lt;=15),"8 - 15  Days",IF($W30&gt;15,"15+ Days","Check")))))</f>
        <v>0 - 2 Days</v>
      </c>
      <c r="Y30" s="25"/>
      <c r="Z30" s="24" t="s">
        <v>44</v>
      </c>
      <c r="AA30" s="26" t="s">
        <v>45</v>
      </c>
      <c r="AB30" s="27" t="s">
        <v>209</v>
      </c>
      <c r="AC30" s="21" t="s">
        <v>210</v>
      </c>
      <c r="AD30" s="21" t="s">
        <v>79</v>
      </c>
      <c r="AE30" s="28" t="s">
        <v>211</v>
      </c>
      <c r="AF30" s="28" t="s">
        <v>57</v>
      </c>
    </row>
    <row r="31" customFormat="false" ht="15.75" hidden="false" customHeight="true" outlineLevel="0" collapsed="false">
      <c r="A31" s="14" t="n">
        <v>8522718</v>
      </c>
      <c r="B31" s="15" t="s">
        <v>212</v>
      </c>
      <c r="C31" s="15" t="n">
        <v>8105453017</v>
      </c>
      <c r="D31" s="15" t="s">
        <v>213</v>
      </c>
      <c r="E31" s="15" t="s">
        <v>34</v>
      </c>
      <c r="F31" s="15" t="s">
        <v>35</v>
      </c>
      <c r="G31" s="15" t="s">
        <v>125</v>
      </c>
      <c r="H31" s="15" t="s">
        <v>74</v>
      </c>
      <c r="I31" s="28" t="s">
        <v>172</v>
      </c>
      <c r="J31" s="16" t="s">
        <v>126</v>
      </c>
      <c r="K31" s="17" t="str">
        <f aca="false">TEXT(L31,"MMM-YY")</f>
        <v>Feb-16</v>
      </c>
      <c r="L31" s="18" t="n">
        <v>42422.3333333333</v>
      </c>
      <c r="M31" s="17" t="str">
        <f aca="false">TEXT(N31,"MMM-YY")</f>
        <v>Feb-16</v>
      </c>
      <c r="N31" s="18" t="n">
        <v>42422.3333333333</v>
      </c>
      <c r="O31" s="19" t="n">
        <f aca="false">N31-L31</f>
        <v>0</v>
      </c>
      <c r="P31" s="18" t="n">
        <v>42419</v>
      </c>
      <c r="Q31" s="21" t="n">
        <f aca="true">IF(P31="","0",TODAY()-P31)</f>
        <v>5</v>
      </c>
      <c r="R31" s="21" t="s">
        <v>53</v>
      </c>
      <c r="S31" s="22" t="s">
        <v>41</v>
      </c>
      <c r="T31" s="21" t="s">
        <v>195</v>
      </c>
      <c r="U31" s="23" t="n">
        <v>42419</v>
      </c>
      <c r="V31" s="23" t="n">
        <v>0</v>
      </c>
      <c r="W31" s="24" t="n">
        <f aca="true">IF(AND(U31&gt;0,V31=0),TODAY()-U31,V31-U31)</f>
        <v>5</v>
      </c>
      <c r="X31" s="24" t="str">
        <f aca="false">IF($W31="","--",IF(AND($W31&gt;=0,$W31&lt;=2),"0 - 2 Days",IF(AND($W31&gt;=3,$W31&lt;=7),"3 - 7 Days",IF(AND($W31&gt;=8,$W31&lt;=15),"8 - 15  Days",IF($W31&gt;15,"15+ Days","Check")))))</f>
        <v>3 - 7 Days</v>
      </c>
      <c r="Y31" s="29" t="s">
        <v>214</v>
      </c>
      <c r="Z31" s="24" t="s">
        <v>44</v>
      </c>
      <c r="AA31" s="26" t="s">
        <v>215</v>
      </c>
      <c r="AB31" s="29" t="s">
        <v>216</v>
      </c>
      <c r="AC31" s="21" t="s">
        <v>47</v>
      </c>
      <c r="AD31" s="21" t="s">
        <v>47</v>
      </c>
      <c r="AE31" s="28" t="s">
        <v>176</v>
      </c>
      <c r="AF31" s="28" t="s">
        <v>49</v>
      </c>
    </row>
    <row r="32" customFormat="false" ht="15.75" hidden="false" customHeight="true" outlineLevel="0" collapsed="false">
      <c r="A32" s="14" t="n">
        <v>8312070</v>
      </c>
      <c r="B32" s="15" t="s">
        <v>217</v>
      </c>
      <c r="C32" s="15" t="n">
        <v>9677291849</v>
      </c>
      <c r="D32" s="15" t="s">
        <v>218</v>
      </c>
      <c r="E32" s="15" t="s">
        <v>34</v>
      </c>
      <c r="F32" s="15" t="s">
        <v>35</v>
      </c>
      <c r="G32" s="15" t="s">
        <v>36</v>
      </c>
      <c r="H32" s="15" t="s">
        <v>147</v>
      </c>
      <c r="I32" s="15" t="s">
        <v>38</v>
      </c>
      <c r="J32" s="16" t="s">
        <v>219</v>
      </c>
      <c r="K32" s="17" t="str">
        <f aca="false">TEXT(L32,"MMM-YY")</f>
        <v>Feb-16</v>
      </c>
      <c r="L32" s="18" t="n">
        <v>42422.3333333333</v>
      </c>
      <c r="M32" s="17" t="str">
        <f aca="false">TEXT(N32,"MMM-YY")</f>
        <v>Feb-16</v>
      </c>
      <c r="N32" s="18" t="n">
        <v>42422</v>
      </c>
      <c r="O32" s="19" t="n">
        <f aca="false">N32-L32</f>
        <v>-0.333333333335759</v>
      </c>
      <c r="P32" s="20" t="n">
        <v>42419</v>
      </c>
      <c r="Q32" s="21" t="n">
        <f aca="true">IF(P32="","0",TODAY()-P32)</f>
        <v>5</v>
      </c>
      <c r="R32" s="21" t="s">
        <v>53</v>
      </c>
      <c r="S32" s="22" t="s">
        <v>136</v>
      </c>
      <c r="T32" s="21" t="s">
        <v>202</v>
      </c>
      <c r="U32" s="23" t="n">
        <v>42328</v>
      </c>
      <c r="V32" s="23" t="n">
        <v>0</v>
      </c>
      <c r="W32" s="24" t="n">
        <f aca="true">IF(AND(U32&gt;0,V32=0),TODAY()-U32,V32-U32)</f>
        <v>96</v>
      </c>
      <c r="X32" s="24" t="str">
        <f aca="false">IF($W32="","--",IF(AND($W32&gt;=0,$W32&lt;=2),"0 - 2 Days",IF(AND($W32&gt;=3,$W32&lt;=7),"3 - 7 Days",IF(AND($W32&gt;=8,$W32&lt;=15),"8 - 15  Days",IF($W32&gt;15,"15+ Days","Check")))))</f>
        <v>15+ Days</v>
      </c>
      <c r="Y32" s="29" t="s">
        <v>220</v>
      </c>
      <c r="Z32" s="24" t="s">
        <v>44</v>
      </c>
      <c r="AA32" s="26" t="s">
        <v>112</v>
      </c>
      <c r="AB32" s="29" t="s">
        <v>221</v>
      </c>
      <c r="AC32" s="21" t="s">
        <v>47</v>
      </c>
      <c r="AD32" s="21" t="s">
        <v>47</v>
      </c>
      <c r="AE32" s="28" t="s">
        <v>48</v>
      </c>
      <c r="AF32" s="28" t="s">
        <v>49</v>
      </c>
    </row>
    <row r="33" customFormat="false" ht="15.75" hidden="false" customHeight="true" outlineLevel="0" collapsed="false">
      <c r="A33" s="14" t="n">
        <v>8622137</v>
      </c>
      <c r="B33" s="15" t="s">
        <v>222</v>
      </c>
      <c r="C33" s="15" t="n">
        <v>8807923545</v>
      </c>
      <c r="D33" s="15" t="s">
        <v>223</v>
      </c>
      <c r="E33" s="15" t="s">
        <v>224</v>
      </c>
      <c r="F33" s="15" t="s">
        <v>35</v>
      </c>
      <c r="G33" s="15" t="s">
        <v>225</v>
      </c>
      <c r="H33" s="15" t="s">
        <v>37</v>
      </c>
      <c r="I33" s="15" t="s">
        <v>226</v>
      </c>
      <c r="J33" s="16" t="s">
        <v>227</v>
      </c>
      <c r="K33" s="17" t="str">
        <f aca="false">TEXT(L33,"MMM-YY")</f>
        <v>Feb-16</v>
      </c>
      <c r="L33" s="18" t="n">
        <v>42422.3333333333</v>
      </c>
      <c r="M33" s="17" t="str">
        <f aca="false">TEXT(N33,"MMM-YY")</f>
        <v>Feb-16</v>
      </c>
      <c r="N33" s="18" t="n">
        <v>42422.3333333333</v>
      </c>
      <c r="O33" s="19" t="n">
        <f aca="false">N33-L33</f>
        <v>0</v>
      </c>
      <c r="P33" s="20" t="n">
        <v>42419</v>
      </c>
      <c r="Q33" s="21" t="n">
        <f aca="true">IF(P33="","0",TODAY()-P33)</f>
        <v>5</v>
      </c>
      <c r="R33" s="21" t="s">
        <v>40</v>
      </c>
      <c r="S33" s="22" t="s">
        <v>41</v>
      </c>
      <c r="T33" s="21" t="s">
        <v>228</v>
      </c>
      <c r="U33" s="23" t="n">
        <v>42409</v>
      </c>
      <c r="V33" s="23" t="n">
        <v>0</v>
      </c>
      <c r="W33" s="24" t="n">
        <f aca="true">IF(AND(U33&gt;0,V33=0),TODAY()-U33,V33-U33)</f>
        <v>15</v>
      </c>
      <c r="X33" s="24" t="str">
        <f aca="false">IF($W33="","--",IF(AND($W33&gt;=0,$W33&lt;=2),"0 - 2 Days",IF(AND($W33&gt;=3,$W33&lt;=7),"3 - 7 Days",IF(AND($W33&gt;=8,$W33&lt;=15),"8 - 15  Days",IF($W33&gt;15,"15+ Days","Check")))))</f>
        <v>8 - 15  Days</v>
      </c>
      <c r="Y33" s="29" t="s">
        <v>229</v>
      </c>
      <c r="Z33" s="24" t="s">
        <v>44</v>
      </c>
      <c r="AA33" s="26" t="s">
        <v>215</v>
      </c>
      <c r="AB33" s="29" t="s">
        <v>230</v>
      </c>
      <c r="AC33" s="21" t="s">
        <v>47</v>
      </c>
      <c r="AD33" s="21" t="s">
        <v>47</v>
      </c>
      <c r="AE33" s="28" t="s">
        <v>80</v>
      </c>
      <c r="AF33" s="28" t="s">
        <v>49</v>
      </c>
    </row>
    <row r="34" customFormat="false" ht="15.75" hidden="false" customHeight="true" outlineLevel="0" collapsed="false">
      <c r="A34" s="14" t="n">
        <v>8448354</v>
      </c>
      <c r="B34" s="15" t="s">
        <v>231</v>
      </c>
      <c r="C34" s="15" t="n">
        <v>9885811160</v>
      </c>
      <c r="D34" s="15" t="s">
        <v>232</v>
      </c>
      <c r="E34" s="15" t="s">
        <v>34</v>
      </c>
      <c r="F34" s="15" t="s">
        <v>35</v>
      </c>
      <c r="G34" s="15" t="s">
        <v>131</v>
      </c>
      <c r="H34" s="15" t="s">
        <v>63</v>
      </c>
      <c r="I34" s="15" t="s">
        <v>172</v>
      </c>
      <c r="J34" s="16" t="s">
        <v>233</v>
      </c>
      <c r="K34" s="17" t="str">
        <f aca="false">TEXT(L34,"MMM-YY")</f>
        <v>Feb-16</v>
      </c>
      <c r="L34" s="18" t="n">
        <v>42415.2291666667</v>
      </c>
      <c r="M34" s="17" t="str">
        <f aca="false">TEXT(N34,"MMM-YY")</f>
        <v>Feb-16</v>
      </c>
      <c r="N34" s="18" t="n">
        <v>42415</v>
      </c>
      <c r="O34" s="19" t="n">
        <f aca="false">N34-L34</f>
        <v>-0.229166666664241</v>
      </c>
      <c r="P34" s="20" t="n">
        <v>42419</v>
      </c>
      <c r="Q34" s="21" t="n">
        <f aca="true">IF(P34="","0",TODAY()-P34)</f>
        <v>5</v>
      </c>
      <c r="R34" s="21" t="s">
        <v>53</v>
      </c>
      <c r="S34" s="22" t="s">
        <v>54</v>
      </c>
      <c r="T34" s="21" t="s">
        <v>47</v>
      </c>
      <c r="U34" s="23" t="n">
        <v>0</v>
      </c>
      <c r="V34" s="23" t="n">
        <v>0</v>
      </c>
      <c r="W34" s="24" t="n">
        <f aca="true">IF(AND(U34&gt;0,V34=0),TODAY()-U34,V34-U34)</f>
        <v>0</v>
      </c>
      <c r="X34" s="24" t="str">
        <f aca="false">IF($W34="","--",IF(AND($W34&gt;=0,$W34&lt;=2),"0 - 2 Days",IF(AND($W34&gt;=3,$W34&lt;=7),"3 - 7 Days",IF(AND($W34&gt;=8,$W34&lt;=15),"8 - 15  Days",IF($W34&gt;15,"15+ Days","Check")))))</f>
        <v>0 - 2 Days</v>
      </c>
      <c r="Y34" s="29"/>
      <c r="Z34" s="24" t="s">
        <v>44</v>
      </c>
      <c r="AA34" s="26" t="s">
        <v>45</v>
      </c>
      <c r="AB34" s="29" t="s">
        <v>234</v>
      </c>
      <c r="AC34" s="21" t="s">
        <v>47</v>
      </c>
      <c r="AD34" s="21" t="s">
        <v>47</v>
      </c>
      <c r="AE34" s="28" t="s">
        <v>176</v>
      </c>
      <c r="AF34" s="28" t="s">
        <v>57</v>
      </c>
    </row>
    <row r="35" customFormat="false" ht="15.75" hidden="false" customHeight="true" outlineLevel="0" collapsed="false">
      <c r="A35" s="14" t="n">
        <v>8502542</v>
      </c>
      <c r="B35" s="15" t="s">
        <v>235</v>
      </c>
      <c r="C35" s="15" t="n">
        <v>9538733085</v>
      </c>
      <c r="D35" s="15" t="s">
        <v>236</v>
      </c>
      <c r="E35" s="15" t="s">
        <v>34</v>
      </c>
      <c r="F35" s="15" t="s">
        <v>35</v>
      </c>
      <c r="G35" s="15" t="s">
        <v>36</v>
      </c>
      <c r="H35" s="15" t="s">
        <v>74</v>
      </c>
      <c r="I35" s="15" t="s">
        <v>91</v>
      </c>
      <c r="J35" s="16" t="s">
        <v>237</v>
      </c>
      <c r="K35" s="17" t="str">
        <f aca="false">TEXT(L35,"MMM-YY")</f>
        <v>Feb-16</v>
      </c>
      <c r="L35" s="18" t="n">
        <v>42415.2291666667</v>
      </c>
      <c r="M35" s="17" t="str">
        <f aca="false">TEXT(N35,"MMM-YY")</f>
        <v>Feb-16</v>
      </c>
      <c r="N35" s="18" t="n">
        <v>42415</v>
      </c>
      <c r="O35" s="19" t="n">
        <f aca="false">N35-L35</f>
        <v>-0.229166666664241</v>
      </c>
      <c r="P35" s="20" t="n">
        <v>42419</v>
      </c>
      <c r="Q35" s="21" t="n">
        <f aca="true">IF(P35="","0",TODAY()-P35)</f>
        <v>5</v>
      </c>
      <c r="R35" s="21" t="s">
        <v>53</v>
      </c>
      <c r="S35" s="22" t="s">
        <v>54</v>
      </c>
      <c r="T35" s="21" t="s">
        <v>47</v>
      </c>
      <c r="U35" s="23" t="n">
        <v>0</v>
      </c>
      <c r="V35" s="23" t="n">
        <v>0</v>
      </c>
      <c r="W35" s="24" t="n">
        <f aca="true">IF(AND(U35&gt;0,V35=0),TODAY()-U35,V35-U35)</f>
        <v>0</v>
      </c>
      <c r="X35" s="24" t="str">
        <f aca="false">IF($W35="","--",IF(AND($W35&gt;=0,$W35&lt;=2),"0 - 2 Days",IF(AND($W35&gt;=3,$W35&lt;=7),"3 - 7 Days",IF(AND($W35&gt;=8,$W35&lt;=15),"8 - 15  Days",IF($W35&gt;15,"15+ Days","Check")))))</f>
        <v>0 - 2 Days</v>
      </c>
      <c r="Y35" s="29"/>
      <c r="Z35" s="24" t="s">
        <v>44</v>
      </c>
      <c r="AA35" s="26" t="s">
        <v>45</v>
      </c>
      <c r="AB35" s="29" t="s">
        <v>238</v>
      </c>
      <c r="AC35" s="21" t="s">
        <v>47</v>
      </c>
      <c r="AD35" s="21" t="s">
        <v>47</v>
      </c>
      <c r="AE35" s="28" t="s">
        <v>71</v>
      </c>
      <c r="AF35" s="28" t="s">
        <v>57</v>
      </c>
    </row>
    <row r="36" customFormat="false" ht="15.75" hidden="false" customHeight="true" outlineLevel="0" collapsed="false">
      <c r="A36" s="14" t="n">
        <v>8617729</v>
      </c>
      <c r="B36" s="15" t="s">
        <v>239</v>
      </c>
      <c r="C36" s="15" t="n">
        <v>9586412299</v>
      </c>
      <c r="D36" s="15" t="s">
        <v>240</v>
      </c>
      <c r="E36" s="15" t="s">
        <v>60</v>
      </c>
      <c r="F36" s="15" t="s">
        <v>35</v>
      </c>
      <c r="G36" s="15" t="s">
        <v>125</v>
      </c>
      <c r="H36" s="15" t="s">
        <v>74</v>
      </c>
      <c r="I36" s="28" t="s">
        <v>172</v>
      </c>
      <c r="J36" s="16" t="s">
        <v>126</v>
      </c>
      <c r="K36" s="17" t="str">
        <f aca="false">TEXT(L36,"MMM-YY")</f>
        <v>Feb-16</v>
      </c>
      <c r="L36" s="18" t="n">
        <v>42422.3333333333</v>
      </c>
      <c r="M36" s="17" t="str">
        <f aca="false">TEXT(N36,"MMM-YY")</f>
        <v>Feb-16</v>
      </c>
      <c r="N36" s="18" t="n">
        <v>42422.3333333333</v>
      </c>
      <c r="O36" s="19" t="n">
        <f aca="false">N36-L36</f>
        <v>0</v>
      </c>
      <c r="P36" s="18" t="n">
        <v>42419</v>
      </c>
      <c r="Q36" s="21" t="n">
        <f aca="true">IF(P36="","0",TODAY()-P36)</f>
        <v>5</v>
      </c>
      <c r="R36" s="21" t="s">
        <v>53</v>
      </c>
      <c r="S36" s="22" t="s">
        <v>136</v>
      </c>
      <c r="T36" s="21" t="s">
        <v>241</v>
      </c>
      <c r="U36" s="23" t="n">
        <v>42409</v>
      </c>
      <c r="V36" s="23" t="n">
        <v>0</v>
      </c>
      <c r="W36" s="24" t="n">
        <f aca="true">IF(AND(U36&gt;0,V36=0),TODAY()-U36,V36-U36)</f>
        <v>15</v>
      </c>
      <c r="X36" s="24" t="str">
        <f aca="false">IF($W36="","--",IF(AND($W36&gt;=0,$W36&lt;=2),"0 - 2 Days",IF(AND($W36&gt;=3,$W36&lt;=7),"3 - 7 Days",IF(AND($W36&gt;=8,$W36&lt;=15),"8 - 15  Days",IF($W36&gt;15,"15+ Days","Check")))))</f>
        <v>8 - 15  Days</v>
      </c>
      <c r="Y36" s="29" t="s">
        <v>242</v>
      </c>
      <c r="Z36" s="24" t="s">
        <v>44</v>
      </c>
      <c r="AA36" s="26" t="s">
        <v>215</v>
      </c>
      <c r="AB36" s="29" t="s">
        <v>243</v>
      </c>
      <c r="AC36" s="21" t="s">
        <v>47</v>
      </c>
      <c r="AD36" s="21" t="s">
        <v>47</v>
      </c>
      <c r="AE36" s="28" t="s">
        <v>176</v>
      </c>
      <c r="AF36" s="28" t="s">
        <v>49</v>
      </c>
    </row>
    <row r="37" customFormat="false" ht="15.75" hidden="false" customHeight="true" outlineLevel="0" collapsed="false">
      <c r="A37" s="14" t="n">
        <v>8221058</v>
      </c>
      <c r="B37" s="15" t="s">
        <v>244</v>
      </c>
      <c r="C37" s="15" t="n">
        <v>9095579714</v>
      </c>
      <c r="D37" s="15" t="s">
        <v>245</v>
      </c>
      <c r="E37" s="15" t="s">
        <v>34</v>
      </c>
      <c r="F37" s="15" t="s">
        <v>35</v>
      </c>
      <c r="G37" s="15" t="s">
        <v>36</v>
      </c>
      <c r="H37" s="15" t="s">
        <v>37</v>
      </c>
      <c r="I37" s="15" t="s">
        <v>38</v>
      </c>
      <c r="J37" s="16" t="s">
        <v>246</v>
      </c>
      <c r="K37" s="17" t="str">
        <f aca="false">TEXT(L37,"MMM-YY")</f>
        <v>Feb-16</v>
      </c>
      <c r="L37" s="18" t="n">
        <v>42423</v>
      </c>
      <c r="M37" s="17" t="str">
        <f aca="false">TEXT(N37,"MMM-YY")</f>
        <v>Feb-16</v>
      </c>
      <c r="N37" s="18" t="n">
        <v>42423</v>
      </c>
      <c r="O37" s="19" t="n">
        <f aca="false">N37-L37</f>
        <v>0</v>
      </c>
      <c r="P37" s="20" t="n">
        <v>42418</v>
      </c>
      <c r="Q37" s="21" t="n">
        <f aca="true">IF(P37="","0",TODAY()-P37)</f>
        <v>6</v>
      </c>
      <c r="R37" s="21" t="s">
        <v>40</v>
      </c>
      <c r="S37" s="22" t="s">
        <v>54</v>
      </c>
      <c r="T37" s="21" t="s">
        <v>47</v>
      </c>
      <c r="U37" s="23" t="n">
        <v>0</v>
      </c>
      <c r="V37" s="23" t="n">
        <v>0</v>
      </c>
      <c r="W37" s="24" t="n">
        <f aca="true">IF(AND(U37&gt;0,V37=0),TODAY()-U37,V37-U37)</f>
        <v>0</v>
      </c>
      <c r="X37" s="24" t="str">
        <f aca="false">IF($W37="","--",IF(AND($W37&gt;=0,$W37&lt;=2),"0 - 2 Days",IF(AND($W37&gt;=3,$W37&lt;=7),"3 - 7 Days",IF(AND($W37&gt;=8,$W37&lt;=15),"8 - 15  Days",IF($W37&gt;15,"15+ Days","Check")))))</f>
        <v>0 - 2 Days</v>
      </c>
      <c r="Y37" s="29"/>
      <c r="Z37" s="24" t="s">
        <v>44</v>
      </c>
      <c r="AA37" s="26" t="s">
        <v>117</v>
      </c>
      <c r="AB37" s="29" t="s">
        <v>247</v>
      </c>
      <c r="AC37" s="21" t="s">
        <v>47</v>
      </c>
      <c r="AD37" s="21" t="s">
        <v>47</v>
      </c>
      <c r="AE37" s="28" t="s">
        <v>48</v>
      </c>
      <c r="AF37" s="28" t="s">
        <v>49</v>
      </c>
    </row>
    <row r="38" customFormat="false" ht="15.75" hidden="false" customHeight="true" outlineLevel="0" collapsed="false">
      <c r="A38" s="14" t="n">
        <v>8548458</v>
      </c>
      <c r="B38" s="15" t="s">
        <v>248</v>
      </c>
      <c r="C38" s="15" t="n">
        <v>0</v>
      </c>
      <c r="D38" s="15" t="s">
        <v>249</v>
      </c>
      <c r="E38" s="15" t="s">
        <v>90</v>
      </c>
      <c r="F38" s="15" t="s">
        <v>35</v>
      </c>
      <c r="G38" s="15" t="s">
        <v>36</v>
      </c>
      <c r="H38" s="15" t="s">
        <v>37</v>
      </c>
      <c r="I38" s="15" t="s">
        <v>38</v>
      </c>
      <c r="J38" s="16" t="s">
        <v>250</v>
      </c>
      <c r="K38" s="17" t="str">
        <f aca="false">TEXT(L38,"MMM-YY")</f>
        <v>Feb-16</v>
      </c>
      <c r="L38" s="18" t="n">
        <v>42415.3333333333</v>
      </c>
      <c r="M38" s="17" t="str">
        <f aca="false">TEXT(N38,"MMM-YY")</f>
        <v>Feb-16</v>
      </c>
      <c r="N38" s="18" t="n">
        <v>42415.3333333333</v>
      </c>
      <c r="O38" s="19" t="n">
        <f aca="false">N38-L38</f>
        <v>0</v>
      </c>
      <c r="P38" s="20" t="n">
        <v>42418</v>
      </c>
      <c r="Q38" s="21" t="n">
        <f aca="true">IF(P38="","0",TODAY()-P38)</f>
        <v>6</v>
      </c>
      <c r="R38" s="21" t="s">
        <v>53</v>
      </c>
      <c r="S38" s="22" t="s">
        <v>54</v>
      </c>
      <c r="T38" s="21" t="s">
        <v>47</v>
      </c>
      <c r="U38" s="23" t="n">
        <v>0</v>
      </c>
      <c r="V38" s="23" t="n">
        <v>0</v>
      </c>
      <c r="W38" s="24" t="n">
        <f aca="true">IF(AND(U38&gt;0,V38=0),TODAY()-U38,V38-U38)</f>
        <v>0</v>
      </c>
      <c r="X38" s="24" t="str">
        <f aca="false">IF($W38="","--",IF(AND($W38&gt;=0,$W38&lt;=2),"0 - 2 Days",IF(AND($W38&gt;=3,$W38&lt;=7),"3 - 7 Days",IF(AND($W38&gt;=8,$W38&lt;=15),"8 - 15  Days",IF($W38&gt;15,"15+ Days","Check")))))</f>
        <v>0 - 2 Days</v>
      </c>
      <c r="Y38" s="29"/>
      <c r="Z38" s="24" t="s">
        <v>44</v>
      </c>
      <c r="AA38" s="26" t="s">
        <v>127</v>
      </c>
      <c r="AB38" s="29" t="s">
        <v>251</v>
      </c>
      <c r="AC38" s="21" t="s">
        <v>47</v>
      </c>
      <c r="AD38" s="21" t="s">
        <v>47</v>
      </c>
      <c r="AE38" s="28" t="s">
        <v>48</v>
      </c>
      <c r="AF38" s="28" t="s">
        <v>57</v>
      </c>
    </row>
    <row r="39" customFormat="false" ht="15.75" hidden="false" customHeight="true" outlineLevel="0" collapsed="false">
      <c r="A39" s="14" t="n">
        <v>8712234</v>
      </c>
      <c r="B39" s="15" t="s">
        <v>252</v>
      </c>
      <c r="C39" s="30" t="n">
        <v>7092977422</v>
      </c>
      <c r="D39" s="15" t="s">
        <v>253</v>
      </c>
      <c r="E39" s="15" t="s">
        <v>34</v>
      </c>
      <c r="F39" s="15" t="s">
        <v>35</v>
      </c>
      <c r="G39" s="15" t="s">
        <v>254</v>
      </c>
      <c r="H39" s="15" t="s">
        <v>37</v>
      </c>
      <c r="I39" s="15" t="s">
        <v>38</v>
      </c>
      <c r="J39" s="16" t="s">
        <v>255</v>
      </c>
      <c r="K39" s="17" t="str">
        <f aca="false">TEXT(L39,"MMM-YY")</f>
        <v>Feb-16</v>
      </c>
      <c r="L39" s="18" t="n">
        <v>42423</v>
      </c>
      <c r="M39" s="17" t="str">
        <f aca="false">TEXT(N39,"MMM-YY")</f>
        <v>Feb-16</v>
      </c>
      <c r="N39" s="18" t="n">
        <v>42423</v>
      </c>
      <c r="O39" s="19" t="n">
        <f aca="false">N39-L39</f>
        <v>0</v>
      </c>
      <c r="P39" s="20" t="n">
        <v>42419</v>
      </c>
      <c r="Q39" s="21" t="n">
        <f aca="true">IF(P39="","0",TODAY()-P39)</f>
        <v>5</v>
      </c>
      <c r="R39" s="21" t="s">
        <v>40</v>
      </c>
      <c r="S39" s="22" t="s">
        <v>54</v>
      </c>
      <c r="T39" s="21" t="s">
        <v>47</v>
      </c>
      <c r="U39" s="23" t="n">
        <v>0</v>
      </c>
      <c r="V39" s="23" t="n">
        <v>0</v>
      </c>
      <c r="W39" s="24" t="n">
        <f aca="true">IF(AND(U39&gt;0,V39=0),TODAY()-U39,V39-U39)</f>
        <v>0</v>
      </c>
      <c r="X39" s="24" t="str">
        <f aca="false">IF($W39="","--",IF(AND($W39&gt;=0,$W39&lt;=2),"0 - 2 Days",IF(AND($W39&gt;=3,$W39&lt;=7),"3 - 7 Days",IF(AND($W39&gt;=8,$W39&lt;=15),"8 - 15  Days",IF($W39&gt;15,"15+ Days","Check")))))</f>
        <v>0 - 2 Days</v>
      </c>
      <c r="Y39" s="29"/>
      <c r="Z39" s="24" t="s">
        <v>44</v>
      </c>
      <c r="AA39" s="26" t="s">
        <v>55</v>
      </c>
      <c r="AB39" s="29" t="s">
        <v>256</v>
      </c>
      <c r="AC39" s="21" t="s">
        <v>47</v>
      </c>
      <c r="AD39" s="21" t="s">
        <v>47</v>
      </c>
      <c r="AE39" s="28" t="s">
        <v>48</v>
      </c>
      <c r="AF39" s="28" t="s">
        <v>49</v>
      </c>
    </row>
    <row r="40" customFormat="false" ht="15.75" hidden="false" customHeight="true" outlineLevel="0" collapsed="false">
      <c r="A40" s="14" t="n">
        <v>8174794</v>
      </c>
      <c r="B40" s="15" t="s">
        <v>257</v>
      </c>
      <c r="C40" s="15" t="n">
        <v>9940333606</v>
      </c>
      <c r="D40" s="15" t="s">
        <v>258</v>
      </c>
      <c r="E40" s="15" t="s">
        <v>60</v>
      </c>
      <c r="F40" s="15" t="s">
        <v>35</v>
      </c>
      <c r="G40" s="15" t="s">
        <v>36</v>
      </c>
      <c r="H40" s="15" t="s">
        <v>37</v>
      </c>
      <c r="I40" s="15" t="s">
        <v>38</v>
      </c>
      <c r="J40" s="16" t="s">
        <v>259</v>
      </c>
      <c r="K40" s="17" t="str">
        <f aca="false">TEXT(L40,"MMM-YY")</f>
        <v>Feb-16</v>
      </c>
      <c r="L40" s="18" t="n">
        <v>42423</v>
      </c>
      <c r="M40" s="17" t="str">
        <f aca="false">TEXT(N40,"MMM-YY")</f>
        <v>Feb-16</v>
      </c>
      <c r="N40" s="18" t="n">
        <v>42423</v>
      </c>
      <c r="O40" s="19" t="n">
        <f aca="false">N40-L40</f>
        <v>0</v>
      </c>
      <c r="P40" s="20" t="n">
        <v>42419</v>
      </c>
      <c r="Q40" s="21" t="n">
        <f aca="true">IF(P40="","0",TODAY()-P40)</f>
        <v>5</v>
      </c>
      <c r="R40" s="21" t="s">
        <v>40</v>
      </c>
      <c r="S40" s="22" t="s">
        <v>41</v>
      </c>
      <c r="T40" s="21" t="s">
        <v>195</v>
      </c>
      <c r="U40" s="23" t="n">
        <v>42397</v>
      </c>
      <c r="V40" s="23" t="n">
        <v>0</v>
      </c>
      <c r="W40" s="24" t="n">
        <f aca="true">IF(AND(U40&gt;0,V40=0),TODAY()-U40,V40-U40)</f>
        <v>27</v>
      </c>
      <c r="X40" s="24" t="str">
        <f aca="false">IF($W40="","--",IF(AND($W40&gt;=0,$W40&lt;=2),"0 - 2 Days",IF(AND($W40&gt;=3,$W40&lt;=7),"3 - 7 Days",IF(AND($W40&gt;=8,$W40&lt;=15),"8 - 15  Days",IF($W40&gt;15,"15+ Days","Check")))))</f>
        <v>15+ Days</v>
      </c>
      <c r="Y40" s="29" t="s">
        <v>260</v>
      </c>
      <c r="Z40" s="24" t="s">
        <v>44</v>
      </c>
      <c r="AA40" s="26" t="s">
        <v>45</v>
      </c>
      <c r="AB40" s="29" t="s">
        <v>261</v>
      </c>
      <c r="AC40" s="21" t="s">
        <v>47</v>
      </c>
      <c r="AD40" s="21" t="s">
        <v>47</v>
      </c>
      <c r="AE40" s="28" t="s">
        <v>48</v>
      </c>
      <c r="AF40" s="28" t="s">
        <v>49</v>
      </c>
    </row>
    <row r="41" customFormat="false" ht="15.75" hidden="false" customHeight="true" outlineLevel="0" collapsed="false">
      <c r="A41" s="14" t="n">
        <v>8383765</v>
      </c>
      <c r="B41" s="15" t="s">
        <v>262</v>
      </c>
      <c r="C41" s="15" t="n">
        <v>8008040547</v>
      </c>
      <c r="D41" s="15" t="s">
        <v>263</v>
      </c>
      <c r="E41" s="15" t="s">
        <v>34</v>
      </c>
      <c r="F41" s="15" t="s">
        <v>35</v>
      </c>
      <c r="G41" s="15" t="s">
        <v>36</v>
      </c>
      <c r="H41" s="15" t="s">
        <v>37</v>
      </c>
      <c r="I41" s="15" t="s">
        <v>38</v>
      </c>
      <c r="J41" s="16" t="s">
        <v>264</v>
      </c>
      <c r="K41" s="17" t="str">
        <f aca="false">TEXT(L41,"MMM-YY")</f>
        <v>Feb-16</v>
      </c>
      <c r="L41" s="18" t="n">
        <v>42415.3333333333</v>
      </c>
      <c r="M41" s="17" t="str">
        <f aca="false">TEXT(N41,"MMM-YY")</f>
        <v>Feb-16</v>
      </c>
      <c r="N41" s="18" t="n">
        <v>42415.3333333333</v>
      </c>
      <c r="O41" s="19" t="n">
        <f aca="false">N41-L41</f>
        <v>0</v>
      </c>
      <c r="P41" s="20" t="n">
        <v>42419</v>
      </c>
      <c r="Q41" s="21" t="n">
        <f aca="true">IF(P41="","0",TODAY()-P41)</f>
        <v>5</v>
      </c>
      <c r="R41" s="21" t="s">
        <v>53</v>
      </c>
      <c r="S41" s="22" t="s">
        <v>54</v>
      </c>
      <c r="T41" s="21" t="s">
        <v>47</v>
      </c>
      <c r="U41" s="23" t="n">
        <v>0</v>
      </c>
      <c r="V41" s="23" t="n">
        <v>0</v>
      </c>
      <c r="W41" s="24" t="n">
        <f aca="true">IF(AND(U41&gt;0,V41=0),TODAY()-U41,V41-U41)</f>
        <v>0</v>
      </c>
      <c r="X41" s="24" t="str">
        <f aca="false">IF($W41="","--",IF(AND($W41&gt;=0,$W41&lt;=2),"0 - 2 Days",IF(AND($W41&gt;=3,$W41&lt;=7),"3 - 7 Days",IF(AND($W41&gt;=8,$W41&lt;=15),"8 - 15  Days",IF($W41&gt;15,"15+ Days","Check")))))</f>
        <v>0 - 2 Days</v>
      </c>
      <c r="Y41" s="29"/>
      <c r="Z41" s="24" t="s">
        <v>44</v>
      </c>
      <c r="AA41" s="26" t="s">
        <v>45</v>
      </c>
      <c r="AB41" s="29" t="s">
        <v>265</v>
      </c>
      <c r="AC41" s="21" t="s">
        <v>47</v>
      </c>
      <c r="AD41" s="21" t="s">
        <v>47</v>
      </c>
      <c r="AE41" s="28" t="s">
        <v>48</v>
      </c>
      <c r="AF41" s="28" t="s">
        <v>57</v>
      </c>
    </row>
    <row r="42" customFormat="false" ht="15.75" hidden="false" customHeight="true" outlineLevel="0" collapsed="false">
      <c r="A42" s="14" t="n">
        <v>6123540</v>
      </c>
      <c r="B42" s="15" t="s">
        <v>266</v>
      </c>
      <c r="C42" s="15" t="n">
        <v>9901716885</v>
      </c>
      <c r="D42" s="15" t="s">
        <v>267</v>
      </c>
      <c r="E42" s="15" t="s">
        <v>34</v>
      </c>
      <c r="F42" s="15" t="s">
        <v>61</v>
      </c>
      <c r="G42" s="15" t="s">
        <v>268</v>
      </c>
      <c r="H42" s="15" t="s">
        <v>74</v>
      </c>
      <c r="I42" s="28" t="s">
        <v>269</v>
      </c>
      <c r="J42" s="16" t="s">
        <v>184</v>
      </c>
      <c r="K42" s="17" t="str">
        <f aca="false">TEXT(L42,"MMM-YY")</f>
        <v>Feb-16</v>
      </c>
      <c r="L42" s="18" t="n">
        <v>42423</v>
      </c>
      <c r="M42" s="17" t="str">
        <f aca="false">TEXT(N42,"MMM-YY")</f>
        <v>Feb-16</v>
      </c>
      <c r="N42" s="18" t="n">
        <v>42423</v>
      </c>
      <c r="O42" s="19" t="n">
        <f aca="false">N42-L42</f>
        <v>0</v>
      </c>
      <c r="P42" s="18" t="n">
        <v>42422</v>
      </c>
      <c r="Q42" s="21" t="n">
        <f aca="true">IF(P42="","0",TODAY()-P42)</f>
        <v>2</v>
      </c>
      <c r="R42" s="21" t="s">
        <v>270</v>
      </c>
      <c r="S42" s="22" t="s">
        <v>54</v>
      </c>
      <c r="T42" s="21" t="s">
        <v>47</v>
      </c>
      <c r="U42" s="23" t="n">
        <v>0</v>
      </c>
      <c r="V42" s="23" t="n">
        <v>0</v>
      </c>
      <c r="W42" s="24" t="n">
        <f aca="true">IF(AND(U42&gt;0,V42=0),TODAY()-U42,V42-U42)</f>
        <v>0</v>
      </c>
      <c r="X42" s="24" t="str">
        <f aca="false">IF($W42="","--",IF(AND($W42&gt;=0,$W42&lt;=2),"0 - 2 Days",IF(AND($W42&gt;=3,$W42&lt;=7),"3 - 7 Days",IF(AND($W42&gt;=8,$W42&lt;=15),"8 - 15  Days",IF($W42&gt;15,"15+ Days","Check")))))</f>
        <v>0 - 2 Days</v>
      </c>
      <c r="Y42" s="29"/>
      <c r="Z42" s="24" t="s">
        <v>44</v>
      </c>
      <c r="AA42" s="26" t="s">
        <v>117</v>
      </c>
      <c r="AB42" s="29" t="s">
        <v>271</v>
      </c>
      <c r="AC42" s="21" t="s">
        <v>47</v>
      </c>
      <c r="AD42" s="21" t="s">
        <v>47</v>
      </c>
      <c r="AE42" s="28" t="s">
        <v>176</v>
      </c>
      <c r="AF42" s="28" t="s">
        <v>49</v>
      </c>
    </row>
    <row r="43" customFormat="false" ht="15.75" hidden="false" customHeight="true" outlineLevel="0" collapsed="false">
      <c r="A43" s="14" t="n">
        <v>8644273</v>
      </c>
      <c r="B43" s="15" t="s">
        <v>272</v>
      </c>
      <c r="C43" s="15" t="n">
        <v>9844535114</v>
      </c>
      <c r="D43" s="15" t="s">
        <v>273</v>
      </c>
      <c r="E43" s="15" t="s">
        <v>274</v>
      </c>
      <c r="F43" s="15" t="s">
        <v>61</v>
      </c>
      <c r="G43" s="15" t="s">
        <v>275</v>
      </c>
      <c r="H43" s="15" t="s">
        <v>74</v>
      </c>
      <c r="I43" s="28" t="s">
        <v>276</v>
      </c>
      <c r="J43" s="16" t="s">
        <v>277</v>
      </c>
      <c r="K43" s="17" t="str">
        <f aca="false">TEXT(L43,"MMM-YY")</f>
        <v>Feb-16</v>
      </c>
      <c r="L43" s="18" t="n">
        <v>42423</v>
      </c>
      <c r="M43" s="17" t="str">
        <f aca="false">TEXT(N43,"MMM-YY")</f>
        <v>Feb-16</v>
      </c>
      <c r="N43" s="18" t="n">
        <v>42423</v>
      </c>
      <c r="O43" s="19" t="n">
        <f aca="false">N43-L43</f>
        <v>0</v>
      </c>
      <c r="P43" s="20" t="n">
        <v>42419</v>
      </c>
      <c r="Q43" s="21" t="n">
        <f aca="true">IF(P43="","0",TODAY()-P43)</f>
        <v>5</v>
      </c>
      <c r="R43" s="21" t="s">
        <v>40</v>
      </c>
      <c r="S43" s="22" t="s">
        <v>54</v>
      </c>
      <c r="T43" s="21" t="s">
        <v>47</v>
      </c>
      <c r="U43" s="23" t="n">
        <v>0</v>
      </c>
      <c r="V43" s="23" t="n">
        <v>0</v>
      </c>
      <c r="W43" s="24" t="n">
        <f aca="true">IF(AND(U43&gt;0,V43=0),TODAY()-U43,V43-U43)</f>
        <v>0</v>
      </c>
      <c r="X43" s="24" t="str">
        <f aca="false">IF($W43="","--",IF(AND($W43&gt;=0,$W43&lt;=2),"0 - 2 Days",IF(AND($W43&gt;=3,$W43&lt;=7),"3 - 7 Days",IF(AND($W43&gt;=8,$W43&lt;=15),"8 - 15  Days",IF($W43&gt;15,"15+ Days","Check")))))</f>
        <v>0 - 2 Days</v>
      </c>
      <c r="Y43" s="29"/>
      <c r="Z43" s="24" t="s">
        <v>44</v>
      </c>
      <c r="AA43" s="26" t="s">
        <v>117</v>
      </c>
      <c r="AB43" s="29" t="s">
        <v>157</v>
      </c>
      <c r="AC43" s="21" t="s">
        <v>47</v>
      </c>
      <c r="AD43" s="21" t="s">
        <v>47</v>
      </c>
      <c r="AE43" s="28" t="s">
        <v>176</v>
      </c>
      <c r="AF43" s="28" t="s">
        <v>49</v>
      </c>
    </row>
    <row r="44" customFormat="false" ht="15.75" hidden="false" customHeight="true" outlineLevel="0" collapsed="false">
      <c r="A44" s="14" t="n">
        <v>8764211</v>
      </c>
      <c r="B44" s="15" t="s">
        <v>278</v>
      </c>
      <c r="C44" s="15" t="n">
        <v>9966448469</v>
      </c>
      <c r="D44" s="15" t="s">
        <v>279</v>
      </c>
      <c r="E44" s="15" t="s">
        <v>34</v>
      </c>
      <c r="F44" s="15" t="s">
        <v>61</v>
      </c>
      <c r="G44" s="15" t="s">
        <v>62</v>
      </c>
      <c r="H44" s="15" t="s">
        <v>37</v>
      </c>
      <c r="I44" s="15" t="s">
        <v>64</v>
      </c>
      <c r="J44" s="16" t="s">
        <v>280</v>
      </c>
      <c r="K44" s="17" t="str">
        <f aca="false">TEXT(L44,"MMM-YY")</f>
        <v>Feb-16</v>
      </c>
      <c r="L44" s="18" t="n">
        <v>42423</v>
      </c>
      <c r="M44" s="17" t="str">
        <f aca="false">TEXT(N44,"MMM-YY")</f>
        <v>Feb-16</v>
      </c>
      <c r="N44" s="18" t="n">
        <v>42423</v>
      </c>
      <c r="O44" s="19" t="n">
        <f aca="false">N44-L44</f>
        <v>0</v>
      </c>
      <c r="P44" s="18" t="n">
        <v>42419</v>
      </c>
      <c r="Q44" s="21" t="n">
        <f aca="true">IF(P44="","0",TODAY()-P44)</f>
        <v>5</v>
      </c>
      <c r="R44" s="21" t="s">
        <v>40</v>
      </c>
      <c r="S44" s="22" t="s">
        <v>54</v>
      </c>
      <c r="T44" s="21" t="s">
        <v>47</v>
      </c>
      <c r="U44" s="23" t="n">
        <v>0</v>
      </c>
      <c r="V44" s="23" t="n">
        <v>0</v>
      </c>
      <c r="W44" s="24" t="n">
        <f aca="true">IF(AND(U44&gt;0,V44=0),TODAY()-U44,V44-U44)</f>
        <v>0</v>
      </c>
      <c r="X44" s="24" t="str">
        <f aca="false">IF($W44="","--",IF(AND($W44&gt;=0,$W44&lt;=2),"0 - 2 Days",IF(AND($W44&gt;=3,$W44&lt;=7),"3 - 7 Days",IF(AND($W44&gt;=8,$W44&lt;=15),"8 - 15  Days",IF($W44&gt;15,"15+ Days","Check")))))</f>
        <v>0 - 2 Days</v>
      </c>
      <c r="Y44" s="29"/>
      <c r="Z44" s="24" t="s">
        <v>44</v>
      </c>
      <c r="AA44" s="28" t="s">
        <v>55</v>
      </c>
      <c r="AB44" s="29" t="s">
        <v>281</v>
      </c>
      <c r="AC44" s="21" t="s">
        <v>47</v>
      </c>
      <c r="AD44" s="21" t="s">
        <v>47</v>
      </c>
      <c r="AE44" s="28" t="s">
        <v>71</v>
      </c>
      <c r="AF44" s="28" t="s">
        <v>49</v>
      </c>
    </row>
    <row r="45" customFormat="false" ht="15.75" hidden="false" customHeight="true" outlineLevel="0" collapsed="false">
      <c r="A45" s="14" t="n">
        <v>8426828</v>
      </c>
      <c r="B45" s="15" t="s">
        <v>282</v>
      </c>
      <c r="C45" s="15" t="n">
        <v>9832391211</v>
      </c>
      <c r="D45" s="15" t="s">
        <v>283</v>
      </c>
      <c r="E45" s="15" t="s">
        <v>34</v>
      </c>
      <c r="F45" s="15" t="s">
        <v>35</v>
      </c>
      <c r="G45" s="15" t="s">
        <v>36</v>
      </c>
      <c r="H45" s="15" t="s">
        <v>37</v>
      </c>
      <c r="I45" s="15" t="s">
        <v>38</v>
      </c>
      <c r="J45" s="16" t="s">
        <v>284</v>
      </c>
      <c r="K45" s="17" t="str">
        <f aca="false">TEXT(L45,"MMM-YY")</f>
        <v>Feb-16</v>
      </c>
      <c r="L45" s="18" t="n">
        <v>42423</v>
      </c>
      <c r="M45" s="17" t="str">
        <f aca="false">TEXT(N45,"MMM-YY")</f>
        <v>Feb-16</v>
      </c>
      <c r="N45" s="18" t="n">
        <v>42423</v>
      </c>
      <c r="O45" s="19" t="n">
        <f aca="false">N45-L45</f>
        <v>0</v>
      </c>
      <c r="P45" s="20" t="n">
        <v>42419</v>
      </c>
      <c r="Q45" s="21" t="n">
        <f aca="true">IF(P45="","0",TODAY()-P45)</f>
        <v>5</v>
      </c>
      <c r="R45" s="21" t="s">
        <v>40</v>
      </c>
      <c r="S45" s="22" t="s">
        <v>54</v>
      </c>
      <c r="T45" s="21" t="s">
        <v>47</v>
      </c>
      <c r="U45" s="23" t="n">
        <v>0</v>
      </c>
      <c r="V45" s="23" t="n">
        <v>0</v>
      </c>
      <c r="W45" s="24" t="n">
        <f aca="true">IF(AND(U45&gt;0,V45=0),TODAY()-U45,V45-U45)</f>
        <v>0</v>
      </c>
      <c r="X45" s="24" t="str">
        <f aca="false">IF($W45="","--",IF(AND($W45&gt;=0,$W45&lt;=2),"0 - 2 Days",IF(AND($W45&gt;=3,$W45&lt;=7),"3 - 7 Days",IF(AND($W45&gt;=8,$W45&lt;=15),"8 - 15  Days",IF($W45&gt;15,"15+ Days","Check")))))</f>
        <v>0 - 2 Days</v>
      </c>
      <c r="Y45" s="29"/>
      <c r="Z45" s="24" t="s">
        <v>44</v>
      </c>
      <c r="AA45" s="26" t="s">
        <v>117</v>
      </c>
      <c r="AB45" s="29" t="s">
        <v>149</v>
      </c>
      <c r="AC45" s="21" t="s">
        <v>47</v>
      </c>
      <c r="AD45" s="21" t="s">
        <v>47</v>
      </c>
      <c r="AE45" s="28" t="s">
        <v>48</v>
      </c>
      <c r="AF45" s="28" t="s">
        <v>49</v>
      </c>
    </row>
    <row r="46" customFormat="false" ht="15.75" hidden="false" customHeight="true" outlineLevel="0" collapsed="false">
      <c r="A46" s="14" t="n">
        <v>8577722</v>
      </c>
      <c r="B46" s="15" t="s">
        <v>285</v>
      </c>
      <c r="C46" s="15" t="n">
        <v>9538540491</v>
      </c>
      <c r="D46" s="15" t="s">
        <v>286</v>
      </c>
      <c r="E46" s="15" t="s">
        <v>34</v>
      </c>
      <c r="F46" s="15" t="s">
        <v>35</v>
      </c>
      <c r="G46" s="15" t="s">
        <v>189</v>
      </c>
      <c r="H46" s="15" t="s">
        <v>74</v>
      </c>
      <c r="I46" s="15" t="s">
        <v>207</v>
      </c>
      <c r="J46" s="16" t="s">
        <v>184</v>
      </c>
      <c r="K46" s="17" t="str">
        <f aca="false">TEXT(L46,"MMM-YY")</f>
        <v>Feb-16</v>
      </c>
      <c r="L46" s="18" t="n">
        <v>42429.3333333333</v>
      </c>
      <c r="M46" s="17" t="str">
        <f aca="false">TEXT(N46,"MMM-YY")</f>
        <v>Feb-16</v>
      </c>
      <c r="N46" s="18" t="n">
        <v>42429.3333333333</v>
      </c>
      <c r="O46" s="19" t="n">
        <f aca="false">N46-L46</f>
        <v>0</v>
      </c>
      <c r="P46" s="18" t="n">
        <v>42419</v>
      </c>
      <c r="Q46" s="21" t="n">
        <f aca="true">IF(P46="","0",TODAY()-P46)</f>
        <v>5</v>
      </c>
      <c r="R46" s="21" t="s">
        <v>53</v>
      </c>
      <c r="S46" s="22" t="s">
        <v>41</v>
      </c>
      <c r="T46" s="21" t="s">
        <v>287</v>
      </c>
      <c r="U46" s="23" t="n">
        <v>42401</v>
      </c>
      <c r="V46" s="23" t="n">
        <v>0</v>
      </c>
      <c r="W46" s="24" t="n">
        <f aca="true">IF(AND(U46&gt;0,V46=0),TODAY()-U46,V46-U46)</f>
        <v>23</v>
      </c>
      <c r="X46" s="24" t="str">
        <f aca="false">IF($W46="","--",IF(AND($W46&gt;=0,$W46&lt;=2),"0 - 2 Days",IF(AND($W46&gt;=3,$W46&lt;=7),"3 - 7 Days",IF(AND($W46&gt;=8,$W46&lt;=15),"8 - 15  Days",IF($W46&gt;15,"15+ Days","Check")))))</f>
        <v>15+ Days</v>
      </c>
      <c r="Y46" s="29" t="s">
        <v>288</v>
      </c>
      <c r="Z46" s="24" t="s">
        <v>44</v>
      </c>
      <c r="AA46" s="26" t="s">
        <v>289</v>
      </c>
      <c r="AB46" s="29" t="s">
        <v>290</v>
      </c>
      <c r="AC46" s="21" t="s">
        <v>47</v>
      </c>
      <c r="AD46" s="21" t="s">
        <v>47</v>
      </c>
      <c r="AE46" s="28" t="s">
        <v>211</v>
      </c>
      <c r="AF46" s="28" t="s">
        <v>57</v>
      </c>
    </row>
    <row r="47" customFormat="false" ht="15.75" hidden="false" customHeight="true" outlineLevel="0" collapsed="false">
      <c r="A47" s="14" t="n">
        <v>8051111</v>
      </c>
      <c r="B47" s="15" t="s">
        <v>291</v>
      </c>
      <c r="C47" s="15" t="n">
        <v>9676473123</v>
      </c>
      <c r="D47" s="15" t="s">
        <v>292</v>
      </c>
      <c r="E47" s="15" t="s">
        <v>293</v>
      </c>
      <c r="F47" s="15" t="s">
        <v>61</v>
      </c>
      <c r="G47" s="15" t="s">
        <v>62</v>
      </c>
      <c r="H47" s="15" t="s">
        <v>63</v>
      </c>
      <c r="I47" s="15" t="s">
        <v>294</v>
      </c>
      <c r="J47" s="16" t="s">
        <v>295</v>
      </c>
      <c r="K47" s="17" t="str">
        <f aca="false">TEXT(L47,"MMM-YY")</f>
        <v>Feb-16</v>
      </c>
      <c r="L47" s="18" t="n">
        <v>42423</v>
      </c>
      <c r="M47" s="17" t="str">
        <f aca="false">TEXT(N47,"MMM-YY")</f>
        <v>Feb-16</v>
      </c>
      <c r="N47" s="18" t="n">
        <v>42423</v>
      </c>
      <c r="O47" s="19" t="n">
        <f aca="false">N47-L47</f>
        <v>0</v>
      </c>
      <c r="P47" s="18" t="n">
        <v>42419</v>
      </c>
      <c r="Q47" s="21" t="n">
        <f aca="true">IF(P47="","0",TODAY()-P47)</f>
        <v>5</v>
      </c>
      <c r="R47" s="21" t="s">
        <v>40</v>
      </c>
      <c r="S47" s="22" t="s">
        <v>54</v>
      </c>
      <c r="T47" s="21" t="s">
        <v>47</v>
      </c>
      <c r="U47" s="23" t="n">
        <v>0</v>
      </c>
      <c r="V47" s="23" t="n">
        <v>0</v>
      </c>
      <c r="W47" s="24" t="n">
        <f aca="true">IF(AND(U47&gt;0,V47=0),TODAY()-U47,V47-U47)</f>
        <v>0</v>
      </c>
      <c r="X47" s="24" t="str">
        <f aca="false">IF($W47="","--",IF(AND($W47&gt;=0,$W47&lt;=2),"0 - 2 Days",IF(AND($W47&gt;=3,$W47&lt;=7),"3 - 7 Days",IF(AND($W47&gt;=8,$W47&lt;=15),"8 - 15  Days",IF($W47&gt;15,"15+ Days","Check")))))</f>
        <v>0 - 2 Days</v>
      </c>
      <c r="Y47" s="29"/>
      <c r="Z47" s="24" t="s">
        <v>44</v>
      </c>
      <c r="AA47" s="26" t="s">
        <v>117</v>
      </c>
      <c r="AB47" s="29" t="s">
        <v>296</v>
      </c>
      <c r="AC47" s="21" t="s">
        <v>47</v>
      </c>
      <c r="AD47" s="21" t="s">
        <v>47</v>
      </c>
      <c r="AE47" s="28" t="s">
        <v>71</v>
      </c>
      <c r="AF47" s="28" t="s">
        <v>49</v>
      </c>
    </row>
    <row r="48" customFormat="false" ht="15.75" hidden="false" customHeight="true" outlineLevel="0" collapsed="false">
      <c r="A48" s="14" t="n">
        <v>7513566</v>
      </c>
      <c r="B48" s="15" t="s">
        <v>297</v>
      </c>
      <c r="C48" s="30" t="s">
        <v>298</v>
      </c>
      <c r="D48" s="15" t="s">
        <v>299</v>
      </c>
      <c r="E48" s="15" t="s">
        <v>34</v>
      </c>
      <c r="F48" s="15" t="s">
        <v>61</v>
      </c>
      <c r="G48" s="15" t="s">
        <v>62</v>
      </c>
      <c r="H48" s="15" t="s">
        <v>63</v>
      </c>
      <c r="I48" s="15" t="s">
        <v>64</v>
      </c>
      <c r="J48" s="16" t="s">
        <v>300</v>
      </c>
      <c r="K48" s="17" t="str">
        <f aca="false">TEXT(L48,"MMM-YY")</f>
        <v>Feb-16</v>
      </c>
      <c r="L48" s="18" t="n">
        <v>42423</v>
      </c>
      <c r="M48" s="17" t="str">
        <f aca="false">TEXT(N48,"MMM-YY")</f>
        <v>Feb-16</v>
      </c>
      <c r="N48" s="18" t="n">
        <v>42423</v>
      </c>
      <c r="O48" s="19" t="n">
        <f aca="false">N48-L48</f>
        <v>0</v>
      </c>
      <c r="P48" s="18" t="n">
        <v>42419</v>
      </c>
      <c r="Q48" s="21" t="n">
        <f aca="true">IF(P48="","0",TODAY()-P48)</f>
        <v>5</v>
      </c>
      <c r="R48" s="21" t="s">
        <v>40</v>
      </c>
      <c r="S48" s="22" t="s">
        <v>54</v>
      </c>
      <c r="T48" s="21" t="s">
        <v>47</v>
      </c>
      <c r="U48" s="23" t="n">
        <v>0</v>
      </c>
      <c r="V48" s="23" t="n">
        <v>0</v>
      </c>
      <c r="W48" s="24" t="n">
        <f aca="true">IF(AND(U48&gt;0,V48=0),TODAY()-U48,V48-U48)</f>
        <v>0</v>
      </c>
      <c r="X48" s="24" t="str">
        <f aca="false">IF($W48="","--",IF(AND($W48&gt;=0,$W48&lt;=2),"0 - 2 Days",IF(AND($W48&gt;=3,$W48&lt;=7),"3 - 7 Days",IF(AND($W48&gt;=8,$W48&lt;=15),"8 - 15  Days",IF($W48&gt;15,"15+ Days","Check")))))</f>
        <v>0 - 2 Days</v>
      </c>
      <c r="Y48" s="29"/>
      <c r="Z48" s="24" t="s">
        <v>44</v>
      </c>
      <c r="AA48" s="26" t="s">
        <v>55</v>
      </c>
      <c r="AB48" s="29" t="s">
        <v>301</v>
      </c>
      <c r="AC48" s="21" t="s">
        <v>47</v>
      </c>
      <c r="AD48" s="21" t="s">
        <v>47</v>
      </c>
      <c r="AE48" s="28" t="s">
        <v>71</v>
      </c>
      <c r="AF48" s="28" t="s">
        <v>49</v>
      </c>
    </row>
    <row r="49" customFormat="false" ht="15.75" hidden="false" customHeight="true" outlineLevel="0" collapsed="false">
      <c r="A49" s="14" t="n">
        <v>8445664</v>
      </c>
      <c r="B49" s="15" t="s">
        <v>302</v>
      </c>
      <c r="C49" s="15" t="n">
        <v>7676894900</v>
      </c>
      <c r="D49" s="15" t="s">
        <v>303</v>
      </c>
      <c r="E49" s="15" t="s">
        <v>34</v>
      </c>
      <c r="F49" s="15" t="s">
        <v>35</v>
      </c>
      <c r="G49" s="15" t="s">
        <v>131</v>
      </c>
      <c r="H49" s="15" t="s">
        <v>74</v>
      </c>
      <c r="I49" s="15" t="s">
        <v>91</v>
      </c>
      <c r="J49" s="16" t="s">
        <v>233</v>
      </c>
      <c r="K49" s="17" t="str">
        <f aca="false">TEXT(L49,"MMM-YY")</f>
        <v>Feb-16</v>
      </c>
      <c r="L49" s="18" t="n">
        <v>42423</v>
      </c>
      <c r="M49" s="17" t="str">
        <f aca="false">TEXT(N49,"MMM-YY")</f>
        <v>Feb-16</v>
      </c>
      <c r="N49" s="18" t="n">
        <v>42423</v>
      </c>
      <c r="O49" s="19" t="n">
        <f aca="false">N49-L49</f>
        <v>0</v>
      </c>
      <c r="P49" s="20" t="n">
        <v>42419</v>
      </c>
      <c r="Q49" s="21" t="n">
        <f aca="true">IF(P49="","0",TODAY()-P49)</f>
        <v>5</v>
      </c>
      <c r="R49" s="21" t="s">
        <v>40</v>
      </c>
      <c r="S49" s="22" t="s">
        <v>54</v>
      </c>
      <c r="T49" s="21" t="s">
        <v>47</v>
      </c>
      <c r="U49" s="23" t="n">
        <v>0</v>
      </c>
      <c r="V49" s="23" t="n">
        <v>0</v>
      </c>
      <c r="W49" s="24" t="n">
        <f aca="true">IF(AND(U49&gt;0,V49=0),TODAY()-U49,V49-U49)</f>
        <v>0</v>
      </c>
      <c r="X49" s="24" t="str">
        <f aca="false">IF($W49="","--",IF(AND($W49&gt;=0,$W49&lt;=2),"0 - 2 Days",IF(AND($W49&gt;=3,$W49&lt;=7),"3 - 7 Days",IF(AND($W49&gt;=8,$W49&lt;=15),"8 - 15  Days",IF($W49&gt;15,"15+ Days","Check")))))</f>
        <v>0 - 2 Days</v>
      </c>
      <c r="Y49" s="29"/>
      <c r="Z49" s="24" t="s">
        <v>44</v>
      </c>
      <c r="AA49" s="26" t="s">
        <v>117</v>
      </c>
      <c r="AB49" s="29" t="s">
        <v>296</v>
      </c>
      <c r="AC49" s="21" t="s">
        <v>47</v>
      </c>
      <c r="AD49" s="21" t="s">
        <v>47</v>
      </c>
      <c r="AE49" s="28" t="s">
        <v>71</v>
      </c>
      <c r="AF49" s="28" t="s">
        <v>49</v>
      </c>
    </row>
    <row r="50" customFormat="false" ht="15.75" hidden="false" customHeight="true" outlineLevel="0" collapsed="false">
      <c r="A50" s="14" t="n">
        <v>8474940</v>
      </c>
      <c r="B50" s="15" t="s">
        <v>304</v>
      </c>
      <c r="C50" s="15" t="n">
        <v>9743775162</v>
      </c>
      <c r="D50" s="15" t="s">
        <v>305</v>
      </c>
      <c r="E50" s="15" t="s">
        <v>90</v>
      </c>
      <c r="F50" s="15" t="s">
        <v>35</v>
      </c>
      <c r="G50" s="15" t="s">
        <v>36</v>
      </c>
      <c r="H50" s="15" t="s">
        <v>74</v>
      </c>
      <c r="I50" s="15" t="s">
        <v>91</v>
      </c>
      <c r="J50" s="16" t="s">
        <v>306</v>
      </c>
      <c r="K50" s="17" t="str">
        <f aca="false">TEXT(L50,"MMM-YY")</f>
        <v>Feb-16</v>
      </c>
      <c r="L50" s="18" t="n">
        <v>42417</v>
      </c>
      <c r="M50" s="17" t="str">
        <f aca="false">TEXT(N50,"MMM-YY")</f>
        <v>Feb-16</v>
      </c>
      <c r="N50" s="18" t="n">
        <v>42417</v>
      </c>
      <c r="O50" s="19" t="n">
        <f aca="false">N50-L50</f>
        <v>0</v>
      </c>
      <c r="P50" s="18" t="n">
        <v>42419</v>
      </c>
      <c r="Q50" s="21" t="n">
        <f aca="true">IF(P50="","0",TODAY()-P50)</f>
        <v>5</v>
      </c>
      <c r="R50" s="21" t="s">
        <v>53</v>
      </c>
      <c r="S50" s="22" t="s">
        <v>54</v>
      </c>
      <c r="T50" s="21" t="s">
        <v>47</v>
      </c>
      <c r="U50" s="23" t="n">
        <v>0</v>
      </c>
      <c r="V50" s="23" t="n">
        <v>0</v>
      </c>
      <c r="W50" s="24" t="n">
        <f aca="true">IF(AND(U50&gt;0,V50=0),TODAY()-U50,V50-U50)</f>
        <v>0</v>
      </c>
      <c r="X50" s="24" t="str">
        <f aca="false">IF($W50="","--",IF(AND($W50&gt;=0,$W50&lt;=2),"0 - 2 Days",IF(AND($W50&gt;=3,$W50&lt;=7),"3 - 7 Days",IF(AND($W50&gt;=8,$W50&lt;=15),"8 - 15  Days",IF($W50&gt;15,"15+ Days","Check")))))</f>
        <v>0 - 2 Days</v>
      </c>
      <c r="Y50" s="29"/>
      <c r="Z50" s="24" t="s">
        <v>44</v>
      </c>
      <c r="AA50" s="26" t="s">
        <v>55</v>
      </c>
      <c r="AB50" s="29" t="s">
        <v>307</v>
      </c>
      <c r="AC50" s="21" t="s">
        <v>47</v>
      </c>
      <c r="AD50" s="21" t="s">
        <v>47</v>
      </c>
      <c r="AE50" s="28" t="s">
        <v>71</v>
      </c>
      <c r="AF50" s="28" t="s">
        <v>57</v>
      </c>
    </row>
    <row r="51" customFormat="false" ht="15.75" hidden="false" customHeight="true" outlineLevel="0" collapsed="false">
      <c r="A51" s="14" t="n">
        <v>8587066</v>
      </c>
      <c r="B51" s="15" t="s">
        <v>308</v>
      </c>
      <c r="C51" s="15" t="n">
        <v>9581346794</v>
      </c>
      <c r="D51" s="15" t="s">
        <v>309</v>
      </c>
      <c r="E51" s="15" t="s">
        <v>34</v>
      </c>
      <c r="F51" s="15" t="s">
        <v>35</v>
      </c>
      <c r="G51" s="15" t="s">
        <v>189</v>
      </c>
      <c r="H51" s="15" t="s">
        <v>37</v>
      </c>
      <c r="I51" s="15" t="s">
        <v>75</v>
      </c>
      <c r="J51" s="16" t="s">
        <v>310</v>
      </c>
      <c r="K51" s="17" t="str">
        <f aca="false">TEXT(L51,"MMM-YY")</f>
        <v>Feb-16</v>
      </c>
      <c r="L51" s="18" t="n">
        <v>42417.2291666667</v>
      </c>
      <c r="M51" s="17" t="str">
        <f aca="false">TEXT(N51,"MMM-YY")</f>
        <v>Feb-16</v>
      </c>
      <c r="N51" s="18" t="n">
        <v>42417</v>
      </c>
      <c r="O51" s="19" t="n">
        <f aca="false">N51-L51</f>
        <v>-0.229166666664241</v>
      </c>
      <c r="P51" s="18" t="n">
        <v>42420</v>
      </c>
      <c r="Q51" s="21" t="n">
        <f aca="true">IF(P51="","0",TODAY()-P51)</f>
        <v>4</v>
      </c>
      <c r="R51" s="21" t="s">
        <v>53</v>
      </c>
      <c r="S51" s="22" t="s">
        <v>54</v>
      </c>
      <c r="T51" s="21" t="s">
        <v>47</v>
      </c>
      <c r="U51" s="23" t="n">
        <v>0</v>
      </c>
      <c r="V51" s="23" t="n">
        <v>0</v>
      </c>
      <c r="W51" s="24" t="n">
        <f aca="true">IF(AND(U51&gt;0,V51=0),TODAY()-U51,V51-U51)</f>
        <v>0</v>
      </c>
      <c r="X51" s="24" t="str">
        <f aca="false">IF($W51="","--",IF(AND($W51&gt;=0,$W51&lt;=2),"0 - 2 Days",IF(AND($W51&gt;=3,$W51&lt;=7),"3 - 7 Days",IF(AND($W51&gt;=8,$W51&lt;=15),"8 - 15  Days",IF($W51&gt;15,"15+ Days","Check")))))</f>
        <v>0 - 2 Days</v>
      </c>
      <c r="Y51" s="29"/>
      <c r="Z51" s="24" t="s">
        <v>44</v>
      </c>
      <c r="AA51" s="26" t="s">
        <v>45</v>
      </c>
      <c r="AB51" s="29" t="s">
        <v>311</v>
      </c>
      <c r="AC51" s="21" t="s">
        <v>47</v>
      </c>
      <c r="AD51" s="21" t="s">
        <v>47</v>
      </c>
      <c r="AE51" s="28" t="s">
        <v>80</v>
      </c>
      <c r="AF51" s="28" t="s">
        <v>57</v>
      </c>
    </row>
    <row r="52" customFormat="false" ht="15.75" hidden="false" customHeight="true" outlineLevel="0" collapsed="false">
      <c r="A52" s="14" t="n">
        <v>8393968</v>
      </c>
      <c r="B52" s="15" t="s">
        <v>312</v>
      </c>
      <c r="C52" s="15" t="n">
        <v>9962545949</v>
      </c>
      <c r="D52" s="15" t="s">
        <v>313</v>
      </c>
      <c r="E52" s="15" t="s">
        <v>293</v>
      </c>
      <c r="F52" s="15" t="s">
        <v>35</v>
      </c>
      <c r="G52" s="15" t="s">
        <v>36</v>
      </c>
      <c r="H52" s="15" t="s">
        <v>147</v>
      </c>
      <c r="I52" s="15" t="s">
        <v>38</v>
      </c>
      <c r="J52" s="16" t="s">
        <v>314</v>
      </c>
      <c r="K52" s="17" t="str">
        <f aca="false">TEXT(L52,"MMM-YY")</f>
        <v>Feb-16</v>
      </c>
      <c r="L52" s="18" t="n">
        <v>42423</v>
      </c>
      <c r="M52" s="17" t="str">
        <f aca="false">TEXT(N52,"MMM-YY")</f>
        <v>Feb-16</v>
      </c>
      <c r="N52" s="18" t="n">
        <v>42423</v>
      </c>
      <c r="O52" s="19" t="n">
        <f aca="false">N52-L52</f>
        <v>0</v>
      </c>
      <c r="P52" s="20" t="n">
        <v>42423</v>
      </c>
      <c r="Q52" s="21" t="n">
        <f aca="true">IF(P52="","0",TODAY()-P52)</f>
        <v>1</v>
      </c>
      <c r="R52" s="21" t="s">
        <v>270</v>
      </c>
      <c r="S52" s="22" t="s">
        <v>54</v>
      </c>
      <c r="T52" s="21" t="s">
        <v>47</v>
      </c>
      <c r="U52" s="23" t="n">
        <v>42410</v>
      </c>
      <c r="V52" s="23" t="n">
        <v>42422</v>
      </c>
      <c r="W52" s="24" t="n">
        <f aca="true">IF(AND(U52&gt;0,V52=0),TODAY()-U52,V52-U52)</f>
        <v>12</v>
      </c>
      <c r="X52" s="24" t="str">
        <f aca="false">IF($W52="","--",IF(AND($W52&gt;=0,$W52&lt;=2),"0 - 2 Days",IF(AND($W52&gt;=3,$W52&lt;=7),"3 - 7 Days",IF(AND($W52&gt;=8,$W52&lt;=15),"8 - 15  Days",IF($W52&gt;15,"15+ Days","Check")))))</f>
        <v>8 - 15  Days</v>
      </c>
      <c r="Y52" s="29" t="s">
        <v>315</v>
      </c>
      <c r="Z52" s="24" t="s">
        <v>44</v>
      </c>
      <c r="AA52" s="26" t="s">
        <v>117</v>
      </c>
      <c r="AB52" s="29" t="s">
        <v>316</v>
      </c>
      <c r="AC52" s="21" t="s">
        <v>47</v>
      </c>
      <c r="AD52" s="21" t="s">
        <v>47</v>
      </c>
      <c r="AE52" s="28" t="s">
        <v>48</v>
      </c>
      <c r="AF52" s="28" t="s">
        <v>49</v>
      </c>
    </row>
    <row r="53" customFormat="false" ht="15.75" hidden="false" customHeight="true" outlineLevel="0" collapsed="false">
      <c r="A53" s="14" t="n">
        <v>8686191</v>
      </c>
      <c r="B53" s="15" t="s">
        <v>317</v>
      </c>
      <c r="C53" s="30" t="s">
        <v>318</v>
      </c>
      <c r="D53" s="15" t="s">
        <v>319</v>
      </c>
      <c r="E53" s="15" t="s">
        <v>34</v>
      </c>
      <c r="F53" s="15" t="s">
        <v>61</v>
      </c>
      <c r="G53" s="15" t="s">
        <v>62</v>
      </c>
      <c r="H53" s="15" t="s">
        <v>63</v>
      </c>
      <c r="I53" s="15" t="s">
        <v>64</v>
      </c>
      <c r="J53" s="16" t="s">
        <v>320</v>
      </c>
      <c r="K53" s="17" t="str">
        <f aca="false">TEXT(L53,"MMM-YY")</f>
        <v>Feb-16</v>
      </c>
      <c r="L53" s="18" t="n">
        <v>42423</v>
      </c>
      <c r="M53" s="17" t="str">
        <f aca="false">TEXT(N53,"MMM-YY")</f>
        <v>Feb-16</v>
      </c>
      <c r="N53" s="18" t="n">
        <v>42423</v>
      </c>
      <c r="O53" s="19" t="n">
        <f aca="false">N53-L53</f>
        <v>0</v>
      </c>
      <c r="P53" s="18" t="n">
        <v>42419</v>
      </c>
      <c r="Q53" s="21" t="n">
        <f aca="true">IF(P53="","0",TODAY()-P53)</f>
        <v>5</v>
      </c>
      <c r="R53" s="21" t="s">
        <v>40</v>
      </c>
      <c r="S53" s="22" t="s">
        <v>54</v>
      </c>
      <c r="T53" s="21" t="s">
        <v>47</v>
      </c>
      <c r="U53" s="23" t="n">
        <v>0</v>
      </c>
      <c r="V53" s="23" t="n">
        <v>0</v>
      </c>
      <c r="W53" s="24" t="n">
        <f aca="true">IF(AND(U53&gt;0,V53=0),TODAY()-U53,V53-U53)</f>
        <v>0</v>
      </c>
      <c r="X53" s="24" t="str">
        <f aca="false">IF($W53="","--",IF(AND($W53&gt;=0,$W53&lt;=2),"0 - 2 Days",IF(AND($W53&gt;=3,$W53&lt;=7),"3 - 7 Days",IF(AND($W53&gt;=8,$W53&lt;=15),"8 - 15  Days",IF($W53&gt;15,"15+ Days","Check")))))</f>
        <v>0 - 2 Days</v>
      </c>
      <c r="Y53" s="29"/>
      <c r="Z53" s="24" t="s">
        <v>44</v>
      </c>
      <c r="AA53" s="28" t="s">
        <v>55</v>
      </c>
      <c r="AB53" s="29" t="s">
        <v>321</v>
      </c>
      <c r="AC53" s="21" t="s">
        <v>47</v>
      </c>
      <c r="AD53" s="21" t="s">
        <v>47</v>
      </c>
      <c r="AE53" s="28" t="s">
        <v>71</v>
      </c>
      <c r="AF53" s="28" t="s">
        <v>49</v>
      </c>
    </row>
    <row r="54" customFormat="false" ht="15.75" hidden="false" customHeight="true" outlineLevel="0" collapsed="false">
      <c r="A54" s="14" t="n">
        <v>7501337</v>
      </c>
      <c r="B54" s="15" t="s">
        <v>322</v>
      </c>
      <c r="C54" s="15" t="n">
        <v>7338840569</v>
      </c>
      <c r="D54" s="15" t="s">
        <v>323</v>
      </c>
      <c r="E54" s="15" t="s">
        <v>60</v>
      </c>
      <c r="F54" s="15" t="s">
        <v>61</v>
      </c>
      <c r="G54" s="15" t="s">
        <v>62</v>
      </c>
      <c r="H54" s="15" t="s">
        <v>63</v>
      </c>
      <c r="I54" s="15" t="s">
        <v>64</v>
      </c>
      <c r="J54" s="16" t="s">
        <v>324</v>
      </c>
      <c r="K54" s="17" t="str">
        <f aca="false">TEXT(L54,"MMM-YY")</f>
        <v>Feb-16</v>
      </c>
      <c r="L54" s="18" t="n">
        <v>42423</v>
      </c>
      <c r="M54" s="17" t="str">
        <f aca="false">TEXT(N54,"MMM-YY")</f>
        <v>Feb-16</v>
      </c>
      <c r="N54" s="18" t="n">
        <v>42423</v>
      </c>
      <c r="O54" s="19" t="n">
        <f aca="false">N54-L54</f>
        <v>0</v>
      </c>
      <c r="P54" s="20" t="n">
        <v>42419</v>
      </c>
      <c r="Q54" s="21" t="n">
        <f aca="true">IF(P54="","0",TODAY()-P54)</f>
        <v>5</v>
      </c>
      <c r="R54" s="21" t="s">
        <v>40</v>
      </c>
      <c r="S54" s="22" t="s">
        <v>54</v>
      </c>
      <c r="T54" s="21" t="s">
        <v>47</v>
      </c>
      <c r="U54" s="23" t="n">
        <v>0</v>
      </c>
      <c r="V54" s="23" t="n">
        <v>0</v>
      </c>
      <c r="W54" s="24" t="n">
        <f aca="true">IF(AND(U54&gt;0,V54=0),TODAY()-U54,V54-U54)</f>
        <v>0</v>
      </c>
      <c r="X54" s="24" t="str">
        <f aca="false">IF($W54="","--",IF(AND($W54&gt;=0,$W54&lt;=2),"0 - 2 Days",IF(AND($W54&gt;=3,$W54&lt;=7),"3 - 7 Days",IF(AND($W54&gt;=8,$W54&lt;=15),"8 - 15  Days",IF($W54&gt;15,"15+ Days","Check")))))</f>
        <v>0 - 2 Days</v>
      </c>
      <c r="Y54" s="29"/>
      <c r="Z54" s="24" t="s">
        <v>44</v>
      </c>
      <c r="AA54" s="26" t="s">
        <v>55</v>
      </c>
      <c r="AB54" s="29" t="s">
        <v>325</v>
      </c>
      <c r="AC54" s="21" t="s">
        <v>47</v>
      </c>
      <c r="AD54" s="21" t="s">
        <v>47</v>
      </c>
      <c r="AE54" s="28" t="s">
        <v>71</v>
      </c>
      <c r="AF54" s="28" t="s">
        <v>49</v>
      </c>
    </row>
    <row r="55" customFormat="false" ht="15.75" hidden="false" customHeight="true" outlineLevel="0" collapsed="false">
      <c r="A55" s="14" t="n">
        <v>8568740</v>
      </c>
      <c r="B55" s="15" t="s">
        <v>326</v>
      </c>
      <c r="C55" s="15" t="n">
        <v>8977011727</v>
      </c>
      <c r="D55" s="15" t="s">
        <v>327</v>
      </c>
      <c r="E55" s="15" t="s">
        <v>90</v>
      </c>
      <c r="F55" s="15" t="s">
        <v>35</v>
      </c>
      <c r="G55" s="15" t="s">
        <v>36</v>
      </c>
      <c r="H55" s="15" t="s">
        <v>63</v>
      </c>
      <c r="I55" s="15" t="s">
        <v>294</v>
      </c>
      <c r="J55" s="16" t="s">
        <v>328</v>
      </c>
      <c r="K55" s="17" t="str">
        <f aca="false">TEXT(L55,"MMM-YY")</f>
        <v>Feb-16</v>
      </c>
      <c r="L55" s="18" t="n">
        <v>42423</v>
      </c>
      <c r="M55" s="17" t="str">
        <f aca="false">TEXT(N55,"MMM-YY")</f>
        <v>Feb-16</v>
      </c>
      <c r="N55" s="18" t="n">
        <v>42423</v>
      </c>
      <c r="O55" s="19" t="n">
        <f aca="false">N55-L55</f>
        <v>0</v>
      </c>
      <c r="P55" s="18" t="n">
        <v>42419</v>
      </c>
      <c r="Q55" s="21" t="n">
        <f aca="true">IF(P55="","0",TODAY()-P55)</f>
        <v>5</v>
      </c>
      <c r="R55" s="21" t="s">
        <v>40</v>
      </c>
      <c r="S55" s="22" t="s">
        <v>54</v>
      </c>
      <c r="T55" s="21" t="s">
        <v>47</v>
      </c>
      <c r="U55" s="23" t="n">
        <v>0</v>
      </c>
      <c r="V55" s="23" t="n">
        <v>0</v>
      </c>
      <c r="W55" s="24" t="n">
        <f aca="true">IF(AND(U55&gt;0,V55=0),TODAY()-U55,V55-U55)</f>
        <v>0</v>
      </c>
      <c r="X55" s="24" t="str">
        <f aca="false">IF($W55="","--",IF(AND($W55&gt;=0,$W55&lt;=2),"0 - 2 Days",IF(AND($W55&gt;=3,$W55&lt;=7),"3 - 7 Days",IF(AND($W55&gt;=8,$W55&lt;=15),"8 - 15  Days",IF($W55&gt;15,"15+ Days","Check")))))</f>
        <v>0 - 2 Days</v>
      </c>
      <c r="Y55" s="29"/>
      <c r="Z55" s="24" t="s">
        <v>44</v>
      </c>
      <c r="AA55" s="26" t="s">
        <v>117</v>
      </c>
      <c r="AB55" s="29" t="s">
        <v>296</v>
      </c>
      <c r="AC55" s="21" t="s">
        <v>47</v>
      </c>
      <c r="AD55" s="21" t="s">
        <v>47</v>
      </c>
      <c r="AE55" s="28" t="s">
        <v>71</v>
      </c>
      <c r="AF55" s="28" t="s">
        <v>49</v>
      </c>
    </row>
    <row r="56" customFormat="false" ht="15.75" hidden="false" customHeight="true" outlineLevel="0" collapsed="false">
      <c r="A56" s="14" t="n">
        <v>8792723</v>
      </c>
      <c r="B56" s="15" t="s">
        <v>329</v>
      </c>
      <c r="C56" s="30" t="s">
        <v>330</v>
      </c>
      <c r="D56" s="15" t="s">
        <v>331</v>
      </c>
      <c r="E56" s="15" t="s">
        <v>293</v>
      </c>
      <c r="F56" s="15" t="s">
        <v>61</v>
      </c>
      <c r="G56" s="15" t="s">
        <v>275</v>
      </c>
      <c r="H56" s="15" t="s">
        <v>74</v>
      </c>
      <c r="I56" s="15" t="s">
        <v>269</v>
      </c>
      <c r="J56" s="16" t="s">
        <v>332</v>
      </c>
      <c r="K56" s="17" t="str">
        <f aca="false">TEXT(L56,"MMM-YY")</f>
        <v>Feb-16</v>
      </c>
      <c r="L56" s="18" t="n">
        <v>42417.3333333333</v>
      </c>
      <c r="M56" s="17" t="str">
        <f aca="false">TEXT(N56,"MMM-YY")</f>
        <v>Feb-16</v>
      </c>
      <c r="N56" s="18" t="n">
        <v>42417.3333333333</v>
      </c>
      <c r="O56" s="19" t="n">
        <f aca="false">N56-L56</f>
        <v>0</v>
      </c>
      <c r="P56" s="18" t="n">
        <v>42422</v>
      </c>
      <c r="Q56" s="21" t="n">
        <f aca="true">IF(P56="","0",TODAY()-P56)</f>
        <v>2</v>
      </c>
      <c r="R56" s="21" t="s">
        <v>53</v>
      </c>
      <c r="S56" s="22" t="s">
        <v>54</v>
      </c>
      <c r="T56" s="21" t="s">
        <v>47</v>
      </c>
      <c r="U56" s="23" t="n">
        <v>0</v>
      </c>
      <c r="V56" s="23" t="n">
        <v>0</v>
      </c>
      <c r="W56" s="24" t="n">
        <f aca="true">IF(AND(U56&gt;0,V56=0),TODAY()-U56,V56-U56)</f>
        <v>0</v>
      </c>
      <c r="X56" s="24" t="str">
        <f aca="false">IF($W56="","--",IF(AND($W56&gt;=0,$W56&lt;=2),"0 - 2 Days",IF(AND($W56&gt;=3,$W56&lt;=7),"3 - 7 Days",IF(AND($W56&gt;=8,$W56&lt;=15),"8 - 15  Days",IF($W56&gt;15,"15+ Days","Check")))))</f>
        <v>0 - 2 Days</v>
      </c>
      <c r="Y56" s="29"/>
      <c r="Z56" s="24" t="s">
        <v>44</v>
      </c>
      <c r="AA56" s="28" t="s">
        <v>117</v>
      </c>
      <c r="AB56" s="29" t="s">
        <v>271</v>
      </c>
      <c r="AC56" s="21" t="s">
        <v>47</v>
      </c>
      <c r="AD56" s="21" t="s">
        <v>47</v>
      </c>
      <c r="AE56" s="28" t="s">
        <v>176</v>
      </c>
      <c r="AF56" s="28" t="s">
        <v>57</v>
      </c>
    </row>
    <row r="57" customFormat="false" ht="15.75" hidden="false" customHeight="true" outlineLevel="0" collapsed="false">
      <c r="A57" s="14" t="n">
        <v>3869338</v>
      </c>
      <c r="B57" s="15" t="s">
        <v>333</v>
      </c>
      <c r="C57" s="15" t="n">
        <v>9096877597</v>
      </c>
      <c r="D57" s="15" t="s">
        <v>334</v>
      </c>
      <c r="E57" s="15" t="s">
        <v>34</v>
      </c>
      <c r="F57" s="15" t="s">
        <v>35</v>
      </c>
      <c r="G57" s="15" t="s">
        <v>36</v>
      </c>
      <c r="H57" s="15" t="s">
        <v>74</v>
      </c>
      <c r="I57" s="15" t="s">
        <v>91</v>
      </c>
      <c r="J57" s="16" t="s">
        <v>306</v>
      </c>
      <c r="K57" s="17" t="str">
        <f aca="false">TEXT(L57,"MMM-YY")</f>
        <v>Feb-16</v>
      </c>
      <c r="L57" s="18" t="n">
        <v>42417.3333333333</v>
      </c>
      <c r="M57" s="17" t="str">
        <f aca="false">TEXT(N57,"MMM-YY")</f>
        <v>Feb-16</v>
      </c>
      <c r="N57" s="18" t="n">
        <v>42417.3333333333</v>
      </c>
      <c r="O57" s="19" t="n">
        <f aca="false">N57-L57</f>
        <v>0</v>
      </c>
      <c r="P57" s="18" t="n">
        <v>42419</v>
      </c>
      <c r="Q57" s="21" t="n">
        <f aca="true">IF(P57="","0",TODAY()-P57)</f>
        <v>5</v>
      </c>
      <c r="R57" s="21" t="s">
        <v>53</v>
      </c>
      <c r="S57" s="22" t="s">
        <v>54</v>
      </c>
      <c r="T57" s="21" t="s">
        <v>47</v>
      </c>
      <c r="U57" s="23" t="n">
        <v>0</v>
      </c>
      <c r="V57" s="23" t="n">
        <v>0</v>
      </c>
      <c r="W57" s="24" t="n">
        <f aca="true">IF(AND(U57&gt;0,V57=0),TODAY()-U57,V57-U57)</f>
        <v>0</v>
      </c>
      <c r="X57" s="24" t="str">
        <f aca="false">IF($W57="","--",IF(AND($W57&gt;=0,$W57&lt;=2),"0 - 2 Days",IF(AND($W57&gt;=3,$W57&lt;=7),"3 - 7 Days",IF(AND($W57&gt;=8,$W57&lt;=15),"8 - 15  Days",IF($W57&gt;15,"15+ Days","Check")))))</f>
        <v>0 - 2 Days</v>
      </c>
      <c r="Y57" s="29"/>
      <c r="Z57" s="24" t="s">
        <v>44</v>
      </c>
      <c r="AA57" s="26" t="s">
        <v>55</v>
      </c>
      <c r="AB57" s="29" t="s">
        <v>335</v>
      </c>
      <c r="AC57" s="21" t="s">
        <v>47</v>
      </c>
      <c r="AD57" s="21" t="s">
        <v>47</v>
      </c>
      <c r="AE57" s="28" t="s">
        <v>71</v>
      </c>
      <c r="AF57" s="28" t="s">
        <v>57</v>
      </c>
    </row>
    <row r="58" customFormat="false" ht="15.75" hidden="false" customHeight="true" outlineLevel="0" collapsed="false">
      <c r="A58" s="14" t="n">
        <v>8307743</v>
      </c>
      <c r="B58" s="15" t="s">
        <v>336</v>
      </c>
      <c r="C58" s="15" t="n">
        <v>9551391100</v>
      </c>
      <c r="D58" s="15" t="s">
        <v>337</v>
      </c>
      <c r="E58" s="15" t="s">
        <v>34</v>
      </c>
      <c r="F58" s="15" t="s">
        <v>35</v>
      </c>
      <c r="G58" s="15" t="s">
        <v>338</v>
      </c>
      <c r="H58" s="15" t="s">
        <v>147</v>
      </c>
      <c r="I58" s="15" t="s">
        <v>38</v>
      </c>
      <c r="J58" s="16" t="s">
        <v>339</v>
      </c>
      <c r="K58" s="17" t="str">
        <f aca="false">TEXT(L58,"MMM-YY")</f>
        <v>Feb-16</v>
      </c>
      <c r="L58" s="18" t="n">
        <v>42423</v>
      </c>
      <c r="M58" s="17" t="str">
        <f aca="false">TEXT(N58,"MMM-YY")</f>
        <v>Feb-16</v>
      </c>
      <c r="N58" s="18" t="n">
        <v>42423</v>
      </c>
      <c r="O58" s="19" t="n">
        <f aca="false">N58-L58</f>
        <v>0</v>
      </c>
      <c r="P58" s="20" t="n">
        <v>42419</v>
      </c>
      <c r="Q58" s="21" t="n">
        <f aca="true">IF(P58="","0",TODAY()-P58)</f>
        <v>5</v>
      </c>
      <c r="R58" s="21" t="s">
        <v>40</v>
      </c>
      <c r="S58" s="22" t="s">
        <v>54</v>
      </c>
      <c r="T58" s="21" t="s">
        <v>47</v>
      </c>
      <c r="U58" s="23" t="n">
        <v>0</v>
      </c>
      <c r="V58" s="23" t="n">
        <v>0</v>
      </c>
      <c r="W58" s="24" t="n">
        <f aca="true">IF(AND(U58&gt;0,V58=0),TODAY()-U58,V58-U58)</f>
        <v>0</v>
      </c>
      <c r="X58" s="24" t="str">
        <f aca="false">IF($W58="","--",IF(AND($W58&gt;=0,$W58&lt;=2),"0 - 2 Days",IF(AND($W58&gt;=3,$W58&lt;=7),"3 - 7 Days",IF(AND($W58&gt;=8,$W58&lt;=15),"8 - 15  Days",IF($W58&gt;15,"15+ Days","Check")))))</f>
        <v>0 - 2 Days</v>
      </c>
      <c r="Y58" s="29"/>
      <c r="Z58" s="24" t="s">
        <v>44</v>
      </c>
      <c r="AA58" s="26" t="s">
        <v>117</v>
      </c>
      <c r="AB58" s="29" t="s">
        <v>149</v>
      </c>
      <c r="AC58" s="21" t="s">
        <v>47</v>
      </c>
      <c r="AD58" s="21" t="s">
        <v>47</v>
      </c>
      <c r="AE58" s="28" t="s">
        <v>48</v>
      </c>
      <c r="AF58" s="28" t="s">
        <v>49</v>
      </c>
    </row>
    <row r="59" customFormat="false" ht="15.75" hidden="false" customHeight="true" outlineLevel="0" collapsed="false">
      <c r="A59" s="14" t="n">
        <v>8442048</v>
      </c>
      <c r="B59" s="15" t="s">
        <v>340</v>
      </c>
      <c r="C59" s="15" t="n">
        <v>7373065626</v>
      </c>
      <c r="D59" s="15" t="s">
        <v>341</v>
      </c>
      <c r="E59" s="15" t="s">
        <v>60</v>
      </c>
      <c r="F59" s="15" t="s">
        <v>35</v>
      </c>
      <c r="G59" s="15" t="s">
        <v>338</v>
      </c>
      <c r="H59" s="15" t="s">
        <v>342</v>
      </c>
      <c r="I59" s="15" t="s">
        <v>38</v>
      </c>
      <c r="J59" s="16" t="s">
        <v>343</v>
      </c>
      <c r="K59" s="17" t="str">
        <f aca="false">TEXT(L59,"MMM-YY")</f>
        <v>Feb-16</v>
      </c>
      <c r="L59" s="18" t="n">
        <v>42417.3333333333</v>
      </c>
      <c r="M59" s="17" t="str">
        <f aca="false">TEXT(N59,"MMM-YY")</f>
        <v>Feb-16</v>
      </c>
      <c r="N59" s="18" t="n">
        <v>42403</v>
      </c>
      <c r="O59" s="19" t="n">
        <f aca="false">N59-L59</f>
        <v>-14.3333333333358</v>
      </c>
      <c r="P59" s="20" t="n">
        <v>42419</v>
      </c>
      <c r="Q59" s="21" t="n">
        <f aca="true">IF(P59="","0",TODAY()-P59)</f>
        <v>5</v>
      </c>
      <c r="R59" s="21" t="s">
        <v>53</v>
      </c>
      <c r="S59" s="22" t="s">
        <v>54</v>
      </c>
      <c r="T59" s="21" t="s">
        <v>47</v>
      </c>
      <c r="U59" s="23" t="n">
        <v>0</v>
      </c>
      <c r="V59" s="23" t="n">
        <v>0</v>
      </c>
      <c r="W59" s="24" t="n">
        <f aca="true">IF(AND(U59&gt;0,V59=0),TODAY()-U59,V59-U59)</f>
        <v>0</v>
      </c>
      <c r="X59" s="24" t="str">
        <f aca="false">IF($W59="","--",IF(AND($W59&gt;=0,$W59&lt;=2),"0 - 2 Days",IF(AND($W59&gt;=3,$W59&lt;=7),"3 - 7 Days",IF(AND($W59&gt;=8,$W59&lt;=15),"8 - 15  Days",IF($W59&gt;15,"15+ Days","Check")))))</f>
        <v>0 - 2 Days</v>
      </c>
      <c r="Y59" s="29"/>
      <c r="Z59" s="24" t="s">
        <v>44</v>
      </c>
      <c r="AA59" s="26" t="s">
        <v>45</v>
      </c>
      <c r="AB59" s="29" t="s">
        <v>344</v>
      </c>
      <c r="AC59" s="21" t="s">
        <v>47</v>
      </c>
      <c r="AD59" s="21" t="s">
        <v>47</v>
      </c>
      <c r="AE59" s="28" t="s">
        <v>48</v>
      </c>
      <c r="AF59" s="28" t="s">
        <v>57</v>
      </c>
    </row>
    <row r="60" customFormat="false" ht="15.75" hidden="false" customHeight="true" outlineLevel="0" collapsed="false">
      <c r="A60" s="14" t="n">
        <v>8243491</v>
      </c>
      <c r="B60" s="15" t="s">
        <v>345</v>
      </c>
      <c r="C60" s="15" t="n">
        <v>9092039755</v>
      </c>
      <c r="D60" s="15" t="s">
        <v>346</v>
      </c>
      <c r="E60" s="15" t="s">
        <v>34</v>
      </c>
      <c r="F60" s="15" t="s">
        <v>35</v>
      </c>
      <c r="G60" s="15" t="s">
        <v>36</v>
      </c>
      <c r="H60" s="15" t="s">
        <v>147</v>
      </c>
      <c r="I60" s="15" t="s">
        <v>38</v>
      </c>
      <c r="J60" s="16" t="s">
        <v>347</v>
      </c>
      <c r="K60" s="17" t="str">
        <f aca="false">TEXT(L60,"MMM-YY")</f>
        <v>Feb-16</v>
      </c>
      <c r="L60" s="18" t="n">
        <v>42417.3333333333</v>
      </c>
      <c r="M60" s="17" t="str">
        <f aca="false">TEXT(N60,"MMM-YY")</f>
        <v>Feb-16</v>
      </c>
      <c r="N60" s="18" t="n">
        <v>42408</v>
      </c>
      <c r="O60" s="19" t="n">
        <f aca="false">N60-L60</f>
        <v>-9.33333333333576</v>
      </c>
      <c r="P60" s="20" t="n">
        <v>42419</v>
      </c>
      <c r="Q60" s="21" t="n">
        <f aca="true">IF(P60="","0",TODAY()-P60)</f>
        <v>5</v>
      </c>
      <c r="R60" s="21" t="s">
        <v>53</v>
      </c>
      <c r="S60" s="22" t="s">
        <v>54</v>
      </c>
      <c r="T60" s="21" t="s">
        <v>47</v>
      </c>
      <c r="U60" s="23" t="n">
        <v>0</v>
      </c>
      <c r="V60" s="23" t="n">
        <v>0</v>
      </c>
      <c r="W60" s="24" t="n">
        <f aca="true">IF(AND(U60&gt;0,V60=0),TODAY()-U60,V60-U60)</f>
        <v>0</v>
      </c>
      <c r="X60" s="24" t="str">
        <f aca="false">IF($W60="","--",IF(AND($W60&gt;=0,$W60&lt;=2),"0 - 2 Days",IF(AND($W60&gt;=3,$W60&lt;=7),"3 - 7 Days",IF(AND($W60&gt;=8,$W60&lt;=15),"8 - 15  Days",IF($W60&gt;15,"15+ Days","Check")))))</f>
        <v>0 - 2 Days</v>
      </c>
      <c r="Y60" s="29"/>
      <c r="Z60" s="24" t="s">
        <v>44</v>
      </c>
      <c r="AA60" s="26" t="s">
        <v>45</v>
      </c>
      <c r="AB60" s="29" t="s">
        <v>348</v>
      </c>
      <c r="AC60" s="21" t="s">
        <v>47</v>
      </c>
      <c r="AD60" s="21" t="s">
        <v>47</v>
      </c>
      <c r="AE60" s="28" t="s">
        <v>48</v>
      </c>
      <c r="AF60" s="28" t="s">
        <v>57</v>
      </c>
    </row>
    <row r="61" customFormat="false" ht="15.75" hidden="false" customHeight="true" outlineLevel="0" collapsed="false">
      <c r="A61" s="14" t="n">
        <v>8624539</v>
      </c>
      <c r="B61" s="15" t="s">
        <v>349</v>
      </c>
      <c r="C61" s="15" t="n">
        <v>8438150484</v>
      </c>
      <c r="D61" s="15" t="s">
        <v>350</v>
      </c>
      <c r="E61" s="15" t="s">
        <v>34</v>
      </c>
      <c r="F61" s="15" t="s">
        <v>35</v>
      </c>
      <c r="G61" s="15" t="s">
        <v>36</v>
      </c>
      <c r="H61" s="15" t="s">
        <v>37</v>
      </c>
      <c r="I61" s="15" t="s">
        <v>38</v>
      </c>
      <c r="J61" s="16" t="s">
        <v>351</v>
      </c>
      <c r="K61" s="17" t="str">
        <f aca="false">TEXT(L61,"MMM-YY")</f>
        <v>Feb-16</v>
      </c>
      <c r="L61" s="18" t="n">
        <v>42423</v>
      </c>
      <c r="M61" s="17" t="str">
        <f aca="false">TEXT(N61,"MMM-YY")</f>
        <v>Feb-16</v>
      </c>
      <c r="N61" s="18" t="n">
        <v>42423</v>
      </c>
      <c r="O61" s="19" t="n">
        <f aca="false">N61-L61</f>
        <v>0</v>
      </c>
      <c r="P61" s="20" t="n">
        <v>42419</v>
      </c>
      <c r="Q61" s="21" t="n">
        <f aca="true">IF(P61="","0",TODAY()-P61)</f>
        <v>5</v>
      </c>
      <c r="R61" s="21" t="s">
        <v>40</v>
      </c>
      <c r="S61" s="22" t="s">
        <v>54</v>
      </c>
      <c r="T61" s="21" t="s">
        <v>47</v>
      </c>
      <c r="U61" s="23" t="n">
        <v>0</v>
      </c>
      <c r="V61" s="23" t="n">
        <v>0</v>
      </c>
      <c r="W61" s="24" t="n">
        <f aca="true">IF(AND(U61&gt;0,V61=0),TODAY()-U61,V61-U61)</f>
        <v>0</v>
      </c>
      <c r="X61" s="24" t="str">
        <f aca="false">IF($W61="","--",IF(AND($W61&gt;=0,$W61&lt;=2),"0 - 2 Days",IF(AND($W61&gt;=3,$W61&lt;=7),"3 - 7 Days",IF(AND($W61&gt;=8,$W61&lt;=15),"8 - 15  Days",IF($W61&gt;15,"15+ Days","Check")))))</f>
        <v>0 - 2 Days</v>
      </c>
      <c r="Y61" s="29"/>
      <c r="Z61" s="24" t="s">
        <v>44</v>
      </c>
      <c r="AA61" s="26" t="s">
        <v>117</v>
      </c>
      <c r="AB61" s="29" t="s">
        <v>149</v>
      </c>
      <c r="AC61" s="21" t="s">
        <v>47</v>
      </c>
      <c r="AD61" s="21" t="s">
        <v>47</v>
      </c>
      <c r="AE61" s="28" t="s">
        <v>48</v>
      </c>
      <c r="AF61" s="28" t="s">
        <v>49</v>
      </c>
    </row>
    <row r="62" customFormat="false" ht="15.75" hidden="false" customHeight="true" outlineLevel="0" collapsed="false">
      <c r="A62" s="14" t="n">
        <v>8402747</v>
      </c>
      <c r="B62" s="15" t="s">
        <v>352</v>
      </c>
      <c r="C62" s="15" t="n">
        <v>9447785742</v>
      </c>
      <c r="D62" s="15" t="s">
        <v>353</v>
      </c>
      <c r="E62" s="15" t="s">
        <v>34</v>
      </c>
      <c r="F62" s="15" t="s">
        <v>35</v>
      </c>
      <c r="G62" s="15" t="s">
        <v>36</v>
      </c>
      <c r="H62" s="15" t="s">
        <v>354</v>
      </c>
      <c r="I62" s="15" t="s">
        <v>207</v>
      </c>
      <c r="J62" s="16" t="s">
        <v>237</v>
      </c>
      <c r="K62" s="17" t="str">
        <f aca="false">TEXT(L62,"MMM-YY")</f>
        <v>Mar-16</v>
      </c>
      <c r="L62" s="18" t="n">
        <v>42450.3333333333</v>
      </c>
      <c r="M62" s="17" t="str">
        <f aca="false">TEXT(N62,"MMM-YY")</f>
        <v>Mar-16</v>
      </c>
      <c r="N62" s="18" t="n">
        <v>42431</v>
      </c>
      <c r="O62" s="19" t="n">
        <f aca="false">N62-L62</f>
        <v>-19.3333333333358</v>
      </c>
      <c r="P62" s="18" t="n">
        <v>42420</v>
      </c>
      <c r="Q62" s="21" t="n">
        <f aca="true">IF(P62="","0",TODAY()-P62)</f>
        <v>4</v>
      </c>
      <c r="R62" s="21" t="s">
        <v>53</v>
      </c>
      <c r="S62" s="22" t="s">
        <v>66</v>
      </c>
      <c r="T62" s="21" t="s">
        <v>67</v>
      </c>
      <c r="U62" s="23" t="n">
        <v>42401</v>
      </c>
      <c r="V62" s="23" t="n">
        <v>0</v>
      </c>
      <c r="W62" s="24" t="n">
        <f aca="true">IF(AND(U62&gt;0,V62=0),TODAY()-U62,V62-U62)</f>
        <v>23</v>
      </c>
      <c r="X62" s="24" t="str">
        <f aca="false">IF($W62="","--",IF(AND($W62&gt;=0,$W62&lt;=2),"0 - 2 Days",IF(AND($W62&gt;=3,$W62&lt;=7),"3 - 7 Days",IF(AND($W62&gt;=8,$W62&lt;=15),"8 - 15  Days",IF($W62&gt;15,"15+ Days","Check")))))</f>
        <v>15+ Days</v>
      </c>
      <c r="Y62" s="31" t="s">
        <v>355</v>
      </c>
      <c r="Z62" s="24" t="s">
        <v>44</v>
      </c>
      <c r="AA62" s="26" t="s">
        <v>86</v>
      </c>
      <c r="AB62" s="29" t="s">
        <v>356</v>
      </c>
      <c r="AC62" s="21" t="s">
        <v>47</v>
      </c>
      <c r="AD62" s="21" t="s">
        <v>47</v>
      </c>
      <c r="AE62" s="28" t="s">
        <v>211</v>
      </c>
      <c r="AF62" s="28" t="s">
        <v>57</v>
      </c>
    </row>
    <row r="63" customFormat="false" ht="15.75" hidden="false" customHeight="true" outlineLevel="0" collapsed="false">
      <c r="A63" s="14" t="n">
        <v>2818616</v>
      </c>
      <c r="B63" s="15" t="s">
        <v>357</v>
      </c>
      <c r="C63" s="15" t="n">
        <v>9962590543</v>
      </c>
      <c r="D63" s="15" t="s">
        <v>358</v>
      </c>
      <c r="E63" s="15" t="s">
        <v>60</v>
      </c>
      <c r="F63" s="15" t="s">
        <v>35</v>
      </c>
      <c r="G63" s="15" t="s">
        <v>338</v>
      </c>
      <c r="H63" s="15" t="s">
        <v>37</v>
      </c>
      <c r="I63" s="15" t="s">
        <v>38</v>
      </c>
      <c r="J63" s="16" t="s">
        <v>359</v>
      </c>
      <c r="K63" s="17" t="str">
        <f aca="false">TEXT(L63,"MMM-YY")</f>
        <v>Feb-16</v>
      </c>
      <c r="L63" s="18" t="n">
        <v>42417.3333333333</v>
      </c>
      <c r="M63" s="17" t="str">
        <f aca="false">TEXT(N63,"MMM-YY")</f>
        <v>Feb-16</v>
      </c>
      <c r="N63" s="18" t="n">
        <v>42423</v>
      </c>
      <c r="O63" s="19" t="n">
        <f aca="false">N63-L63</f>
        <v>5.66666666666424</v>
      </c>
      <c r="P63" s="20" t="n">
        <v>42419</v>
      </c>
      <c r="Q63" s="21" t="n">
        <f aca="true">IF(P63="","0",TODAY()-P63)</f>
        <v>5</v>
      </c>
      <c r="R63" s="21" t="s">
        <v>53</v>
      </c>
      <c r="S63" s="22" t="s">
        <v>54</v>
      </c>
      <c r="T63" s="21" t="s">
        <v>47</v>
      </c>
      <c r="U63" s="23" t="n">
        <v>0</v>
      </c>
      <c r="V63" s="23" t="n">
        <v>0</v>
      </c>
      <c r="W63" s="24" t="n">
        <f aca="true">IF(AND(U63&gt;0,V63=0),TODAY()-U63,V63-U63)</f>
        <v>0</v>
      </c>
      <c r="X63" s="24" t="str">
        <f aca="false">IF($W63="","--",IF(AND($W63&gt;=0,$W63&lt;=2),"0 - 2 Days",IF(AND($W63&gt;=3,$W63&lt;=7),"3 - 7 Days",IF(AND($W63&gt;=8,$W63&lt;=15),"8 - 15  Days",IF($W63&gt;15,"15+ Days","Check")))))</f>
        <v>0 - 2 Days</v>
      </c>
      <c r="Y63" s="29"/>
      <c r="Z63" s="24" t="s">
        <v>44</v>
      </c>
      <c r="AA63" s="26" t="s">
        <v>117</v>
      </c>
      <c r="AB63" s="29" t="s">
        <v>149</v>
      </c>
      <c r="AC63" s="21" t="s">
        <v>47</v>
      </c>
      <c r="AD63" s="21" t="s">
        <v>47</v>
      </c>
      <c r="AE63" s="28" t="s">
        <v>48</v>
      </c>
      <c r="AF63" s="28" t="s">
        <v>57</v>
      </c>
    </row>
    <row r="64" customFormat="false" ht="15.75" hidden="false" customHeight="true" outlineLevel="0" collapsed="false">
      <c r="A64" s="14" t="n">
        <v>8688774</v>
      </c>
      <c r="B64" s="15" t="s">
        <v>360</v>
      </c>
      <c r="C64" s="30" t="s">
        <v>361</v>
      </c>
      <c r="D64" s="15" t="s">
        <v>362</v>
      </c>
      <c r="E64" s="15" t="s">
        <v>34</v>
      </c>
      <c r="F64" s="15" t="s">
        <v>61</v>
      </c>
      <c r="G64" s="15" t="s">
        <v>62</v>
      </c>
      <c r="H64" s="15" t="s">
        <v>37</v>
      </c>
      <c r="I64" s="15" t="s">
        <v>64</v>
      </c>
      <c r="J64" s="16" t="s">
        <v>363</v>
      </c>
      <c r="K64" s="17" t="str">
        <f aca="false">TEXT(L64,"MMM-YY")</f>
        <v>Feb-16</v>
      </c>
      <c r="L64" s="18" t="n">
        <v>42423</v>
      </c>
      <c r="M64" s="17" t="str">
        <f aca="false">TEXT(N64,"MMM-YY")</f>
        <v>Feb-16</v>
      </c>
      <c r="N64" s="18" t="n">
        <v>42423</v>
      </c>
      <c r="O64" s="19" t="n">
        <f aca="false">N64-L64</f>
        <v>0</v>
      </c>
      <c r="P64" s="18" t="n">
        <v>42419</v>
      </c>
      <c r="Q64" s="21" t="n">
        <f aca="true">IF(P64="","0",TODAY()-P64)</f>
        <v>5</v>
      </c>
      <c r="R64" s="21" t="s">
        <v>40</v>
      </c>
      <c r="S64" s="22" t="s">
        <v>54</v>
      </c>
      <c r="T64" s="21" t="s">
        <v>47</v>
      </c>
      <c r="U64" s="23" t="n">
        <v>42419</v>
      </c>
      <c r="V64" s="23" t="n">
        <v>42423</v>
      </c>
      <c r="W64" s="24" t="n">
        <f aca="true">IF(AND(U64&gt;0,V64=0),TODAY()-U64,V64-U64)</f>
        <v>4</v>
      </c>
      <c r="X64" s="24" t="str">
        <f aca="false">IF($W64="","--",IF(AND($W64&gt;=0,$W64&lt;=2),"0 - 2 Days",IF(AND($W64&gt;=3,$W64&lt;=7),"3 - 7 Days",IF(AND($W64&gt;=8,$W64&lt;=15),"8 - 15  Days",IF($W64&gt;15,"15+ Days","Check")))))</f>
        <v>3 - 7 Days</v>
      </c>
      <c r="Y64" s="29" t="s">
        <v>364</v>
      </c>
      <c r="Z64" s="24" t="s">
        <v>44</v>
      </c>
      <c r="AA64" s="26" t="s">
        <v>117</v>
      </c>
      <c r="AB64" s="29" t="s">
        <v>365</v>
      </c>
      <c r="AC64" s="21" t="s">
        <v>47</v>
      </c>
      <c r="AD64" s="21" t="s">
        <v>47</v>
      </c>
      <c r="AE64" s="28" t="s">
        <v>71</v>
      </c>
      <c r="AF64" s="28" t="s">
        <v>49</v>
      </c>
    </row>
    <row r="65" customFormat="false" ht="15.75" hidden="false" customHeight="true" outlineLevel="0" collapsed="false">
      <c r="A65" s="14" t="n">
        <v>8453102</v>
      </c>
      <c r="B65" s="15" t="s">
        <v>366</v>
      </c>
      <c r="C65" s="15" t="n">
        <v>9619074172</v>
      </c>
      <c r="D65" s="15" t="s">
        <v>367</v>
      </c>
      <c r="E65" s="15" t="s">
        <v>34</v>
      </c>
      <c r="F65" s="15" t="s">
        <v>35</v>
      </c>
      <c r="G65" s="15" t="s">
        <v>200</v>
      </c>
      <c r="H65" s="15" t="s">
        <v>100</v>
      </c>
      <c r="I65" s="15" t="s">
        <v>207</v>
      </c>
      <c r="J65" s="16" t="s">
        <v>368</v>
      </c>
      <c r="K65" s="17" t="str">
        <f aca="false">TEXT(L65,"MMM-YY")</f>
        <v>Mar-16</v>
      </c>
      <c r="L65" s="18" t="n">
        <v>42431</v>
      </c>
      <c r="M65" s="17" t="str">
        <f aca="false">TEXT(N65,"MMM-YY")</f>
        <v>Mar-16</v>
      </c>
      <c r="N65" s="18" t="n">
        <v>42431.3333333333</v>
      </c>
      <c r="O65" s="19" t="n">
        <f aca="false">N65-L65</f>
        <v>0.333333333335759</v>
      </c>
      <c r="P65" s="18" t="n">
        <v>42420</v>
      </c>
      <c r="Q65" s="21" t="n">
        <f aca="true">IF(P65="","0",TODAY()-P65)</f>
        <v>4</v>
      </c>
      <c r="R65" s="21" t="s">
        <v>53</v>
      </c>
      <c r="S65" s="22" t="s">
        <v>41</v>
      </c>
      <c r="T65" s="21" t="s">
        <v>110</v>
      </c>
      <c r="U65" s="23" t="n">
        <v>42401</v>
      </c>
      <c r="V65" s="23" t="n">
        <v>0</v>
      </c>
      <c r="W65" s="24" t="n">
        <f aca="true">IF(AND(U65&gt;0,V65=0),TODAY()-U65,V65-U65)</f>
        <v>23</v>
      </c>
      <c r="X65" s="24" t="str">
        <f aca="false">IF($W65="","--",IF(AND($W65&gt;=0,$W65&lt;=2),"0 - 2 Days",IF(AND($W65&gt;=3,$W65&lt;=7),"3 - 7 Days",IF(AND($W65&gt;=8,$W65&lt;=15),"8 - 15  Days",IF($W65&gt;15,"15+ Days","Check")))))</f>
        <v>15+ Days</v>
      </c>
      <c r="Y65" s="29" t="s">
        <v>369</v>
      </c>
      <c r="Z65" s="24" t="s">
        <v>44</v>
      </c>
      <c r="AA65" s="26" t="s">
        <v>215</v>
      </c>
      <c r="AB65" s="29" t="s">
        <v>370</v>
      </c>
      <c r="AC65" s="21" t="s">
        <v>47</v>
      </c>
      <c r="AD65" s="21" t="s">
        <v>47</v>
      </c>
      <c r="AE65" s="28" t="s">
        <v>211</v>
      </c>
      <c r="AF65" s="28" t="s">
        <v>57</v>
      </c>
    </row>
    <row r="66" customFormat="false" ht="15.75" hidden="false" customHeight="true" outlineLevel="0" collapsed="false">
      <c r="A66" s="14" t="n">
        <v>8615499</v>
      </c>
      <c r="B66" s="15" t="s">
        <v>371</v>
      </c>
      <c r="C66" s="15" t="n">
        <v>9567806241</v>
      </c>
      <c r="D66" s="15" t="s">
        <v>372</v>
      </c>
      <c r="E66" s="15" t="s">
        <v>34</v>
      </c>
      <c r="F66" s="15" t="s">
        <v>35</v>
      </c>
      <c r="G66" s="15" t="s">
        <v>36</v>
      </c>
      <c r="H66" s="15" t="s">
        <v>354</v>
      </c>
      <c r="I66" s="15" t="s">
        <v>207</v>
      </c>
      <c r="J66" s="16" t="s">
        <v>237</v>
      </c>
      <c r="K66" s="17" t="str">
        <f aca="false">TEXT(L66,"MMM-YY")</f>
        <v>Mar-16</v>
      </c>
      <c r="L66" s="18" t="n">
        <v>42443.3333333333</v>
      </c>
      <c r="M66" s="17" t="str">
        <f aca="false">TEXT(N66,"MMM-YY")</f>
        <v>Mar-16</v>
      </c>
      <c r="N66" s="18" t="n">
        <v>42450</v>
      </c>
      <c r="O66" s="19" t="n">
        <f aca="false">N66-L66</f>
        <v>6.66666666666424</v>
      </c>
      <c r="P66" s="18" t="n">
        <v>42420</v>
      </c>
      <c r="Q66" s="21" t="n">
        <f aca="true">IF(P66="","0",TODAY()-P66)</f>
        <v>4</v>
      </c>
      <c r="R66" s="21" t="s">
        <v>53</v>
      </c>
      <c r="S66" s="22" t="s">
        <v>136</v>
      </c>
      <c r="T66" s="21" t="s">
        <v>202</v>
      </c>
      <c r="U66" s="23" t="n">
        <v>42401</v>
      </c>
      <c r="V66" s="23" t="n">
        <v>0</v>
      </c>
      <c r="W66" s="24" t="n">
        <f aca="true">IF(AND(U66&gt;0,V66=0),TODAY()-U66,V66-U66)</f>
        <v>23</v>
      </c>
      <c r="X66" s="24" t="str">
        <f aca="false">IF($W66="","--",IF(AND($W66&gt;=0,$W66&lt;=2),"0 - 2 Days",IF(AND($W66&gt;=3,$W66&lt;=7),"3 - 7 Days",IF(AND($W66&gt;=8,$W66&lt;=15),"8 - 15  Days",IF($W66&gt;15,"15+ Days","Check")))))</f>
        <v>15+ Days</v>
      </c>
      <c r="Y66" s="29" t="s">
        <v>373</v>
      </c>
      <c r="Z66" s="24" t="s">
        <v>44</v>
      </c>
      <c r="AA66" s="26" t="s">
        <v>139</v>
      </c>
      <c r="AB66" s="29" t="s">
        <v>374</v>
      </c>
      <c r="AC66" s="21" t="s">
        <v>47</v>
      </c>
      <c r="AD66" s="21" t="s">
        <v>47</v>
      </c>
      <c r="AE66" s="28" t="s">
        <v>211</v>
      </c>
      <c r="AF66" s="28" t="s">
        <v>57</v>
      </c>
    </row>
    <row r="67" customFormat="false" ht="15.75" hidden="false" customHeight="true" outlineLevel="0" collapsed="false">
      <c r="A67" s="14" t="n">
        <v>8440456</v>
      </c>
      <c r="B67" s="15" t="s">
        <v>375</v>
      </c>
      <c r="C67" s="15" t="n">
        <v>8939128209</v>
      </c>
      <c r="D67" s="15" t="s">
        <v>376</v>
      </c>
      <c r="E67" s="15" t="s">
        <v>60</v>
      </c>
      <c r="F67" s="15" t="s">
        <v>61</v>
      </c>
      <c r="G67" s="15" t="s">
        <v>160</v>
      </c>
      <c r="H67" s="15" t="s">
        <v>74</v>
      </c>
      <c r="I67" s="15" t="s">
        <v>162</v>
      </c>
      <c r="J67" s="16" t="s">
        <v>377</v>
      </c>
      <c r="K67" s="17" t="str">
        <f aca="false">TEXT(L67,"MMM-YY")</f>
        <v>Feb-16</v>
      </c>
      <c r="L67" s="18" t="n">
        <v>42423</v>
      </c>
      <c r="M67" s="17" t="str">
        <f aca="false">TEXT(N67,"MMM-YY")</f>
        <v>Feb-16</v>
      </c>
      <c r="N67" s="18" t="n">
        <v>42423</v>
      </c>
      <c r="O67" s="19" t="n">
        <f aca="false">N67-L67</f>
        <v>0</v>
      </c>
      <c r="P67" s="18" t="n">
        <v>42420</v>
      </c>
      <c r="Q67" s="21" t="n">
        <f aca="true">IF(P67="","0",TODAY()-P67)</f>
        <v>4</v>
      </c>
      <c r="R67" s="21" t="s">
        <v>270</v>
      </c>
      <c r="S67" s="22" t="s">
        <v>54</v>
      </c>
      <c r="T67" s="21" t="s">
        <v>47</v>
      </c>
      <c r="U67" s="23" t="n">
        <v>0</v>
      </c>
      <c r="V67" s="23" t="n">
        <v>0</v>
      </c>
      <c r="W67" s="24" t="n">
        <f aca="true">IF(AND(U67&gt;0,V67=0),TODAY()-U67,V67-U67)</f>
        <v>0</v>
      </c>
      <c r="X67" s="24" t="str">
        <f aca="false">IF($W67="","--",IF(AND($W67&gt;=0,$W67&lt;=2),"0 - 2 Days",IF(AND($W67&gt;=3,$W67&lt;=7),"3 - 7 Days",IF(AND($W67&gt;=8,$W67&lt;=15),"8 - 15  Days",IF($W67&gt;15,"15+ Days","Check")))))</f>
        <v>0 - 2 Days</v>
      </c>
      <c r="Y67" s="29"/>
      <c r="Z67" s="24" t="s">
        <v>44</v>
      </c>
      <c r="AA67" s="26" t="s">
        <v>117</v>
      </c>
      <c r="AB67" s="29" t="s">
        <v>378</v>
      </c>
      <c r="AC67" s="21" t="s">
        <v>47</v>
      </c>
      <c r="AD67" s="21" t="s">
        <v>47</v>
      </c>
      <c r="AE67" s="28" t="s">
        <v>48</v>
      </c>
      <c r="AF67" s="28" t="s">
        <v>49</v>
      </c>
    </row>
    <row r="68" customFormat="false" ht="15.75" hidden="false" customHeight="true" outlineLevel="0" collapsed="false">
      <c r="A68" s="14" t="n">
        <v>8553273</v>
      </c>
      <c r="B68" s="15" t="s">
        <v>379</v>
      </c>
      <c r="C68" s="30" t="n">
        <v>9945003100</v>
      </c>
      <c r="D68" s="15" t="s">
        <v>380</v>
      </c>
      <c r="E68" s="15" t="s">
        <v>34</v>
      </c>
      <c r="F68" s="15" t="s">
        <v>35</v>
      </c>
      <c r="G68" s="15" t="s">
        <v>200</v>
      </c>
      <c r="H68" s="15" t="s">
        <v>74</v>
      </c>
      <c r="I68" s="15" t="s">
        <v>91</v>
      </c>
      <c r="J68" s="16" t="s">
        <v>381</v>
      </c>
      <c r="K68" s="17" t="str">
        <f aca="false">TEXT(L68,"MMM-YY")</f>
        <v>Feb-16</v>
      </c>
      <c r="L68" s="18" t="n">
        <v>42423</v>
      </c>
      <c r="M68" s="17" t="str">
        <f aca="false">TEXT(N68,"MMM-YY")</f>
        <v>Feb-16</v>
      </c>
      <c r="N68" s="18" t="n">
        <v>42423</v>
      </c>
      <c r="O68" s="19" t="n">
        <f aca="false">N68-L68</f>
        <v>0</v>
      </c>
      <c r="P68" s="18" t="n">
        <v>42419</v>
      </c>
      <c r="Q68" s="21" t="n">
        <f aca="true">IF(P68="","0",TODAY()-P68)</f>
        <v>5</v>
      </c>
      <c r="R68" s="21" t="s">
        <v>40</v>
      </c>
      <c r="S68" s="22" t="s">
        <v>54</v>
      </c>
      <c r="T68" s="21" t="s">
        <v>47</v>
      </c>
      <c r="U68" s="23" t="n">
        <v>0</v>
      </c>
      <c r="V68" s="23" t="n">
        <v>0</v>
      </c>
      <c r="W68" s="24" t="n">
        <f aca="true">IF(AND(U68&gt;0,V68=0),TODAY()-U68,V68-U68)</f>
        <v>0</v>
      </c>
      <c r="X68" s="24" t="str">
        <f aca="false">IF($W68="","--",IF(AND($W68&gt;=0,$W68&lt;=2),"0 - 2 Days",IF(AND($W68&gt;=3,$W68&lt;=7),"3 - 7 Days",IF(AND($W68&gt;=8,$W68&lt;=15),"8 - 15  Days",IF($W68&gt;15,"15+ Days","Check")))))</f>
        <v>0 - 2 Days</v>
      </c>
      <c r="Y68" s="29"/>
      <c r="Z68" s="24" t="s">
        <v>44</v>
      </c>
      <c r="AA68" s="26" t="s">
        <v>117</v>
      </c>
      <c r="AB68" s="29" t="s">
        <v>296</v>
      </c>
      <c r="AC68" s="21" t="s">
        <v>47</v>
      </c>
      <c r="AD68" s="21" t="s">
        <v>47</v>
      </c>
      <c r="AE68" s="28" t="s">
        <v>71</v>
      </c>
      <c r="AF68" s="28" t="s">
        <v>49</v>
      </c>
    </row>
    <row r="69" customFormat="false" ht="15.75" hidden="false" customHeight="true" outlineLevel="0" collapsed="false">
      <c r="A69" s="14" t="n">
        <v>8300128</v>
      </c>
      <c r="B69" s="15" t="s">
        <v>382</v>
      </c>
      <c r="C69" s="15" t="n">
        <v>8553113700</v>
      </c>
      <c r="D69" s="15" t="s">
        <v>383</v>
      </c>
      <c r="E69" s="15" t="s">
        <v>90</v>
      </c>
      <c r="F69" s="15" t="s">
        <v>35</v>
      </c>
      <c r="G69" s="15" t="s">
        <v>36</v>
      </c>
      <c r="H69" s="15" t="s">
        <v>74</v>
      </c>
      <c r="I69" s="15" t="s">
        <v>91</v>
      </c>
      <c r="J69" s="16" t="s">
        <v>384</v>
      </c>
      <c r="K69" s="17" t="str">
        <f aca="false">TEXT(L69,"MMM-YY")</f>
        <v>Jan-16</v>
      </c>
      <c r="L69" s="18" t="n">
        <v>42394.3333333333</v>
      </c>
      <c r="M69" s="17" t="str">
        <f aca="false">TEXT(N69,"MMM-YY")</f>
        <v>Jan-16</v>
      </c>
      <c r="N69" s="18" t="n">
        <v>42397</v>
      </c>
      <c r="O69" s="19" t="n">
        <f aca="false">N69-L69</f>
        <v>2.66666666666424</v>
      </c>
      <c r="P69" s="18" t="n">
        <v>42418</v>
      </c>
      <c r="Q69" s="21" t="n">
        <f aca="true">IF(P69="","0",TODAY()-P69)</f>
        <v>6</v>
      </c>
      <c r="R69" s="21" t="s">
        <v>53</v>
      </c>
      <c r="S69" s="22" t="s">
        <v>66</v>
      </c>
      <c r="T69" s="21" t="s">
        <v>84</v>
      </c>
      <c r="U69" s="23" t="n">
        <v>42348</v>
      </c>
      <c r="V69" s="23" t="n">
        <v>0</v>
      </c>
      <c r="W69" s="24" t="n">
        <f aca="true">IF(AND(U69&gt;0,V69=0),TODAY()-U69,V69-U69)</f>
        <v>76</v>
      </c>
      <c r="X69" s="24" t="str">
        <f aca="false">IF($W69="","--",IF(AND($W69&gt;=0,$W69&lt;=2),"0 - 2 Days",IF(AND($W69&gt;=3,$W69&lt;=7),"3 - 7 Days",IF(AND($W69&gt;=8,$W69&lt;=15),"8 - 15  Days",IF($W69&gt;15,"15+ Days","Check")))))</f>
        <v>15+ Days</v>
      </c>
      <c r="Y69" s="31" t="s">
        <v>385</v>
      </c>
      <c r="Z69" s="24" t="s">
        <v>44</v>
      </c>
      <c r="AA69" s="26" t="s">
        <v>45</v>
      </c>
      <c r="AB69" s="29" t="s">
        <v>386</v>
      </c>
      <c r="AC69" s="21" t="s">
        <v>47</v>
      </c>
      <c r="AD69" s="21" t="s">
        <v>47</v>
      </c>
      <c r="AE69" s="28" t="s">
        <v>71</v>
      </c>
      <c r="AF69" s="28" t="s">
        <v>57</v>
      </c>
    </row>
    <row r="70" customFormat="false" ht="15.75" hidden="false" customHeight="true" outlineLevel="0" collapsed="false">
      <c r="A70" s="14" t="n">
        <v>8065264</v>
      </c>
      <c r="B70" s="15" t="s">
        <v>387</v>
      </c>
      <c r="C70" s="30" t="n">
        <v>9886760495</v>
      </c>
      <c r="D70" s="15" t="s">
        <v>388</v>
      </c>
      <c r="E70" s="15" t="s">
        <v>60</v>
      </c>
      <c r="F70" s="15" t="s">
        <v>35</v>
      </c>
      <c r="G70" s="15" t="s">
        <v>36</v>
      </c>
      <c r="H70" s="15" t="s">
        <v>74</v>
      </c>
      <c r="I70" s="15" t="s">
        <v>91</v>
      </c>
      <c r="J70" s="16" t="s">
        <v>389</v>
      </c>
      <c r="K70" s="17" t="str">
        <f aca="false">TEXT(L70,"MMM-YY")</f>
        <v>Feb-16</v>
      </c>
      <c r="L70" s="18" t="n">
        <v>42423</v>
      </c>
      <c r="M70" s="17" t="str">
        <f aca="false">TEXT(N70,"MMM-YY")</f>
        <v>Feb-16</v>
      </c>
      <c r="N70" s="18" t="n">
        <v>42423</v>
      </c>
      <c r="O70" s="19" t="n">
        <f aca="false">N70-L70</f>
        <v>0</v>
      </c>
      <c r="P70" s="18" t="n">
        <v>42422</v>
      </c>
      <c r="Q70" s="21" t="n">
        <f aca="true">IF(P70="","0",TODAY()-P70)</f>
        <v>2</v>
      </c>
      <c r="R70" s="21" t="s">
        <v>270</v>
      </c>
      <c r="S70" s="22" t="s">
        <v>54</v>
      </c>
      <c r="T70" s="21" t="s">
        <v>47</v>
      </c>
      <c r="U70" s="23" t="n">
        <v>0</v>
      </c>
      <c r="V70" s="23" t="n">
        <v>0</v>
      </c>
      <c r="W70" s="24" t="n">
        <f aca="true">IF(AND(U70&gt;0,V70=0),TODAY()-U70,V70-U70)</f>
        <v>0</v>
      </c>
      <c r="X70" s="24" t="str">
        <f aca="false">IF($W70="","--",IF(AND($W70&gt;=0,$W70&lt;=2),"0 - 2 Days",IF(AND($W70&gt;=3,$W70&lt;=7),"3 - 7 Days",IF(AND($W70&gt;=8,$W70&lt;=15),"8 - 15  Days",IF($W70&gt;15,"15+ Days","Check")))))</f>
        <v>0 - 2 Days</v>
      </c>
      <c r="Y70" s="29"/>
      <c r="Z70" s="24" t="s">
        <v>44</v>
      </c>
      <c r="AA70" s="26" t="s">
        <v>117</v>
      </c>
      <c r="AB70" s="29" t="s">
        <v>390</v>
      </c>
      <c r="AC70" s="21" t="s">
        <v>47</v>
      </c>
      <c r="AD70" s="21" t="s">
        <v>47</v>
      </c>
      <c r="AE70" s="28" t="s">
        <v>71</v>
      </c>
      <c r="AF70" s="28" t="s">
        <v>49</v>
      </c>
    </row>
    <row r="71" customFormat="false" ht="15.75" hidden="false" customHeight="true" outlineLevel="0" collapsed="false">
      <c r="A71" s="14" t="n">
        <v>8543171</v>
      </c>
      <c r="B71" s="15" t="s">
        <v>391</v>
      </c>
      <c r="C71" s="15" t="n">
        <v>8197201175</v>
      </c>
      <c r="D71" s="15" t="s">
        <v>392</v>
      </c>
      <c r="E71" s="15" t="s">
        <v>60</v>
      </c>
      <c r="F71" s="15" t="s">
        <v>61</v>
      </c>
      <c r="G71" s="15" t="s">
        <v>160</v>
      </c>
      <c r="H71" s="15" t="s">
        <v>161</v>
      </c>
      <c r="I71" s="15" t="s">
        <v>162</v>
      </c>
      <c r="J71" s="16" t="s">
        <v>393</v>
      </c>
      <c r="K71" s="17" t="str">
        <f aca="false">TEXT(L71,"MMM-YY")</f>
        <v>Feb-16</v>
      </c>
      <c r="L71" s="18" t="n">
        <v>42423</v>
      </c>
      <c r="M71" s="17" t="str">
        <f aca="false">TEXT(N71,"MMM-YY")</f>
        <v>Feb-16</v>
      </c>
      <c r="N71" s="18" t="n">
        <v>42423</v>
      </c>
      <c r="O71" s="19" t="n">
        <f aca="false">N71-L71</f>
        <v>0</v>
      </c>
      <c r="P71" s="18" t="n">
        <v>42420</v>
      </c>
      <c r="Q71" s="21" t="n">
        <f aca="true">IF(P71="","0",TODAY()-P71)</f>
        <v>4</v>
      </c>
      <c r="R71" s="21" t="s">
        <v>40</v>
      </c>
      <c r="S71" s="22" t="s">
        <v>136</v>
      </c>
      <c r="T71" s="21" t="s">
        <v>202</v>
      </c>
      <c r="U71" s="23" t="n">
        <v>42409</v>
      </c>
      <c r="V71" s="23" t="n">
        <v>0</v>
      </c>
      <c r="W71" s="24" t="n">
        <f aca="true">IF(AND(U71&gt;0,V71=0),TODAY()-U71,V71-U71)</f>
        <v>15</v>
      </c>
      <c r="X71" s="24" t="str">
        <f aca="false">IF($W71="","--",IF(AND($W71&gt;=0,$W71&lt;=2),"0 - 2 Days",IF(AND($W71&gt;=3,$W71&lt;=7),"3 - 7 Days",IF(AND($W71&gt;=8,$W71&lt;=15),"8 - 15  Days",IF($W71&gt;15,"15+ Days","Check")))))</f>
        <v>8 - 15  Days</v>
      </c>
      <c r="Y71" s="29" t="s">
        <v>394</v>
      </c>
      <c r="Z71" s="24" t="s">
        <v>44</v>
      </c>
      <c r="AA71" s="26" t="s">
        <v>45</v>
      </c>
      <c r="AB71" s="29" t="s">
        <v>395</v>
      </c>
      <c r="AC71" s="21" t="s">
        <v>47</v>
      </c>
      <c r="AD71" s="21" t="s">
        <v>47</v>
      </c>
      <c r="AE71" s="28" t="s">
        <v>48</v>
      </c>
      <c r="AF71" s="28" t="s">
        <v>49</v>
      </c>
    </row>
    <row r="72" customFormat="false" ht="15.75" hidden="false" customHeight="true" outlineLevel="0" collapsed="false">
      <c r="A72" s="14" t="n">
        <v>8487037</v>
      </c>
      <c r="B72" s="15" t="s">
        <v>396</v>
      </c>
      <c r="C72" s="15" t="n">
        <v>9923063231</v>
      </c>
      <c r="D72" s="15" t="s">
        <v>397</v>
      </c>
      <c r="E72" s="15" t="s">
        <v>293</v>
      </c>
      <c r="F72" s="15" t="s">
        <v>61</v>
      </c>
      <c r="G72" s="15" t="s">
        <v>62</v>
      </c>
      <c r="H72" s="15" t="s">
        <v>63</v>
      </c>
      <c r="I72" s="15" t="s">
        <v>294</v>
      </c>
      <c r="J72" s="16" t="s">
        <v>398</v>
      </c>
      <c r="K72" s="17" t="str">
        <f aca="false">TEXT(L72,"MMM-YY")</f>
        <v>Feb-16</v>
      </c>
      <c r="L72" s="18" t="n">
        <v>42423</v>
      </c>
      <c r="M72" s="17" t="str">
        <f aca="false">TEXT(N72,"MMM-YY")</f>
        <v>Feb-16</v>
      </c>
      <c r="N72" s="18" t="n">
        <v>42423</v>
      </c>
      <c r="O72" s="19" t="n">
        <f aca="false">N72-L72</f>
        <v>0</v>
      </c>
      <c r="P72" s="20" t="n">
        <v>42419</v>
      </c>
      <c r="Q72" s="21" t="n">
        <f aca="true">IF(P72="","0",TODAY()-P72)</f>
        <v>5</v>
      </c>
      <c r="R72" s="21" t="s">
        <v>40</v>
      </c>
      <c r="S72" s="22" t="s">
        <v>54</v>
      </c>
      <c r="T72" s="21" t="s">
        <v>47</v>
      </c>
      <c r="U72" s="23" t="n">
        <v>42399</v>
      </c>
      <c r="V72" s="23" t="n">
        <v>42423</v>
      </c>
      <c r="W72" s="24" t="n">
        <f aca="true">IF(AND(U72&gt;0,V72=0),TODAY()-U72,V72-U72)</f>
        <v>24</v>
      </c>
      <c r="X72" s="24" t="str">
        <f aca="false">IF($W72="","--",IF(AND($W72&gt;=0,$W72&lt;=2),"0 - 2 Days",IF(AND($W72&gt;=3,$W72&lt;=7),"3 - 7 Days",IF(AND($W72&gt;=8,$W72&lt;=15),"8 - 15  Days",IF($W72&gt;15,"15+ Days","Check")))))</f>
        <v>15+ Days</v>
      </c>
      <c r="Y72" s="29" t="s">
        <v>399</v>
      </c>
      <c r="Z72" s="24" t="s">
        <v>44</v>
      </c>
      <c r="AA72" s="26" t="s">
        <v>117</v>
      </c>
      <c r="AB72" s="29" t="s">
        <v>400</v>
      </c>
      <c r="AC72" s="21" t="s">
        <v>47</v>
      </c>
      <c r="AD72" s="21" t="s">
        <v>47</v>
      </c>
      <c r="AE72" s="28" t="s">
        <v>71</v>
      </c>
      <c r="AF72" s="28" t="s">
        <v>49</v>
      </c>
    </row>
    <row r="73" customFormat="false" ht="15.75" hidden="false" customHeight="true" outlineLevel="0" collapsed="false">
      <c r="A73" s="14" t="n">
        <v>8441827</v>
      </c>
      <c r="B73" s="15" t="s">
        <v>401</v>
      </c>
      <c r="C73" s="15" t="n">
        <v>9500178660</v>
      </c>
      <c r="D73" s="15" t="s">
        <v>402</v>
      </c>
      <c r="E73" s="15" t="s">
        <v>60</v>
      </c>
      <c r="F73" s="15" t="s">
        <v>35</v>
      </c>
      <c r="G73" s="15" t="s">
        <v>36</v>
      </c>
      <c r="H73" s="15" t="s">
        <v>147</v>
      </c>
      <c r="I73" s="15" t="s">
        <v>38</v>
      </c>
      <c r="J73" s="16" t="s">
        <v>403</v>
      </c>
      <c r="K73" s="17" t="str">
        <f aca="false">TEXT(L73,"MMM-YY")</f>
        <v>Feb-16</v>
      </c>
      <c r="L73" s="18" t="n">
        <v>42423</v>
      </c>
      <c r="M73" s="17" t="str">
        <f aca="false">TEXT(N73,"MMM-YY")</f>
        <v>Feb-16</v>
      </c>
      <c r="N73" s="18" t="n">
        <v>42423</v>
      </c>
      <c r="O73" s="19" t="n">
        <f aca="false">N73-L73</f>
        <v>0</v>
      </c>
      <c r="P73" s="20" t="n">
        <v>42419</v>
      </c>
      <c r="Q73" s="21" t="n">
        <f aca="true">IF(P73="","0",TODAY()-P73)</f>
        <v>5</v>
      </c>
      <c r="R73" s="21" t="s">
        <v>40</v>
      </c>
      <c r="S73" s="22" t="s">
        <v>54</v>
      </c>
      <c r="T73" s="21" t="s">
        <v>47</v>
      </c>
      <c r="U73" s="23" t="n">
        <v>0</v>
      </c>
      <c r="V73" s="23" t="n">
        <v>0</v>
      </c>
      <c r="W73" s="24" t="n">
        <f aca="true">IF(AND(U73&gt;0,V73=0),TODAY()-U73,V73-U73)</f>
        <v>0</v>
      </c>
      <c r="X73" s="24" t="str">
        <f aca="false">IF($W73="","--",IF(AND($W73&gt;=0,$W73&lt;=2),"0 - 2 Days",IF(AND($W73&gt;=3,$W73&lt;=7),"3 - 7 Days",IF(AND($W73&gt;=8,$W73&lt;=15),"8 - 15  Days",IF($W73&gt;15,"15+ Days","Check")))))</f>
        <v>0 - 2 Days</v>
      </c>
      <c r="Y73" s="29"/>
      <c r="Z73" s="24" t="s">
        <v>44</v>
      </c>
      <c r="AA73" s="26" t="s">
        <v>117</v>
      </c>
      <c r="AB73" s="29" t="s">
        <v>404</v>
      </c>
      <c r="AC73" s="21" t="s">
        <v>47</v>
      </c>
      <c r="AD73" s="21" t="s">
        <v>47</v>
      </c>
      <c r="AE73" s="28" t="s">
        <v>48</v>
      </c>
      <c r="AF73" s="28" t="s">
        <v>49</v>
      </c>
    </row>
    <row r="74" customFormat="false" ht="15.75" hidden="false" customHeight="true" outlineLevel="0" collapsed="false">
      <c r="A74" s="14" t="n">
        <v>8439526</v>
      </c>
      <c r="B74" s="15" t="s">
        <v>405</v>
      </c>
      <c r="C74" s="15" t="n">
        <v>9944491182</v>
      </c>
      <c r="D74" s="15" t="s">
        <v>406</v>
      </c>
      <c r="E74" s="15" t="s">
        <v>90</v>
      </c>
      <c r="F74" s="15" t="s">
        <v>35</v>
      </c>
      <c r="G74" s="15" t="s">
        <v>254</v>
      </c>
      <c r="H74" s="15" t="s">
        <v>63</v>
      </c>
      <c r="I74" s="15" t="s">
        <v>207</v>
      </c>
      <c r="J74" s="16" t="s">
        <v>407</v>
      </c>
      <c r="K74" s="17" t="str">
        <f aca="false">TEXT(L74,"MMM-YY")</f>
        <v>Mar-16</v>
      </c>
      <c r="L74" s="18" t="n">
        <v>42438.3333333333</v>
      </c>
      <c r="M74" s="17" t="str">
        <f aca="false">TEXT(N74,"MMM-YY")</f>
        <v>Mar-16</v>
      </c>
      <c r="N74" s="18" t="n">
        <v>42438.3333333333</v>
      </c>
      <c r="O74" s="19" t="n">
        <f aca="false">N74-L74</f>
        <v>0</v>
      </c>
      <c r="P74" s="20" t="n">
        <v>42420</v>
      </c>
      <c r="Q74" s="21" t="n">
        <f aca="true">IF(P74="","0",TODAY()-P74)</f>
        <v>4</v>
      </c>
      <c r="R74" s="21" t="s">
        <v>53</v>
      </c>
      <c r="S74" s="22" t="s">
        <v>136</v>
      </c>
      <c r="T74" s="21" t="s">
        <v>241</v>
      </c>
      <c r="U74" s="23" t="n">
        <v>42410</v>
      </c>
      <c r="V74" s="23" t="n">
        <v>0</v>
      </c>
      <c r="W74" s="24" t="n">
        <f aca="true">IF(AND(U74&gt;0,V74=0),TODAY()-U74,V74-U74)</f>
        <v>14</v>
      </c>
      <c r="X74" s="24" t="str">
        <f aca="false">IF($W74="","--",IF(AND($W74&gt;=0,$W74&lt;=2),"0 - 2 Days",IF(AND($W74&gt;=3,$W74&lt;=7),"3 - 7 Days",IF(AND($W74&gt;=8,$W74&lt;=15),"8 - 15  Days",IF($W74&gt;15,"15+ Days","Check")))))</f>
        <v>8 - 15  Days</v>
      </c>
      <c r="Y74" s="29" t="s">
        <v>408</v>
      </c>
      <c r="Z74" s="24" t="s">
        <v>44</v>
      </c>
      <c r="AA74" s="26" t="s">
        <v>215</v>
      </c>
      <c r="AB74" s="29" t="s">
        <v>409</v>
      </c>
      <c r="AC74" s="21" t="s">
        <v>47</v>
      </c>
      <c r="AD74" s="21" t="s">
        <v>47</v>
      </c>
      <c r="AE74" s="28" t="s">
        <v>211</v>
      </c>
      <c r="AF74" s="28" t="s">
        <v>57</v>
      </c>
    </row>
    <row r="75" customFormat="false" ht="15.75" hidden="false" customHeight="true" outlineLevel="0" collapsed="false">
      <c r="A75" s="14" t="n">
        <v>8602477</v>
      </c>
      <c r="B75" s="15" t="s">
        <v>410</v>
      </c>
      <c r="C75" s="15" t="n">
        <v>9962781996</v>
      </c>
      <c r="D75" s="15" t="s">
        <v>411</v>
      </c>
      <c r="E75" s="15" t="s">
        <v>34</v>
      </c>
      <c r="F75" s="15" t="s">
        <v>35</v>
      </c>
      <c r="G75" s="15" t="s">
        <v>412</v>
      </c>
      <c r="H75" s="15" t="s">
        <v>37</v>
      </c>
      <c r="I75" s="15" t="s">
        <v>38</v>
      </c>
      <c r="J75" s="16" t="s">
        <v>413</v>
      </c>
      <c r="K75" s="17" t="str">
        <f aca="false">TEXT(L75,"MMM-YY")</f>
        <v>Feb-16</v>
      </c>
      <c r="L75" s="18" t="n">
        <v>42423</v>
      </c>
      <c r="M75" s="17" t="str">
        <f aca="false">TEXT(N75,"MMM-YY")</f>
        <v>Feb-16</v>
      </c>
      <c r="N75" s="18" t="n">
        <v>42423</v>
      </c>
      <c r="O75" s="19" t="n">
        <f aca="false">N75-L75</f>
        <v>0</v>
      </c>
      <c r="P75" s="20" t="n">
        <v>42419</v>
      </c>
      <c r="Q75" s="21" t="n">
        <f aca="true">IF(P75="","0",TODAY()-P75)</f>
        <v>5</v>
      </c>
      <c r="R75" s="21" t="s">
        <v>53</v>
      </c>
      <c r="S75" s="22" t="s">
        <v>41</v>
      </c>
      <c r="T75" s="21" t="s">
        <v>110</v>
      </c>
      <c r="U75" s="23" t="n">
        <v>42415</v>
      </c>
      <c r="V75" s="23" t="n">
        <v>0</v>
      </c>
      <c r="W75" s="24" t="n">
        <f aca="true">IF(AND(U75&gt;0,V75=0),TODAY()-U75,V75-U75)</f>
        <v>9</v>
      </c>
      <c r="X75" s="24" t="str">
        <f aca="false">IF($W75="","--",IF(AND($W75&gt;=0,$W75&lt;=2),"0 - 2 Days",IF(AND($W75&gt;=3,$W75&lt;=7),"3 - 7 Days",IF(AND($W75&gt;=8,$W75&lt;=15),"8 - 15  Days",IF($W75&gt;15,"15+ Days","Check")))))</f>
        <v>8 - 15  Days</v>
      </c>
      <c r="Y75" s="29" t="s">
        <v>414</v>
      </c>
      <c r="Z75" s="24" t="s">
        <v>44</v>
      </c>
      <c r="AA75" s="26" t="s">
        <v>215</v>
      </c>
      <c r="AB75" s="29" t="s">
        <v>415</v>
      </c>
      <c r="AC75" s="21" t="s">
        <v>47</v>
      </c>
      <c r="AD75" s="21" t="s">
        <v>47</v>
      </c>
      <c r="AE75" s="28" t="s">
        <v>48</v>
      </c>
      <c r="AF75" s="28" t="s">
        <v>49</v>
      </c>
    </row>
    <row r="76" customFormat="false" ht="15.75" hidden="false" customHeight="true" outlineLevel="0" collapsed="false">
      <c r="A76" s="14" t="n">
        <v>3348351</v>
      </c>
      <c r="B76" s="15" t="s">
        <v>416</v>
      </c>
      <c r="C76" s="15" t="n">
        <v>7204832136</v>
      </c>
      <c r="D76" s="15" t="s">
        <v>417</v>
      </c>
      <c r="E76" s="15" t="s">
        <v>60</v>
      </c>
      <c r="F76" s="15" t="s">
        <v>35</v>
      </c>
      <c r="G76" s="15" t="s">
        <v>125</v>
      </c>
      <c r="H76" s="15" t="s">
        <v>37</v>
      </c>
      <c r="I76" s="15" t="s">
        <v>75</v>
      </c>
      <c r="J76" s="16" t="s">
        <v>418</v>
      </c>
      <c r="K76" s="17" t="str">
        <f aca="false">TEXT(L76,"MMM-YY")</f>
        <v>Feb-16</v>
      </c>
      <c r="L76" s="18" t="n">
        <v>42422</v>
      </c>
      <c r="M76" s="17" t="str">
        <f aca="false">TEXT(N76,"MMM-YY")</f>
        <v>Feb-16</v>
      </c>
      <c r="N76" s="18" t="n">
        <v>42422</v>
      </c>
      <c r="O76" s="19" t="n">
        <f aca="false">N76-L76</f>
        <v>0</v>
      </c>
      <c r="P76" s="18" t="n">
        <v>42420</v>
      </c>
      <c r="Q76" s="21" t="n">
        <f aca="true">IF(P76="","0",TODAY()-P76)</f>
        <v>4</v>
      </c>
      <c r="R76" s="21" t="s">
        <v>53</v>
      </c>
      <c r="S76" s="22" t="s">
        <v>54</v>
      </c>
      <c r="T76" s="21" t="s">
        <v>47</v>
      </c>
      <c r="U76" s="23" t="n">
        <v>0</v>
      </c>
      <c r="V76" s="23" t="n">
        <v>0</v>
      </c>
      <c r="W76" s="24" t="n">
        <f aca="true">IF(AND(U76&gt;0,V76=0),TODAY()-U76,V76-U76)</f>
        <v>0</v>
      </c>
      <c r="X76" s="24" t="str">
        <f aca="false">IF($W76="","--",IF(AND($W76&gt;=0,$W76&lt;=2),"0 - 2 Days",IF(AND($W76&gt;=3,$W76&lt;=7),"3 - 7 Days",IF(AND($W76&gt;=8,$W76&lt;=15),"8 - 15  Days",IF($W76&gt;15,"15+ Days","Check")))))</f>
        <v>0 - 2 Days</v>
      </c>
      <c r="Y76" s="29"/>
      <c r="Z76" s="24" t="s">
        <v>44</v>
      </c>
      <c r="AA76" s="26" t="s">
        <v>55</v>
      </c>
      <c r="AB76" s="29" t="s">
        <v>419</v>
      </c>
      <c r="AC76" s="21" t="s">
        <v>47</v>
      </c>
      <c r="AD76" s="21" t="s">
        <v>47</v>
      </c>
      <c r="AE76" s="28" t="s">
        <v>80</v>
      </c>
      <c r="AF76" s="28" t="s">
        <v>57</v>
      </c>
    </row>
    <row r="77" customFormat="false" ht="15.75" hidden="false" customHeight="true" outlineLevel="0" collapsed="false">
      <c r="A77" s="14" t="n">
        <v>8380122</v>
      </c>
      <c r="B77" s="15" t="s">
        <v>420</v>
      </c>
      <c r="C77" s="15" t="n">
        <v>9848708888</v>
      </c>
      <c r="D77" s="15" t="s">
        <v>421</v>
      </c>
      <c r="E77" s="15" t="s">
        <v>90</v>
      </c>
      <c r="F77" s="15" t="s">
        <v>35</v>
      </c>
      <c r="G77" s="15" t="s">
        <v>36</v>
      </c>
      <c r="H77" s="15" t="s">
        <v>63</v>
      </c>
      <c r="I77" s="15" t="s">
        <v>162</v>
      </c>
      <c r="J77" s="16" t="s">
        <v>422</v>
      </c>
      <c r="K77" s="17" t="str">
        <f aca="false">TEXT(L77,"MMM-YY")</f>
        <v>Feb-16</v>
      </c>
      <c r="L77" s="18" t="n">
        <v>42422</v>
      </c>
      <c r="M77" s="17" t="str">
        <f aca="false">TEXT(N77,"MMM-YY")</f>
        <v>Feb-16</v>
      </c>
      <c r="N77" s="18" t="n">
        <v>42422</v>
      </c>
      <c r="O77" s="19" t="n">
        <f aca="false">N77-L77</f>
        <v>0</v>
      </c>
      <c r="P77" s="18" t="n">
        <v>42419</v>
      </c>
      <c r="Q77" s="21" t="n">
        <f aca="true">IF(P77="","0",TODAY()-P77)</f>
        <v>5</v>
      </c>
      <c r="R77" s="21" t="s">
        <v>53</v>
      </c>
      <c r="S77" s="22" t="s">
        <v>54</v>
      </c>
      <c r="T77" s="21" t="s">
        <v>47</v>
      </c>
      <c r="U77" s="23" t="n">
        <v>0</v>
      </c>
      <c r="V77" s="23" t="n">
        <v>0</v>
      </c>
      <c r="W77" s="24" t="n">
        <f aca="true">IF(AND(U77&gt;0,V77=0),TODAY()-U77,V77-U77)</f>
        <v>0</v>
      </c>
      <c r="X77" s="24" t="str">
        <f aca="false">IF($W77="","--",IF(AND($W77&gt;=0,$W77&lt;=2),"0 - 2 Days",IF(AND($W77&gt;=3,$W77&lt;=7),"3 - 7 Days",IF(AND($W77&gt;=8,$W77&lt;=15),"8 - 15  Days",IF($W77&gt;15,"15+ Days","Check")))))</f>
        <v>0 - 2 Days</v>
      </c>
      <c r="Y77" s="29"/>
      <c r="Z77" s="24" t="s">
        <v>44</v>
      </c>
      <c r="AA77" s="26" t="s">
        <v>117</v>
      </c>
      <c r="AB77" s="29" t="s">
        <v>157</v>
      </c>
      <c r="AC77" s="21" t="s">
        <v>47</v>
      </c>
      <c r="AD77" s="21" t="s">
        <v>47</v>
      </c>
      <c r="AE77" s="28" t="s">
        <v>48</v>
      </c>
      <c r="AF77" s="28" t="s">
        <v>57</v>
      </c>
    </row>
    <row r="78" customFormat="false" ht="15.75" hidden="false" customHeight="true" outlineLevel="0" collapsed="false">
      <c r="A78" s="14" t="n">
        <v>8665219</v>
      </c>
      <c r="B78" s="15" t="s">
        <v>423</v>
      </c>
      <c r="C78" s="15" t="n">
        <v>8056550193</v>
      </c>
      <c r="D78" s="15" t="s">
        <v>424</v>
      </c>
      <c r="E78" s="15" t="s">
        <v>34</v>
      </c>
      <c r="F78" s="15" t="s">
        <v>35</v>
      </c>
      <c r="G78" s="15" t="s">
        <v>425</v>
      </c>
      <c r="H78" s="15" t="s">
        <v>37</v>
      </c>
      <c r="I78" s="15" t="s">
        <v>75</v>
      </c>
      <c r="J78" s="16" t="s">
        <v>184</v>
      </c>
      <c r="K78" s="17" t="str">
        <f aca="false">TEXT(L78,"MMM-YY")</f>
        <v>May-16</v>
      </c>
      <c r="L78" s="18" t="n">
        <v>42492.3333333333</v>
      </c>
      <c r="M78" s="17" t="str">
        <f aca="false">TEXT(N78,"MMM-YY")</f>
        <v>May-16</v>
      </c>
      <c r="N78" s="18" t="n">
        <v>42492.3333333333</v>
      </c>
      <c r="O78" s="19" t="n">
        <f aca="false">N78-L78</f>
        <v>0</v>
      </c>
      <c r="P78" s="18" t="n">
        <v>42410</v>
      </c>
      <c r="Q78" s="21" t="n">
        <f aca="true">IF(P78="","0",TODAY()-P78)</f>
        <v>14</v>
      </c>
      <c r="R78" s="21" t="s">
        <v>53</v>
      </c>
      <c r="S78" s="22" t="s">
        <v>41</v>
      </c>
      <c r="T78" s="21" t="s">
        <v>110</v>
      </c>
      <c r="U78" s="23" t="n">
        <v>42410</v>
      </c>
      <c r="V78" s="23" t="n">
        <v>0</v>
      </c>
      <c r="W78" s="24" t="n">
        <f aca="true">IF(AND(U78&gt;0,V78=0),TODAY()-U78,V78-U78)</f>
        <v>14</v>
      </c>
      <c r="X78" s="24" t="str">
        <f aca="false">IF($W78="","--",IF(AND($W78&gt;=0,$W78&lt;=2),"0 - 2 Days",IF(AND($W78&gt;=3,$W78&lt;=7),"3 - 7 Days",IF(AND($W78&gt;=8,$W78&lt;=15),"8 - 15  Days",IF($W78&gt;15,"15+ Days","Check")))))</f>
        <v>8 - 15  Days</v>
      </c>
      <c r="Y78" s="29" t="s">
        <v>426</v>
      </c>
      <c r="Z78" s="24" t="s">
        <v>44</v>
      </c>
      <c r="AA78" s="26" t="s">
        <v>112</v>
      </c>
      <c r="AB78" s="29" t="s">
        <v>427</v>
      </c>
      <c r="AC78" s="21" t="s">
        <v>47</v>
      </c>
      <c r="AD78" s="21" t="s">
        <v>47</v>
      </c>
      <c r="AE78" s="28" t="s">
        <v>80</v>
      </c>
      <c r="AF78" s="28" t="s">
        <v>57</v>
      </c>
    </row>
    <row r="79" customFormat="false" ht="15.75" hidden="false" customHeight="true" outlineLevel="0" collapsed="false">
      <c r="A79" s="14" t="n">
        <v>8535122</v>
      </c>
      <c r="B79" s="15" t="s">
        <v>428</v>
      </c>
      <c r="C79" s="15" t="n">
        <v>7204459398</v>
      </c>
      <c r="D79" s="15" t="s">
        <v>429</v>
      </c>
      <c r="E79" s="15" t="s">
        <v>90</v>
      </c>
      <c r="F79" s="15" t="s">
        <v>35</v>
      </c>
      <c r="G79" s="15" t="s">
        <v>36</v>
      </c>
      <c r="H79" s="15" t="s">
        <v>74</v>
      </c>
      <c r="I79" s="15" t="s">
        <v>91</v>
      </c>
      <c r="J79" s="16" t="s">
        <v>430</v>
      </c>
      <c r="K79" s="17" t="str">
        <f aca="false">TEXT(L79,"MMM-YY")</f>
        <v>Feb-16</v>
      </c>
      <c r="L79" s="18" t="n">
        <v>42423</v>
      </c>
      <c r="M79" s="17" t="str">
        <f aca="false">TEXT(N79,"MMM-YY")</f>
        <v>Feb-16</v>
      </c>
      <c r="N79" s="18" t="n">
        <v>42423</v>
      </c>
      <c r="O79" s="19" t="n">
        <f aca="false">N79-L79</f>
        <v>0</v>
      </c>
      <c r="P79" s="18" t="n">
        <v>42419</v>
      </c>
      <c r="Q79" s="21" t="n">
        <f aca="true">IF(P79="","0",TODAY()-P79)</f>
        <v>5</v>
      </c>
      <c r="R79" s="21" t="s">
        <v>53</v>
      </c>
      <c r="S79" s="22" t="s">
        <v>41</v>
      </c>
      <c r="T79" s="21" t="s">
        <v>228</v>
      </c>
      <c r="U79" s="23" t="n">
        <v>42419</v>
      </c>
      <c r="V79" s="23" t="n">
        <v>0</v>
      </c>
      <c r="W79" s="24" t="n">
        <f aca="true">IF(AND(U79&gt;0,V79=0),TODAY()-U79,V79-U79)</f>
        <v>5</v>
      </c>
      <c r="X79" s="24" t="str">
        <f aca="false">IF($W79="","--",IF(AND($W79&gt;=0,$W79&lt;=2),"0 - 2 Days",IF(AND($W79&gt;=3,$W79&lt;=7),"3 - 7 Days",IF(AND($W79&gt;=8,$W79&lt;=15),"8 - 15  Days",IF($W79&gt;15,"15+ Days","Check")))))</f>
        <v>3 - 7 Days</v>
      </c>
      <c r="Y79" s="29" t="s">
        <v>431</v>
      </c>
      <c r="Z79" s="24" t="s">
        <v>44</v>
      </c>
      <c r="AA79" s="26" t="s">
        <v>215</v>
      </c>
      <c r="AB79" s="29" t="s">
        <v>432</v>
      </c>
      <c r="AC79" s="21" t="s">
        <v>47</v>
      </c>
      <c r="AD79" s="21" t="s">
        <v>47</v>
      </c>
      <c r="AE79" s="28" t="s">
        <v>71</v>
      </c>
      <c r="AF79" s="28" t="s">
        <v>49</v>
      </c>
    </row>
    <row r="80" customFormat="false" ht="15.75" hidden="false" customHeight="true" outlineLevel="0" collapsed="false">
      <c r="A80" s="14" t="n">
        <v>3108849</v>
      </c>
      <c r="B80" s="15" t="s">
        <v>433</v>
      </c>
      <c r="C80" s="15" t="n">
        <v>9959806284</v>
      </c>
      <c r="D80" s="15" t="s">
        <v>434</v>
      </c>
      <c r="E80" s="15" t="s">
        <v>34</v>
      </c>
      <c r="F80" s="15" t="s">
        <v>61</v>
      </c>
      <c r="G80" s="15" t="s">
        <v>275</v>
      </c>
      <c r="H80" s="15" t="s">
        <v>74</v>
      </c>
      <c r="I80" s="15" t="s">
        <v>269</v>
      </c>
      <c r="J80" s="16" t="s">
        <v>435</v>
      </c>
      <c r="K80" s="17" t="str">
        <f aca="false">TEXT(L80,"MMM-YY")</f>
        <v>Feb-16</v>
      </c>
      <c r="L80" s="18" t="n">
        <v>42422</v>
      </c>
      <c r="M80" s="17" t="str">
        <f aca="false">TEXT(N80,"MMM-YY")</f>
        <v>Feb-16</v>
      </c>
      <c r="N80" s="18" t="n">
        <v>42423</v>
      </c>
      <c r="O80" s="19" t="n">
        <f aca="false">N80-L80</f>
        <v>1</v>
      </c>
      <c r="P80" s="20" t="n">
        <v>42419</v>
      </c>
      <c r="Q80" s="21" t="n">
        <f aca="true">IF(P80="","0",TODAY()-P80)</f>
        <v>5</v>
      </c>
      <c r="R80" s="21" t="s">
        <v>53</v>
      </c>
      <c r="S80" s="22" t="s">
        <v>54</v>
      </c>
      <c r="T80" s="21" t="s">
        <v>47</v>
      </c>
      <c r="U80" s="23" t="n">
        <v>0</v>
      </c>
      <c r="V80" s="23" t="n">
        <v>0</v>
      </c>
      <c r="W80" s="24" t="n">
        <f aca="true">IF(AND(U80&gt;0,V80=0),TODAY()-U80,V80-U80)</f>
        <v>0</v>
      </c>
      <c r="X80" s="24" t="str">
        <f aca="false">IF($W80="","--",IF(AND($W80&gt;=0,$W80&lt;=2),"0 - 2 Days",IF(AND($W80&gt;=3,$W80&lt;=7),"3 - 7 Days",IF(AND($W80&gt;=8,$W80&lt;=15),"8 - 15  Days",IF($W80&gt;15,"15+ Days","Check")))))</f>
        <v>0 - 2 Days</v>
      </c>
      <c r="Y80" s="29"/>
      <c r="Z80" s="24" t="s">
        <v>44</v>
      </c>
      <c r="AA80" s="26" t="s">
        <v>117</v>
      </c>
      <c r="AB80" s="29" t="s">
        <v>157</v>
      </c>
      <c r="AC80" s="21" t="s">
        <v>47</v>
      </c>
      <c r="AD80" s="21" t="s">
        <v>47</v>
      </c>
      <c r="AE80" s="28" t="s">
        <v>176</v>
      </c>
      <c r="AF80" s="28" t="s">
        <v>57</v>
      </c>
    </row>
    <row r="81" customFormat="false" ht="15.75" hidden="false" customHeight="true" outlineLevel="0" collapsed="false">
      <c r="A81" s="28" t="n">
        <v>8745587</v>
      </c>
      <c r="B81" s="32" t="s">
        <v>436</v>
      </c>
      <c r="C81" s="30" t="n">
        <v>9640337139</v>
      </c>
      <c r="D81" s="33" t="s">
        <v>437</v>
      </c>
      <c r="E81" s="28" t="s">
        <v>274</v>
      </c>
      <c r="F81" s="15" t="s">
        <v>61</v>
      </c>
      <c r="G81" s="28" t="s">
        <v>275</v>
      </c>
      <c r="H81" s="28" t="s">
        <v>37</v>
      </c>
      <c r="I81" s="28" t="s">
        <v>269</v>
      </c>
      <c r="J81" s="28" t="s">
        <v>438</v>
      </c>
      <c r="K81" s="17" t="str">
        <f aca="false">TEXT(L81,"MMM-YY")</f>
        <v>Feb-16</v>
      </c>
      <c r="L81" s="18" t="n">
        <v>42423.3333333333</v>
      </c>
      <c r="M81" s="17" t="str">
        <f aca="false">TEXT(N81,"MMM-YY")</f>
        <v>Feb-16</v>
      </c>
      <c r="N81" s="18" t="n">
        <v>42423.3333333333</v>
      </c>
      <c r="O81" s="19" t="n">
        <f aca="false">N81-L81</f>
        <v>0</v>
      </c>
      <c r="P81" s="20" t="n">
        <v>42423</v>
      </c>
      <c r="Q81" s="21" t="n">
        <f aca="true">IF(P81="","0",TODAY()-P81)</f>
        <v>1</v>
      </c>
      <c r="R81" s="21" t="s">
        <v>40</v>
      </c>
      <c r="S81" s="28" t="s">
        <v>54</v>
      </c>
      <c r="T81" s="28" t="s">
        <v>47</v>
      </c>
      <c r="U81" s="23" t="n">
        <v>0</v>
      </c>
      <c r="V81" s="23" t="n">
        <v>0</v>
      </c>
      <c r="W81" s="24" t="n">
        <f aca="true">IF(AND(U81&gt;0,V81=0),TODAY()-U81,V81-U81)</f>
        <v>0</v>
      </c>
      <c r="X81" s="24" t="str">
        <f aca="false">IF($W81="","--",IF(AND($W81&gt;=0,$W81&lt;=2),"0 - 2 Days",IF(AND($W81&gt;=3,$W81&lt;=7),"3 - 7 Days",IF(AND($W81&gt;=8,$W81&lt;=15),"8 - 15  Days",IF($W81&gt;15,"15+ Days","Check")))))</f>
        <v>0 - 2 Days</v>
      </c>
      <c r="Y81" s="34"/>
      <c r="Z81" s="24" t="s">
        <v>44</v>
      </c>
      <c r="AA81" s="28" t="s">
        <v>439</v>
      </c>
      <c r="AB81" s="34" t="s">
        <v>440</v>
      </c>
      <c r="AC81" s="21" t="s">
        <v>47</v>
      </c>
      <c r="AD81" s="21" t="s">
        <v>47</v>
      </c>
      <c r="AE81" s="28" t="s">
        <v>176</v>
      </c>
      <c r="AF81" s="28" t="s">
        <v>49</v>
      </c>
    </row>
    <row r="82" customFormat="false" ht="15.75" hidden="false" customHeight="true" outlineLevel="0" collapsed="false">
      <c r="A82" s="14" t="n">
        <v>8325756</v>
      </c>
      <c r="B82" s="15" t="s">
        <v>441</v>
      </c>
      <c r="C82" s="15" t="n">
        <v>9538212255</v>
      </c>
      <c r="D82" s="15" t="s">
        <v>442</v>
      </c>
      <c r="E82" s="15" t="s">
        <v>34</v>
      </c>
      <c r="F82" s="15" t="s">
        <v>35</v>
      </c>
      <c r="G82" s="15" t="s">
        <v>36</v>
      </c>
      <c r="H82" s="15" t="s">
        <v>74</v>
      </c>
      <c r="I82" s="15" t="s">
        <v>91</v>
      </c>
      <c r="J82" s="16" t="s">
        <v>443</v>
      </c>
      <c r="K82" s="17" t="str">
        <f aca="false">TEXT(L82,"MMM-YY")</f>
        <v>Feb-16</v>
      </c>
      <c r="L82" s="18" t="n">
        <v>42422</v>
      </c>
      <c r="M82" s="17" t="str">
        <f aca="false">TEXT(N82,"MMM-YY")</f>
        <v>Feb-16</v>
      </c>
      <c r="N82" s="18" t="n">
        <v>42422</v>
      </c>
      <c r="O82" s="19" t="n">
        <f aca="false">N82-L82</f>
        <v>0</v>
      </c>
      <c r="P82" s="18" t="n">
        <v>42419</v>
      </c>
      <c r="Q82" s="21" t="n">
        <f aca="true">IF(P82="","0",TODAY()-P82)</f>
        <v>5</v>
      </c>
      <c r="R82" s="21" t="s">
        <v>53</v>
      </c>
      <c r="S82" s="22" t="s">
        <v>54</v>
      </c>
      <c r="T82" s="21" t="s">
        <v>47</v>
      </c>
      <c r="U82" s="23" t="n">
        <v>0</v>
      </c>
      <c r="V82" s="23" t="n">
        <v>0</v>
      </c>
      <c r="W82" s="24" t="n">
        <f aca="true">IF(AND(U82&gt;0,V82=0),TODAY()-U82,V82-U82)</f>
        <v>0</v>
      </c>
      <c r="X82" s="24" t="str">
        <f aca="false">IF($W82="","--",IF(AND($W82&gt;=0,$W82&lt;=2),"0 - 2 Days",IF(AND($W82&gt;=3,$W82&lt;=7),"3 - 7 Days",IF(AND($W82&gt;=8,$W82&lt;=15),"8 - 15  Days",IF($W82&gt;15,"15+ Days","Check")))))</f>
        <v>0 - 2 Days</v>
      </c>
      <c r="Y82" s="29"/>
      <c r="Z82" s="24" t="s">
        <v>44</v>
      </c>
      <c r="AA82" s="26" t="s">
        <v>117</v>
      </c>
      <c r="AB82" s="29" t="s">
        <v>296</v>
      </c>
      <c r="AC82" s="21" t="s">
        <v>47</v>
      </c>
      <c r="AD82" s="21" t="s">
        <v>47</v>
      </c>
      <c r="AE82" s="28" t="s">
        <v>71</v>
      </c>
      <c r="AF82" s="28" t="s">
        <v>57</v>
      </c>
    </row>
    <row r="83" customFormat="false" ht="15.75" hidden="false" customHeight="true" outlineLevel="0" collapsed="false">
      <c r="A83" s="14" t="n">
        <v>8614619</v>
      </c>
      <c r="B83" s="15" t="s">
        <v>444</v>
      </c>
      <c r="C83" s="15" t="n">
        <v>9895912565</v>
      </c>
      <c r="D83" s="15" t="s">
        <v>445</v>
      </c>
      <c r="E83" s="15" t="s">
        <v>293</v>
      </c>
      <c r="F83" s="15" t="s">
        <v>61</v>
      </c>
      <c r="G83" s="15" t="s">
        <v>62</v>
      </c>
      <c r="H83" s="15" t="s">
        <v>354</v>
      </c>
      <c r="I83" s="15" t="s">
        <v>446</v>
      </c>
      <c r="J83" s="16" t="s">
        <v>184</v>
      </c>
      <c r="K83" s="17" t="str">
        <f aca="false">TEXT(L83,"MMM-YY")</f>
        <v>Feb-16</v>
      </c>
      <c r="L83" s="18" t="n">
        <v>42422</v>
      </c>
      <c r="M83" s="17" t="str">
        <f aca="false">TEXT(N83,"MMM-YY")</f>
        <v>Feb-16</v>
      </c>
      <c r="N83" s="18" t="n">
        <v>42422</v>
      </c>
      <c r="O83" s="19" t="n">
        <f aca="false">N83-L83</f>
        <v>0</v>
      </c>
      <c r="P83" s="20" t="n">
        <v>42419</v>
      </c>
      <c r="Q83" s="21" t="n">
        <f aca="true">IF(P83="","0",TODAY()-P83)</f>
        <v>5</v>
      </c>
      <c r="R83" s="21" t="s">
        <v>53</v>
      </c>
      <c r="S83" s="22" t="s">
        <v>54</v>
      </c>
      <c r="T83" s="21" t="s">
        <v>47</v>
      </c>
      <c r="U83" s="23" t="n">
        <v>0</v>
      </c>
      <c r="V83" s="23" t="n">
        <v>0</v>
      </c>
      <c r="W83" s="24" t="n">
        <f aca="true">IF(AND(U83&gt;0,V83=0),TODAY()-U83,V83-U83)</f>
        <v>0</v>
      </c>
      <c r="X83" s="24" t="str">
        <f aca="false">IF($W83="","--",IF(AND($W83&gt;=0,$W83&lt;=2),"0 - 2 Days",IF(AND($W83&gt;=3,$W83&lt;=7),"3 - 7 Days",IF(AND($W83&gt;=8,$W83&lt;=15),"8 - 15  Days",IF($W83&gt;15,"15+ Days","Check")))))</f>
        <v>0 - 2 Days</v>
      </c>
      <c r="Y83" s="29"/>
      <c r="Z83" s="24" t="s">
        <v>44</v>
      </c>
      <c r="AA83" s="26" t="s">
        <v>117</v>
      </c>
      <c r="AB83" s="29" t="s">
        <v>149</v>
      </c>
      <c r="AC83" s="21" t="s">
        <v>47</v>
      </c>
      <c r="AD83" s="21" t="s">
        <v>47</v>
      </c>
      <c r="AE83" s="28" t="s">
        <v>447</v>
      </c>
      <c r="AF83" s="28" t="s">
        <v>57</v>
      </c>
    </row>
    <row r="84" customFormat="false" ht="15.75" hidden="false" customHeight="true" outlineLevel="0" collapsed="false">
      <c r="A84" s="14" t="n">
        <v>3435460</v>
      </c>
      <c r="B84" s="15" t="s">
        <v>448</v>
      </c>
      <c r="C84" s="15" t="n">
        <v>9025258325</v>
      </c>
      <c r="D84" s="15" t="s">
        <v>449</v>
      </c>
      <c r="E84" s="15" t="s">
        <v>34</v>
      </c>
      <c r="F84" s="15" t="s">
        <v>35</v>
      </c>
      <c r="G84" s="15" t="s">
        <v>36</v>
      </c>
      <c r="H84" s="15" t="s">
        <v>37</v>
      </c>
      <c r="I84" s="15" t="s">
        <v>38</v>
      </c>
      <c r="J84" s="16" t="s">
        <v>450</v>
      </c>
      <c r="K84" s="17" t="str">
        <f aca="false">TEXT(L84,"MMM-YY")</f>
        <v>Feb-16</v>
      </c>
      <c r="L84" s="18" t="n">
        <v>42422</v>
      </c>
      <c r="M84" s="17" t="str">
        <f aca="false">TEXT(N84,"MMM-YY")</f>
        <v>Feb-16</v>
      </c>
      <c r="N84" s="18" t="n">
        <v>42422</v>
      </c>
      <c r="O84" s="19" t="n">
        <f aca="false">N84-L84</f>
        <v>0</v>
      </c>
      <c r="P84" s="20" t="n">
        <v>42419</v>
      </c>
      <c r="Q84" s="21" t="n">
        <f aca="true">IF(P84="","0",TODAY()-P84)</f>
        <v>5</v>
      </c>
      <c r="R84" s="21" t="s">
        <v>53</v>
      </c>
      <c r="S84" s="22" t="s">
        <v>54</v>
      </c>
      <c r="T84" s="21" t="s">
        <v>47</v>
      </c>
      <c r="U84" s="23" t="n">
        <v>0</v>
      </c>
      <c r="V84" s="23" t="n">
        <v>0</v>
      </c>
      <c r="W84" s="24" t="n">
        <f aca="true">IF(AND(U84&gt;0,V84=0),TODAY()-U84,V84-U84)</f>
        <v>0</v>
      </c>
      <c r="X84" s="24" t="str">
        <f aca="false">IF($W84="","--",IF(AND($W84&gt;=0,$W84&lt;=2),"0 - 2 Days",IF(AND($W84&gt;=3,$W84&lt;=7),"3 - 7 Days",IF(AND($W84&gt;=8,$W84&lt;=15),"8 - 15  Days",IF($W84&gt;15,"15+ Days","Check")))))</f>
        <v>0 - 2 Days</v>
      </c>
      <c r="Y84" s="29"/>
      <c r="Z84" s="24" t="s">
        <v>44</v>
      </c>
      <c r="AA84" s="26" t="s">
        <v>117</v>
      </c>
      <c r="AB84" s="29" t="s">
        <v>149</v>
      </c>
      <c r="AC84" s="21" t="s">
        <v>47</v>
      </c>
      <c r="AD84" s="21" t="s">
        <v>47</v>
      </c>
      <c r="AE84" s="28" t="s">
        <v>48</v>
      </c>
      <c r="AF84" s="28" t="s">
        <v>57</v>
      </c>
    </row>
    <row r="85" customFormat="false" ht="15.75" hidden="false" customHeight="true" outlineLevel="0" collapsed="false">
      <c r="A85" s="28" t="n">
        <v>8745707</v>
      </c>
      <c r="B85" s="32" t="s">
        <v>451</v>
      </c>
      <c r="C85" s="30" t="n">
        <v>9581034784</v>
      </c>
      <c r="D85" s="33" t="s">
        <v>452</v>
      </c>
      <c r="E85" s="28" t="s">
        <v>274</v>
      </c>
      <c r="F85" s="15" t="s">
        <v>61</v>
      </c>
      <c r="G85" s="28" t="s">
        <v>275</v>
      </c>
      <c r="H85" s="28" t="s">
        <v>37</v>
      </c>
      <c r="I85" s="28" t="s">
        <v>269</v>
      </c>
      <c r="J85" s="28" t="s">
        <v>438</v>
      </c>
      <c r="K85" s="17" t="str">
        <f aca="false">TEXT(L85,"MMM-YY")</f>
        <v>Feb-16</v>
      </c>
      <c r="L85" s="18" t="n">
        <v>42423.3333333333</v>
      </c>
      <c r="M85" s="17" t="str">
        <f aca="false">TEXT(N85,"MMM-YY")</f>
        <v>Feb-16</v>
      </c>
      <c r="N85" s="18" t="n">
        <v>42423.3333333333</v>
      </c>
      <c r="O85" s="19" t="n">
        <f aca="false">N85-L85</f>
        <v>0</v>
      </c>
      <c r="P85" s="20" t="n">
        <v>42423</v>
      </c>
      <c r="Q85" s="21" t="n">
        <f aca="true">IF(P85="","0",TODAY()-P85)</f>
        <v>1</v>
      </c>
      <c r="R85" s="21" t="s">
        <v>40</v>
      </c>
      <c r="S85" s="28" t="s">
        <v>54</v>
      </c>
      <c r="T85" s="28" t="s">
        <v>47</v>
      </c>
      <c r="U85" s="23" t="n">
        <v>0</v>
      </c>
      <c r="V85" s="23" t="n">
        <v>0</v>
      </c>
      <c r="W85" s="24" t="n">
        <f aca="true">IF(AND(U85&gt;0,V85=0),TODAY()-U85,V85-U85)</f>
        <v>0</v>
      </c>
      <c r="X85" s="24" t="str">
        <f aca="false">IF($W85="","--",IF(AND($W85&gt;=0,$W85&lt;=2),"0 - 2 Days",IF(AND($W85&gt;=3,$W85&lt;=7),"3 - 7 Days",IF(AND($W85&gt;=8,$W85&lt;=15),"8 - 15  Days",IF($W85&gt;15,"15+ Days","Check")))))</f>
        <v>0 - 2 Days</v>
      </c>
      <c r="Y85" s="34"/>
      <c r="Z85" s="24" t="s">
        <v>44</v>
      </c>
      <c r="AA85" s="28" t="s">
        <v>439</v>
      </c>
      <c r="AB85" s="34" t="s">
        <v>440</v>
      </c>
      <c r="AC85" s="21" t="s">
        <v>47</v>
      </c>
      <c r="AD85" s="21" t="s">
        <v>47</v>
      </c>
      <c r="AE85" s="28" t="s">
        <v>176</v>
      </c>
      <c r="AF85" s="28" t="s">
        <v>49</v>
      </c>
    </row>
    <row r="86" customFormat="false" ht="15.75" hidden="false" customHeight="true" outlineLevel="0" collapsed="false">
      <c r="A86" s="14" t="n">
        <v>8569858</v>
      </c>
      <c r="B86" s="15" t="s">
        <v>453</v>
      </c>
      <c r="C86" s="15" t="n">
        <v>8885874090</v>
      </c>
      <c r="D86" s="15" t="s">
        <v>454</v>
      </c>
      <c r="E86" s="15" t="s">
        <v>34</v>
      </c>
      <c r="F86" s="15" t="s">
        <v>35</v>
      </c>
      <c r="G86" s="15" t="s">
        <v>36</v>
      </c>
      <c r="H86" s="15" t="s">
        <v>63</v>
      </c>
      <c r="I86" s="15" t="s">
        <v>207</v>
      </c>
      <c r="J86" s="16" t="s">
        <v>101</v>
      </c>
      <c r="K86" s="17" t="str">
        <f aca="false">TEXT(L86,"MMM-YY")</f>
        <v>Feb-16</v>
      </c>
      <c r="L86" s="18" t="n">
        <v>42422</v>
      </c>
      <c r="M86" s="17" t="str">
        <f aca="false">TEXT(N86,"MMM-YY")</f>
        <v>Feb-16</v>
      </c>
      <c r="N86" s="18" t="n">
        <v>42424</v>
      </c>
      <c r="O86" s="19" t="n">
        <f aca="false">N86-L86</f>
        <v>2</v>
      </c>
      <c r="P86" s="20" t="n">
        <v>42419</v>
      </c>
      <c r="Q86" s="21" t="n">
        <f aca="true">IF(P86="","0",TODAY()-P86)</f>
        <v>5</v>
      </c>
      <c r="R86" s="21" t="s">
        <v>53</v>
      </c>
      <c r="S86" s="22" t="s">
        <v>54</v>
      </c>
      <c r="T86" s="21" t="s">
        <v>47</v>
      </c>
      <c r="U86" s="23" t="n">
        <v>0</v>
      </c>
      <c r="V86" s="23" t="n">
        <v>0</v>
      </c>
      <c r="W86" s="24" t="n">
        <f aca="true">IF(AND(U86&gt;0,V86=0),TODAY()-U86,V86-U86)</f>
        <v>0</v>
      </c>
      <c r="X86" s="24" t="str">
        <f aca="false">IF($W86="","--",IF(AND($W86&gt;=0,$W86&lt;=2),"0 - 2 Days",IF(AND($W86&gt;=3,$W86&lt;=7),"3 - 7 Days",IF(AND($W86&gt;=8,$W86&lt;=15),"8 - 15  Days",IF($W86&gt;15,"15+ Days","Check")))))</f>
        <v>0 - 2 Days</v>
      </c>
      <c r="Y86" s="29"/>
      <c r="Z86" s="24" t="s">
        <v>44</v>
      </c>
      <c r="AA86" s="26" t="s">
        <v>117</v>
      </c>
      <c r="AB86" s="29" t="s">
        <v>157</v>
      </c>
      <c r="AC86" s="21" t="s">
        <v>47</v>
      </c>
      <c r="AD86" s="21" t="s">
        <v>47</v>
      </c>
      <c r="AE86" s="28" t="s">
        <v>211</v>
      </c>
      <c r="AF86" s="28" t="s">
        <v>57</v>
      </c>
    </row>
    <row r="87" customFormat="false" ht="15.75" hidden="false" customHeight="true" outlineLevel="0" collapsed="false">
      <c r="A87" s="28" t="n">
        <v>8787081</v>
      </c>
      <c r="B87" s="32" t="s">
        <v>455</v>
      </c>
      <c r="C87" s="30" t="n">
        <v>9789806531</v>
      </c>
      <c r="D87" s="33" t="s">
        <v>456</v>
      </c>
      <c r="E87" s="28" t="s">
        <v>274</v>
      </c>
      <c r="F87" s="15" t="s">
        <v>35</v>
      </c>
      <c r="G87" s="28" t="s">
        <v>425</v>
      </c>
      <c r="H87" s="28" t="s">
        <v>37</v>
      </c>
      <c r="I87" s="15" t="s">
        <v>226</v>
      </c>
      <c r="J87" s="28" t="s">
        <v>184</v>
      </c>
      <c r="K87" s="17" t="str">
        <f aca="false">TEXT(L87,"MMM-YY")</f>
        <v>Feb-16</v>
      </c>
      <c r="L87" s="18" t="n">
        <v>42423.3333333333</v>
      </c>
      <c r="M87" s="17" t="str">
        <f aca="false">TEXT(N87,"MMM-YY")</f>
        <v>Feb-16</v>
      </c>
      <c r="N87" s="18" t="n">
        <v>42423.3333333333</v>
      </c>
      <c r="O87" s="19" t="n">
        <f aca="false">N87-L87</f>
        <v>0</v>
      </c>
      <c r="P87" s="20" t="n">
        <v>42423</v>
      </c>
      <c r="Q87" s="21" t="n">
        <f aca="true">IF(P87="","0",TODAY()-P87)</f>
        <v>1</v>
      </c>
      <c r="R87" s="21" t="s">
        <v>40</v>
      </c>
      <c r="S87" s="28" t="s">
        <v>54</v>
      </c>
      <c r="T87" s="28" t="s">
        <v>47</v>
      </c>
      <c r="U87" s="23" t="n">
        <v>0</v>
      </c>
      <c r="V87" s="23" t="n">
        <v>0</v>
      </c>
      <c r="W87" s="24" t="n">
        <f aca="true">IF(AND(U87&gt;0,V87=0),TODAY()-U87,V87-U87)</f>
        <v>0</v>
      </c>
      <c r="X87" s="24" t="str">
        <f aca="false">IF($W87="","--",IF(AND($W87&gt;=0,$W87&lt;=2),"0 - 2 Days",IF(AND($W87&gt;=3,$W87&lt;=7),"3 - 7 Days",IF(AND($W87&gt;=8,$W87&lt;=15),"8 - 15  Days",IF($W87&gt;15,"15+ Days","Check")))))</f>
        <v>0 - 2 Days</v>
      </c>
      <c r="Y87" s="34"/>
      <c r="Z87" s="24" t="s">
        <v>44</v>
      </c>
      <c r="AA87" s="28" t="s">
        <v>439</v>
      </c>
      <c r="AB87" s="34" t="s">
        <v>440</v>
      </c>
      <c r="AC87" s="21" t="s">
        <v>47</v>
      </c>
      <c r="AD87" s="21" t="s">
        <v>47</v>
      </c>
      <c r="AE87" s="28" t="s">
        <v>80</v>
      </c>
      <c r="AF87" s="28" t="s">
        <v>49</v>
      </c>
    </row>
    <row r="88" customFormat="false" ht="15.75" hidden="false" customHeight="true" outlineLevel="0" collapsed="false">
      <c r="A88" s="28" t="n">
        <v>8832408</v>
      </c>
      <c r="B88" s="32" t="s">
        <v>457</v>
      </c>
      <c r="C88" s="30" t="n">
        <v>7358366414</v>
      </c>
      <c r="D88" s="33" t="s">
        <v>458</v>
      </c>
      <c r="E88" s="28" t="s">
        <v>274</v>
      </c>
      <c r="F88" s="15" t="s">
        <v>35</v>
      </c>
      <c r="G88" s="28" t="s">
        <v>425</v>
      </c>
      <c r="H88" s="28" t="s">
        <v>37</v>
      </c>
      <c r="I88" s="15" t="s">
        <v>75</v>
      </c>
      <c r="J88" s="28" t="s">
        <v>126</v>
      </c>
      <c r="K88" s="17" t="str">
        <f aca="false">TEXT(L88,"MMM-YY")</f>
        <v>Feb-16</v>
      </c>
      <c r="L88" s="18" t="n">
        <v>42423.3333333333</v>
      </c>
      <c r="M88" s="17" t="str">
        <f aca="false">TEXT(N88,"MMM-YY")</f>
        <v>Feb-16</v>
      </c>
      <c r="N88" s="18" t="n">
        <v>42423.3333333333</v>
      </c>
      <c r="O88" s="19" t="n">
        <f aca="false">N88-L88</f>
        <v>0</v>
      </c>
      <c r="P88" s="20" t="n">
        <v>42423</v>
      </c>
      <c r="Q88" s="21" t="n">
        <f aca="true">IF(P88="","0",TODAY()-P88)</f>
        <v>1</v>
      </c>
      <c r="R88" s="21" t="s">
        <v>40</v>
      </c>
      <c r="S88" s="28" t="s">
        <v>54</v>
      </c>
      <c r="T88" s="28" t="s">
        <v>47</v>
      </c>
      <c r="U88" s="23" t="n">
        <v>0</v>
      </c>
      <c r="V88" s="23" t="n">
        <v>0</v>
      </c>
      <c r="W88" s="24" t="n">
        <f aca="true">IF(AND(U88&gt;0,V88=0),TODAY()-U88,V88-U88)</f>
        <v>0</v>
      </c>
      <c r="X88" s="24" t="str">
        <f aca="false">IF($W88="","--",IF(AND($W88&gt;=0,$W88&lt;=2),"0 - 2 Days",IF(AND($W88&gt;=3,$W88&lt;=7),"3 - 7 Days",IF(AND($W88&gt;=8,$W88&lt;=15),"8 - 15  Days",IF($W88&gt;15,"15+ Days","Check")))))</f>
        <v>0 - 2 Days</v>
      </c>
      <c r="Y88" s="34"/>
      <c r="Z88" s="24" t="s">
        <v>44</v>
      </c>
      <c r="AA88" s="28" t="s">
        <v>439</v>
      </c>
      <c r="AB88" s="34" t="s">
        <v>440</v>
      </c>
      <c r="AC88" s="21" t="s">
        <v>47</v>
      </c>
      <c r="AD88" s="21" t="s">
        <v>47</v>
      </c>
      <c r="AE88" s="28" t="s">
        <v>80</v>
      </c>
      <c r="AF88" s="28" t="s">
        <v>49</v>
      </c>
    </row>
    <row r="89" customFormat="false" ht="15.75" hidden="false" customHeight="true" outlineLevel="0" collapsed="false">
      <c r="A89" s="14" t="n">
        <v>8287448</v>
      </c>
      <c r="B89" s="15" t="s">
        <v>459</v>
      </c>
      <c r="C89" s="15" t="s">
        <v>460</v>
      </c>
      <c r="D89" s="15" t="s">
        <v>461</v>
      </c>
      <c r="E89" s="15" t="s">
        <v>90</v>
      </c>
      <c r="F89" s="15" t="s">
        <v>35</v>
      </c>
      <c r="G89" s="15" t="s">
        <v>125</v>
      </c>
      <c r="H89" s="15" t="s">
        <v>37</v>
      </c>
      <c r="I89" s="15" t="s">
        <v>75</v>
      </c>
      <c r="J89" s="16" t="s">
        <v>462</v>
      </c>
      <c r="K89" s="17" t="str">
        <f aca="false">TEXT(L89,"MMM-YY")</f>
        <v>Feb-16</v>
      </c>
      <c r="L89" s="18" t="n">
        <v>42424</v>
      </c>
      <c r="M89" s="17" t="str">
        <f aca="false">TEXT(N89,"MMM-YY")</f>
        <v>Feb-16</v>
      </c>
      <c r="N89" s="18" t="n">
        <v>42424</v>
      </c>
      <c r="O89" s="19" t="n">
        <f aca="false">N89-L89</f>
        <v>0</v>
      </c>
      <c r="P89" s="18" t="n">
        <v>42419</v>
      </c>
      <c r="Q89" s="21" t="n">
        <f aca="true">IF(P89="","0",TODAY()-P89)</f>
        <v>5</v>
      </c>
      <c r="R89" s="21" t="s">
        <v>53</v>
      </c>
      <c r="S89" s="22" t="s">
        <v>136</v>
      </c>
      <c r="T89" s="21" t="s">
        <v>137</v>
      </c>
      <c r="U89" s="23" t="n">
        <v>42404</v>
      </c>
      <c r="V89" s="23" t="n">
        <v>0</v>
      </c>
      <c r="W89" s="24" t="n">
        <f aca="true">IF(AND(U89&gt;0,V89=0),TODAY()-U89,V89-U89)</f>
        <v>20</v>
      </c>
      <c r="X89" s="24" t="str">
        <f aca="false">IF($W89="","--",IF(AND($W89&gt;=0,$W89&lt;=2),"0 - 2 Days",IF(AND($W89&gt;=3,$W89&lt;=7),"3 - 7 Days",IF(AND($W89&gt;=8,$W89&lt;=15),"8 - 15  Days",IF($W89&gt;15,"15+ Days","Check")))))</f>
        <v>15+ Days</v>
      </c>
      <c r="Y89" s="29" t="s">
        <v>463</v>
      </c>
      <c r="Z89" s="24" t="s">
        <v>44</v>
      </c>
      <c r="AA89" s="26" t="s">
        <v>112</v>
      </c>
      <c r="AB89" s="29" t="s">
        <v>464</v>
      </c>
      <c r="AC89" s="21" t="s">
        <v>47</v>
      </c>
      <c r="AD89" s="21" t="s">
        <v>47</v>
      </c>
      <c r="AE89" s="28" t="s">
        <v>80</v>
      </c>
      <c r="AF89" s="28" t="s">
        <v>49</v>
      </c>
    </row>
    <row r="90" customFormat="false" ht="15.75" hidden="false" customHeight="true" outlineLevel="0" collapsed="false">
      <c r="A90" s="14" t="n">
        <v>8248358</v>
      </c>
      <c r="B90" s="15" t="s">
        <v>465</v>
      </c>
      <c r="C90" s="15" t="n">
        <v>9994531777</v>
      </c>
      <c r="D90" s="15" t="s">
        <v>466</v>
      </c>
      <c r="E90" s="15" t="s">
        <v>34</v>
      </c>
      <c r="F90" s="15" t="s">
        <v>35</v>
      </c>
      <c r="G90" s="15" t="s">
        <v>125</v>
      </c>
      <c r="H90" s="15" t="s">
        <v>37</v>
      </c>
      <c r="I90" s="15" t="s">
        <v>75</v>
      </c>
      <c r="J90" s="16" t="s">
        <v>467</v>
      </c>
      <c r="K90" s="17" t="str">
        <f aca="false">TEXT(L90,"MMM-YY")</f>
        <v>Feb-16</v>
      </c>
      <c r="L90" s="18" t="n">
        <v>42424</v>
      </c>
      <c r="M90" s="17" t="str">
        <f aca="false">TEXT(N90,"MMM-YY")</f>
        <v>Feb-16</v>
      </c>
      <c r="N90" s="18" t="n">
        <v>42424</v>
      </c>
      <c r="O90" s="19" t="n">
        <f aca="false">N90-L90</f>
        <v>0</v>
      </c>
      <c r="P90" s="18" t="n">
        <v>42420</v>
      </c>
      <c r="Q90" s="21" t="n">
        <f aca="true">IF(P90="","0",TODAY()-P90)</f>
        <v>4</v>
      </c>
      <c r="R90" s="21" t="s">
        <v>40</v>
      </c>
      <c r="S90" s="22" t="s">
        <v>54</v>
      </c>
      <c r="T90" s="21" t="s">
        <v>47</v>
      </c>
      <c r="U90" s="23" t="n">
        <v>0</v>
      </c>
      <c r="V90" s="23" t="n">
        <v>0</v>
      </c>
      <c r="W90" s="24" t="n">
        <f aca="true">IF(AND(U90&gt;0,V90=0),TODAY()-U90,V90-U90)</f>
        <v>0</v>
      </c>
      <c r="X90" s="24" t="str">
        <f aca="false">IF($W90="","--",IF(AND($W90&gt;=0,$W90&lt;=2),"0 - 2 Days",IF(AND($W90&gt;=3,$W90&lt;=7),"3 - 7 Days",IF(AND($W90&gt;=8,$W90&lt;=15),"8 - 15  Days",IF($W90&gt;15,"15+ Days","Check")))))</f>
        <v>0 - 2 Days</v>
      </c>
      <c r="Y90" s="29"/>
      <c r="Z90" s="24" t="s">
        <v>44</v>
      </c>
      <c r="AA90" s="26" t="s">
        <v>55</v>
      </c>
      <c r="AB90" s="29" t="s">
        <v>468</v>
      </c>
      <c r="AC90" s="21" t="s">
        <v>47</v>
      </c>
      <c r="AD90" s="21" t="s">
        <v>47</v>
      </c>
      <c r="AE90" s="28" t="s">
        <v>80</v>
      </c>
      <c r="AF90" s="28" t="s">
        <v>49</v>
      </c>
    </row>
    <row r="91" customFormat="false" ht="15.75" hidden="false" customHeight="true" outlineLevel="0" collapsed="false">
      <c r="A91" s="14" t="n">
        <v>8485969</v>
      </c>
      <c r="B91" s="15" t="s">
        <v>469</v>
      </c>
      <c r="C91" s="15" t="n">
        <v>9502686150</v>
      </c>
      <c r="D91" s="15" t="s">
        <v>470</v>
      </c>
      <c r="E91" s="15" t="s">
        <v>34</v>
      </c>
      <c r="F91" s="15" t="s">
        <v>35</v>
      </c>
      <c r="G91" s="15" t="s">
        <v>425</v>
      </c>
      <c r="H91" s="15" t="s">
        <v>37</v>
      </c>
      <c r="I91" s="15" t="s">
        <v>75</v>
      </c>
      <c r="J91" s="16" t="s">
        <v>184</v>
      </c>
      <c r="K91" s="17" t="str">
        <f aca="false">TEXT(L91,"MMM-YY")</f>
        <v>Feb-16</v>
      </c>
      <c r="L91" s="18" t="n">
        <v>42422.3333333333</v>
      </c>
      <c r="M91" s="17" t="str">
        <f aca="false">TEXT(N91,"MMM-YY")</f>
        <v>Feb-16</v>
      </c>
      <c r="N91" s="18" t="n">
        <v>42422</v>
      </c>
      <c r="O91" s="19" t="n">
        <f aca="false">N91-L91</f>
        <v>-0.333333333335759</v>
      </c>
      <c r="P91" s="18" t="n">
        <v>42419</v>
      </c>
      <c r="Q91" s="21" t="n">
        <f aca="true">IF(P91="","0",TODAY()-P91)</f>
        <v>5</v>
      </c>
      <c r="R91" s="21" t="s">
        <v>53</v>
      </c>
      <c r="S91" s="22" t="s">
        <v>54</v>
      </c>
      <c r="T91" s="21" t="s">
        <v>47</v>
      </c>
      <c r="U91" s="23" t="n">
        <v>0</v>
      </c>
      <c r="V91" s="23" t="n">
        <v>0</v>
      </c>
      <c r="W91" s="24" t="n">
        <f aca="true">IF(AND(U91&gt;0,V91=0),TODAY()-U91,V91-U91)</f>
        <v>0</v>
      </c>
      <c r="X91" s="24" t="str">
        <f aca="false">IF($W91="","--",IF(AND($W91&gt;=0,$W91&lt;=2),"0 - 2 Days",IF(AND($W91&gt;=3,$W91&lt;=7),"3 - 7 Days",IF(AND($W91&gt;=8,$W91&lt;=15),"8 - 15  Days",IF($W91&gt;15,"15+ Days","Check")))))</f>
        <v>0 - 2 Days</v>
      </c>
      <c r="Y91" s="29"/>
      <c r="Z91" s="24" t="s">
        <v>44</v>
      </c>
      <c r="AA91" s="26" t="s">
        <v>117</v>
      </c>
      <c r="AB91" s="29" t="s">
        <v>157</v>
      </c>
      <c r="AC91" s="21" t="s">
        <v>47</v>
      </c>
      <c r="AD91" s="21" t="s">
        <v>47</v>
      </c>
      <c r="AE91" s="28" t="s">
        <v>80</v>
      </c>
      <c r="AF91" s="28" t="s">
        <v>57</v>
      </c>
    </row>
    <row r="92" customFormat="false" ht="15.75" hidden="false" customHeight="true" outlineLevel="0" collapsed="false">
      <c r="A92" s="14" t="n">
        <v>8707107</v>
      </c>
      <c r="B92" s="15" t="s">
        <v>471</v>
      </c>
      <c r="C92" s="15" t="n">
        <v>9985741626</v>
      </c>
      <c r="D92" s="15" t="s">
        <v>472</v>
      </c>
      <c r="E92" s="15" t="s">
        <v>34</v>
      </c>
      <c r="F92" s="15" t="s">
        <v>35</v>
      </c>
      <c r="G92" s="15" t="s">
        <v>425</v>
      </c>
      <c r="H92" s="15" t="s">
        <v>37</v>
      </c>
      <c r="I92" s="15" t="s">
        <v>75</v>
      </c>
      <c r="J92" s="16" t="s">
        <v>184</v>
      </c>
      <c r="K92" s="17" t="str">
        <f aca="false">TEXT(L92,"MMM-YY")</f>
        <v>Feb-16</v>
      </c>
      <c r="L92" s="18" t="n">
        <v>42424</v>
      </c>
      <c r="M92" s="17" t="str">
        <f aca="false">TEXT(N92,"MMM-YY")</f>
        <v>Feb-16</v>
      </c>
      <c r="N92" s="18" t="n">
        <v>42424</v>
      </c>
      <c r="O92" s="19" t="n">
        <f aca="false">N92-L92</f>
        <v>0</v>
      </c>
      <c r="P92" s="18" t="n">
        <v>42420</v>
      </c>
      <c r="Q92" s="21" t="n">
        <f aca="true">IF(P92="","0",TODAY()-P92)</f>
        <v>4</v>
      </c>
      <c r="R92" s="21" t="s">
        <v>40</v>
      </c>
      <c r="S92" s="22" t="s">
        <v>54</v>
      </c>
      <c r="T92" s="21" t="s">
        <v>47</v>
      </c>
      <c r="U92" s="23" t="n">
        <v>0</v>
      </c>
      <c r="V92" s="23" t="n">
        <v>0</v>
      </c>
      <c r="W92" s="24" t="n">
        <f aca="true">IF(AND(U92&gt;0,V92=0),TODAY()-U92,V92-U92)</f>
        <v>0</v>
      </c>
      <c r="X92" s="24" t="str">
        <f aca="false">IF($W92="","--",IF(AND($W92&gt;=0,$W92&lt;=2),"0 - 2 Days",IF(AND($W92&gt;=3,$W92&lt;=7),"3 - 7 Days",IF(AND($W92&gt;=8,$W92&lt;=15),"8 - 15  Days",IF($W92&gt;15,"15+ Days","Check")))))</f>
        <v>0 - 2 Days</v>
      </c>
      <c r="Y92" s="29"/>
      <c r="Z92" s="24" t="s">
        <v>44</v>
      </c>
      <c r="AA92" s="26" t="s">
        <v>55</v>
      </c>
      <c r="AB92" s="29" t="s">
        <v>473</v>
      </c>
      <c r="AC92" s="21" t="s">
        <v>47</v>
      </c>
      <c r="AD92" s="21" t="s">
        <v>47</v>
      </c>
      <c r="AE92" s="28" t="s">
        <v>80</v>
      </c>
      <c r="AF92" s="28" t="s">
        <v>49</v>
      </c>
    </row>
    <row r="93" customFormat="false" ht="15.75" hidden="false" customHeight="true" outlineLevel="0" collapsed="false">
      <c r="A93" s="14" t="n">
        <v>8190540</v>
      </c>
      <c r="B93" s="15" t="s">
        <v>474</v>
      </c>
      <c r="C93" s="15" t="n">
        <v>8807001430</v>
      </c>
      <c r="D93" s="15" t="s">
        <v>475</v>
      </c>
      <c r="E93" s="15" t="s">
        <v>34</v>
      </c>
      <c r="F93" s="15" t="s">
        <v>35</v>
      </c>
      <c r="G93" s="15" t="s">
        <v>36</v>
      </c>
      <c r="H93" s="15" t="s">
        <v>37</v>
      </c>
      <c r="I93" s="15" t="s">
        <v>38</v>
      </c>
      <c r="J93" s="16" t="s">
        <v>476</v>
      </c>
      <c r="K93" s="17" t="str">
        <f aca="false">TEXT(L93,"MMM-YY")</f>
        <v>Feb-16</v>
      </c>
      <c r="L93" s="18" t="n">
        <v>42424</v>
      </c>
      <c r="M93" s="17" t="str">
        <f aca="false">TEXT(N93,"MMM-YY")</f>
        <v>Feb-16</v>
      </c>
      <c r="N93" s="18" t="n">
        <v>42424</v>
      </c>
      <c r="O93" s="19" t="n">
        <f aca="false">N93-L93</f>
        <v>0</v>
      </c>
      <c r="P93" s="20" t="n">
        <v>42420</v>
      </c>
      <c r="Q93" s="21" t="n">
        <f aca="true">IF(P93="","0",TODAY()-P93)</f>
        <v>4</v>
      </c>
      <c r="R93" s="21" t="s">
        <v>53</v>
      </c>
      <c r="S93" s="22" t="s">
        <v>41</v>
      </c>
      <c r="T93" s="21" t="s">
        <v>195</v>
      </c>
      <c r="U93" s="23" t="n">
        <v>42401</v>
      </c>
      <c r="V93" s="23" t="n">
        <v>0</v>
      </c>
      <c r="W93" s="24" t="n">
        <f aca="true">IF(AND(U93&gt;0,V93=0),TODAY()-U93,V93-U93)</f>
        <v>23</v>
      </c>
      <c r="X93" s="24" t="str">
        <f aca="false">IF($W93="","--",IF(AND($W93&gt;=0,$W93&lt;=2),"0 - 2 Days",IF(AND($W93&gt;=3,$W93&lt;=7),"3 - 7 Days",IF(AND($W93&gt;=8,$W93&lt;=15),"8 - 15  Days",IF($W93&gt;15,"15+ Days","Check")))))</f>
        <v>15+ Days</v>
      </c>
      <c r="Y93" s="29" t="s">
        <v>477</v>
      </c>
      <c r="Z93" s="24" t="s">
        <v>44</v>
      </c>
      <c r="AA93" s="26" t="s">
        <v>215</v>
      </c>
      <c r="AB93" s="29" t="s">
        <v>478</v>
      </c>
      <c r="AC93" s="21" t="s">
        <v>47</v>
      </c>
      <c r="AD93" s="21" t="s">
        <v>47</v>
      </c>
      <c r="AE93" s="28" t="s">
        <v>48</v>
      </c>
      <c r="AF93" s="28" t="s">
        <v>49</v>
      </c>
    </row>
    <row r="94" customFormat="false" ht="15.75" hidden="false" customHeight="true" outlineLevel="0" collapsed="false">
      <c r="A94" s="14" t="n">
        <v>8662516</v>
      </c>
      <c r="B94" s="15" t="s">
        <v>479</v>
      </c>
      <c r="C94" s="15" t="n">
        <v>8608169229</v>
      </c>
      <c r="D94" s="15" t="s">
        <v>480</v>
      </c>
      <c r="E94" s="15" t="s">
        <v>34</v>
      </c>
      <c r="F94" s="15" t="s">
        <v>35</v>
      </c>
      <c r="G94" s="15" t="s">
        <v>425</v>
      </c>
      <c r="H94" s="15" t="s">
        <v>37</v>
      </c>
      <c r="I94" s="15" t="s">
        <v>75</v>
      </c>
      <c r="J94" s="16" t="s">
        <v>184</v>
      </c>
      <c r="K94" s="17" t="str">
        <f aca="false">TEXT(L94,"MMM-YY")</f>
        <v>Feb-16</v>
      </c>
      <c r="L94" s="18" t="n">
        <v>42424</v>
      </c>
      <c r="M94" s="17" t="str">
        <f aca="false">TEXT(N94,"MMM-YY")</f>
        <v>Feb-16</v>
      </c>
      <c r="N94" s="18" t="n">
        <v>42424</v>
      </c>
      <c r="O94" s="19" t="n">
        <f aca="false">N94-L94</f>
        <v>0</v>
      </c>
      <c r="P94" s="18" t="n">
        <v>42419</v>
      </c>
      <c r="Q94" s="21" t="n">
        <f aca="true">IF(P94="","0",TODAY()-P94)</f>
        <v>5</v>
      </c>
      <c r="R94" s="21" t="s">
        <v>40</v>
      </c>
      <c r="S94" s="22" t="s">
        <v>54</v>
      </c>
      <c r="T94" s="21" t="s">
        <v>47</v>
      </c>
      <c r="U94" s="23" t="n">
        <v>0</v>
      </c>
      <c r="V94" s="23" t="n">
        <v>0</v>
      </c>
      <c r="W94" s="24" t="n">
        <f aca="true">IF(AND(U94&gt;0,V94=0),TODAY()-U94,V94-U94)</f>
        <v>0</v>
      </c>
      <c r="X94" s="24" t="str">
        <f aca="false">IF($W94="","--",IF(AND($W94&gt;=0,$W94&lt;=2),"0 - 2 Days",IF(AND($W94&gt;=3,$W94&lt;=7),"3 - 7 Days",IF(AND($W94&gt;=8,$W94&lt;=15),"8 - 15  Days",IF($W94&gt;15,"15+ Days","Check")))))</f>
        <v>0 - 2 Days</v>
      </c>
      <c r="Y94" s="29"/>
      <c r="Z94" s="24" t="s">
        <v>44</v>
      </c>
      <c r="AA94" s="26" t="s">
        <v>117</v>
      </c>
      <c r="AB94" s="29" t="s">
        <v>157</v>
      </c>
      <c r="AC94" s="21" t="s">
        <v>47</v>
      </c>
      <c r="AD94" s="21" t="s">
        <v>47</v>
      </c>
      <c r="AE94" s="28" t="s">
        <v>80</v>
      </c>
      <c r="AF94" s="28" t="s">
        <v>49</v>
      </c>
    </row>
    <row r="95" customFormat="false" ht="15.75" hidden="false" customHeight="true" outlineLevel="0" collapsed="false">
      <c r="A95" s="14" t="n">
        <v>8569093</v>
      </c>
      <c r="B95" s="15" t="s">
        <v>481</v>
      </c>
      <c r="C95" s="15" t="n">
        <v>9884252715</v>
      </c>
      <c r="D95" s="15" t="s">
        <v>482</v>
      </c>
      <c r="E95" s="15" t="s">
        <v>34</v>
      </c>
      <c r="F95" s="15" t="s">
        <v>35</v>
      </c>
      <c r="G95" s="15" t="s">
        <v>425</v>
      </c>
      <c r="H95" s="15" t="s">
        <v>37</v>
      </c>
      <c r="I95" s="15" t="s">
        <v>75</v>
      </c>
      <c r="J95" s="16" t="s">
        <v>126</v>
      </c>
      <c r="K95" s="17" t="str">
        <f aca="false">TEXT(L95,"MMM-YY")</f>
        <v>Feb-16</v>
      </c>
      <c r="L95" s="18" t="n">
        <v>42424</v>
      </c>
      <c r="M95" s="17" t="str">
        <f aca="false">TEXT(N95,"MMM-YY")</f>
        <v>Feb-16</v>
      </c>
      <c r="N95" s="18" t="n">
        <v>42424</v>
      </c>
      <c r="O95" s="19" t="n">
        <f aca="false">N95-L95</f>
        <v>0</v>
      </c>
      <c r="P95" s="18" t="n">
        <v>42419</v>
      </c>
      <c r="Q95" s="21" t="n">
        <f aca="true">IF(P95="","0",TODAY()-P95)</f>
        <v>5</v>
      </c>
      <c r="R95" s="21" t="s">
        <v>40</v>
      </c>
      <c r="S95" s="22" t="s">
        <v>54</v>
      </c>
      <c r="T95" s="21" t="s">
        <v>47</v>
      </c>
      <c r="U95" s="23" t="n">
        <v>0</v>
      </c>
      <c r="V95" s="23" t="n">
        <v>0</v>
      </c>
      <c r="W95" s="24" t="n">
        <f aca="true">IF(AND(U95&gt;0,V95=0),TODAY()-U95,V95-U95)</f>
        <v>0</v>
      </c>
      <c r="X95" s="24" t="str">
        <f aca="false">IF($W95="","--",IF(AND($W95&gt;=0,$W95&lt;=2),"0 - 2 Days",IF(AND($W95&gt;=3,$W95&lt;=7),"3 - 7 Days",IF(AND($W95&gt;=8,$W95&lt;=15),"8 - 15  Days",IF($W95&gt;15,"15+ Days","Check")))))</f>
        <v>0 - 2 Days</v>
      </c>
      <c r="Y95" s="29"/>
      <c r="Z95" s="24" t="s">
        <v>44</v>
      </c>
      <c r="AA95" s="26" t="s">
        <v>117</v>
      </c>
      <c r="AB95" s="29" t="s">
        <v>157</v>
      </c>
      <c r="AC95" s="21" t="s">
        <v>47</v>
      </c>
      <c r="AD95" s="21" t="s">
        <v>47</v>
      </c>
      <c r="AE95" s="28" t="s">
        <v>80</v>
      </c>
      <c r="AF95" s="28" t="s">
        <v>49</v>
      </c>
    </row>
    <row r="96" customFormat="false" ht="15.75" hidden="false" customHeight="true" outlineLevel="0" collapsed="false">
      <c r="A96" s="14" t="n">
        <v>8622039</v>
      </c>
      <c r="B96" s="15" t="s">
        <v>483</v>
      </c>
      <c r="C96" s="15" t="n">
        <v>9176303690</v>
      </c>
      <c r="D96" s="15" t="s">
        <v>484</v>
      </c>
      <c r="E96" s="15" t="s">
        <v>34</v>
      </c>
      <c r="F96" s="15" t="s">
        <v>35</v>
      </c>
      <c r="G96" s="15" t="s">
        <v>189</v>
      </c>
      <c r="H96" s="15" t="s">
        <v>37</v>
      </c>
      <c r="I96" s="15" t="s">
        <v>75</v>
      </c>
      <c r="J96" s="16" t="s">
        <v>485</v>
      </c>
      <c r="K96" s="17" t="str">
        <f aca="false">TEXT(L96,"MMM-YY")</f>
        <v>Feb-16</v>
      </c>
      <c r="L96" s="18" t="n">
        <v>42424</v>
      </c>
      <c r="M96" s="17" t="str">
        <f aca="false">TEXT(N96,"MMM-YY")</f>
        <v>Feb-16</v>
      </c>
      <c r="N96" s="18" t="n">
        <v>42424</v>
      </c>
      <c r="O96" s="19" t="n">
        <f aca="false">N96-L96</f>
        <v>0</v>
      </c>
      <c r="P96" s="18" t="n">
        <v>42419</v>
      </c>
      <c r="Q96" s="21" t="n">
        <f aca="true">IF(P96="","0",TODAY()-P96)</f>
        <v>5</v>
      </c>
      <c r="R96" s="21" t="s">
        <v>40</v>
      </c>
      <c r="S96" s="22" t="s">
        <v>54</v>
      </c>
      <c r="T96" s="21" t="s">
        <v>47</v>
      </c>
      <c r="U96" s="23" t="n">
        <v>0</v>
      </c>
      <c r="V96" s="23" t="n">
        <v>0</v>
      </c>
      <c r="W96" s="24" t="n">
        <f aca="true">IF(AND(U96&gt;0,V96=0),TODAY()-U96,V96-U96)</f>
        <v>0</v>
      </c>
      <c r="X96" s="24" t="str">
        <f aca="false">IF($W96="","--",IF(AND($W96&gt;=0,$W96&lt;=2),"0 - 2 Days",IF(AND($W96&gt;=3,$W96&lt;=7),"3 - 7 Days",IF(AND($W96&gt;=8,$W96&lt;=15),"8 - 15  Days",IF($W96&gt;15,"15+ Days","Check")))))</f>
        <v>0 - 2 Days</v>
      </c>
      <c r="Y96" s="29"/>
      <c r="Z96" s="24" t="s">
        <v>44</v>
      </c>
      <c r="AA96" s="26" t="s">
        <v>117</v>
      </c>
      <c r="AB96" s="29" t="s">
        <v>157</v>
      </c>
      <c r="AC96" s="21" t="s">
        <v>47</v>
      </c>
      <c r="AD96" s="21" t="s">
        <v>47</v>
      </c>
      <c r="AE96" s="28" t="s">
        <v>80</v>
      </c>
      <c r="AF96" s="28" t="s">
        <v>49</v>
      </c>
    </row>
    <row r="97" customFormat="false" ht="15.75" hidden="false" customHeight="true" outlineLevel="0" collapsed="false">
      <c r="A97" s="14" t="n">
        <v>2411214</v>
      </c>
      <c r="B97" s="15" t="s">
        <v>486</v>
      </c>
      <c r="C97" s="15" t="n">
        <v>8886855993</v>
      </c>
      <c r="D97" s="15" t="s">
        <v>487</v>
      </c>
      <c r="E97" s="15" t="s">
        <v>34</v>
      </c>
      <c r="F97" s="15" t="s">
        <v>35</v>
      </c>
      <c r="G97" s="15" t="s">
        <v>189</v>
      </c>
      <c r="H97" s="15" t="s">
        <v>63</v>
      </c>
      <c r="I97" s="15" t="s">
        <v>162</v>
      </c>
      <c r="J97" s="16" t="s">
        <v>488</v>
      </c>
      <c r="K97" s="17" t="str">
        <f aca="false">TEXT(L97,"MMM-YY")</f>
        <v>Feb-16</v>
      </c>
      <c r="L97" s="18" t="n">
        <v>42422.3333333333</v>
      </c>
      <c r="M97" s="17" t="str">
        <f aca="false">TEXT(N97,"MMM-YY")</f>
        <v>Feb-16</v>
      </c>
      <c r="N97" s="18" t="n">
        <v>42422</v>
      </c>
      <c r="O97" s="19" t="n">
        <f aca="false">N97-L97</f>
        <v>-0.333333333335759</v>
      </c>
      <c r="P97" s="18" t="n">
        <v>42419</v>
      </c>
      <c r="Q97" s="21" t="n">
        <f aca="true">IF(P97="","0",TODAY()-P97)</f>
        <v>5</v>
      </c>
      <c r="R97" s="21" t="s">
        <v>53</v>
      </c>
      <c r="S97" s="22" t="s">
        <v>54</v>
      </c>
      <c r="T97" s="21" t="s">
        <v>47</v>
      </c>
      <c r="U97" s="23" t="n">
        <v>0</v>
      </c>
      <c r="V97" s="23" t="n">
        <v>0</v>
      </c>
      <c r="W97" s="24" t="n">
        <f aca="true">IF(AND(U97&gt;0,V97=0),TODAY()-U97,V97-U97)</f>
        <v>0</v>
      </c>
      <c r="X97" s="24" t="str">
        <f aca="false">IF($W97="","--",IF(AND($W97&gt;=0,$W97&lt;=2),"0 - 2 Days",IF(AND($W97&gt;=3,$W97&lt;=7),"3 - 7 Days",IF(AND($W97&gt;=8,$W97&lt;=15),"8 - 15  Days",IF($W97&gt;15,"15+ Days","Check")))))</f>
        <v>0 - 2 Days</v>
      </c>
      <c r="Y97" s="29"/>
      <c r="Z97" s="24" t="s">
        <v>44</v>
      </c>
      <c r="AA97" s="26" t="s">
        <v>117</v>
      </c>
      <c r="AB97" s="29" t="s">
        <v>157</v>
      </c>
      <c r="AC97" s="21" t="s">
        <v>47</v>
      </c>
      <c r="AD97" s="21" t="s">
        <v>47</v>
      </c>
      <c r="AE97" s="28" t="s">
        <v>48</v>
      </c>
      <c r="AF97" s="28" t="s">
        <v>57</v>
      </c>
    </row>
    <row r="98" customFormat="false" ht="15.75" hidden="false" customHeight="true" outlineLevel="0" collapsed="false">
      <c r="A98" s="14" t="n">
        <v>8248650</v>
      </c>
      <c r="B98" s="15" t="s">
        <v>489</v>
      </c>
      <c r="C98" s="15" t="n">
        <v>8095185142</v>
      </c>
      <c r="D98" s="15" t="s">
        <v>490</v>
      </c>
      <c r="E98" s="15" t="s">
        <v>60</v>
      </c>
      <c r="F98" s="15" t="s">
        <v>35</v>
      </c>
      <c r="G98" s="15" t="s">
        <v>125</v>
      </c>
      <c r="H98" s="15" t="s">
        <v>74</v>
      </c>
      <c r="I98" s="15" t="s">
        <v>75</v>
      </c>
      <c r="J98" s="16" t="s">
        <v>491</v>
      </c>
      <c r="K98" s="17" t="str">
        <f aca="false">TEXT(L98,"MMM-YY")</f>
        <v>Feb-16</v>
      </c>
      <c r="L98" s="18" t="n">
        <v>42424</v>
      </c>
      <c r="M98" s="17" t="str">
        <f aca="false">TEXT(N98,"MMM-YY")</f>
        <v>Feb-16</v>
      </c>
      <c r="N98" s="18" t="n">
        <v>42424</v>
      </c>
      <c r="O98" s="19" t="n">
        <f aca="false">N98-L98</f>
        <v>0</v>
      </c>
      <c r="P98" s="18" t="n">
        <v>42419</v>
      </c>
      <c r="Q98" s="21" t="n">
        <f aca="true">IF(P98="","0",TODAY()-P98)</f>
        <v>5</v>
      </c>
      <c r="R98" s="21" t="s">
        <v>40</v>
      </c>
      <c r="S98" s="22" t="s">
        <v>54</v>
      </c>
      <c r="T98" s="21" t="s">
        <v>47</v>
      </c>
      <c r="U98" s="23" t="n">
        <v>0</v>
      </c>
      <c r="V98" s="23" t="n">
        <v>0</v>
      </c>
      <c r="W98" s="24" t="n">
        <f aca="true">IF(AND(U98&gt;0,V98=0),TODAY()-U98,V98-U98)</f>
        <v>0</v>
      </c>
      <c r="X98" s="24" t="str">
        <f aca="false">IF($W98="","--",IF(AND($W98&gt;=0,$W98&lt;=2),"0 - 2 Days",IF(AND($W98&gt;=3,$W98&lt;=7),"3 - 7 Days",IF(AND($W98&gt;=8,$W98&lt;=15),"8 - 15  Days",IF($W98&gt;15,"15+ Days","Check")))))</f>
        <v>0 - 2 Days</v>
      </c>
      <c r="Y98" s="29"/>
      <c r="Z98" s="24" t="s">
        <v>44</v>
      </c>
      <c r="AA98" s="26" t="s">
        <v>117</v>
      </c>
      <c r="AB98" s="29" t="s">
        <v>157</v>
      </c>
      <c r="AC98" s="21" t="s">
        <v>47</v>
      </c>
      <c r="AD98" s="21" t="s">
        <v>47</v>
      </c>
      <c r="AE98" s="28" t="s">
        <v>80</v>
      </c>
      <c r="AF98" s="28" t="s">
        <v>49</v>
      </c>
    </row>
    <row r="99" customFormat="false" ht="15.75" hidden="false" customHeight="true" outlineLevel="0" collapsed="false">
      <c r="A99" s="14" t="n">
        <v>8141468</v>
      </c>
      <c r="B99" s="15" t="s">
        <v>492</v>
      </c>
      <c r="C99" s="15" t="n">
        <v>9677187033</v>
      </c>
      <c r="D99" s="15" t="s">
        <v>493</v>
      </c>
      <c r="E99" s="15" t="s">
        <v>34</v>
      </c>
      <c r="F99" s="15" t="s">
        <v>35</v>
      </c>
      <c r="G99" s="15" t="s">
        <v>131</v>
      </c>
      <c r="H99" s="15" t="s">
        <v>147</v>
      </c>
      <c r="I99" s="15" t="s">
        <v>75</v>
      </c>
      <c r="J99" s="16" t="s">
        <v>233</v>
      </c>
      <c r="K99" s="17" t="str">
        <f aca="false">TEXT(L99,"MMM-YY")</f>
        <v>Feb-16</v>
      </c>
      <c r="L99" s="18" t="n">
        <v>42424</v>
      </c>
      <c r="M99" s="17" t="str">
        <f aca="false">TEXT(N99,"MMM-YY")</f>
        <v>Feb-16</v>
      </c>
      <c r="N99" s="18" t="n">
        <v>42424</v>
      </c>
      <c r="O99" s="19" t="n">
        <f aca="false">N99-L99</f>
        <v>0</v>
      </c>
      <c r="P99" s="18" t="n">
        <v>42419</v>
      </c>
      <c r="Q99" s="21" t="n">
        <f aca="true">IF(P99="","0",TODAY()-P99)</f>
        <v>5</v>
      </c>
      <c r="R99" s="21" t="s">
        <v>40</v>
      </c>
      <c r="S99" s="22" t="s">
        <v>54</v>
      </c>
      <c r="T99" s="21" t="s">
        <v>47</v>
      </c>
      <c r="U99" s="23" t="n">
        <v>0</v>
      </c>
      <c r="V99" s="23" t="n">
        <v>0</v>
      </c>
      <c r="W99" s="24" t="n">
        <f aca="true">IF(AND(U99&gt;0,V99=0),TODAY()-U99,V99-U99)</f>
        <v>0</v>
      </c>
      <c r="X99" s="24" t="str">
        <f aca="false">IF($W99="","--",IF(AND($W99&gt;=0,$W99&lt;=2),"0 - 2 Days",IF(AND($W99&gt;=3,$W99&lt;=7),"3 - 7 Days",IF(AND($W99&gt;=8,$W99&lt;=15),"8 - 15  Days",IF($W99&gt;15,"15+ Days","Check")))))</f>
        <v>0 - 2 Days</v>
      </c>
      <c r="Y99" s="29"/>
      <c r="Z99" s="24" t="s">
        <v>44</v>
      </c>
      <c r="AA99" s="26" t="s">
        <v>117</v>
      </c>
      <c r="AB99" s="29" t="s">
        <v>157</v>
      </c>
      <c r="AC99" s="21" t="s">
        <v>47</v>
      </c>
      <c r="AD99" s="21" t="s">
        <v>47</v>
      </c>
      <c r="AE99" s="28" t="s">
        <v>80</v>
      </c>
      <c r="AF99" s="28" t="s">
        <v>49</v>
      </c>
    </row>
    <row r="100" customFormat="false" ht="15.75" hidden="false" customHeight="true" outlineLevel="0" collapsed="false">
      <c r="A100" s="14" t="n">
        <v>8436285</v>
      </c>
      <c r="B100" s="15" t="s">
        <v>494</v>
      </c>
      <c r="C100" s="15" t="n">
        <v>9894698824</v>
      </c>
      <c r="D100" s="15" t="s">
        <v>495</v>
      </c>
      <c r="E100" s="15" t="s">
        <v>60</v>
      </c>
      <c r="F100" s="15" t="s">
        <v>35</v>
      </c>
      <c r="G100" s="15" t="s">
        <v>125</v>
      </c>
      <c r="H100" s="15" t="s">
        <v>37</v>
      </c>
      <c r="I100" s="15" t="s">
        <v>75</v>
      </c>
      <c r="J100" s="16" t="s">
        <v>496</v>
      </c>
      <c r="K100" s="17" t="str">
        <f aca="false">TEXT(L100,"MMM-YY")</f>
        <v>Feb-16</v>
      </c>
      <c r="L100" s="18" t="n">
        <v>42424</v>
      </c>
      <c r="M100" s="17" t="str">
        <f aca="false">TEXT(N100,"MMM-YY")</f>
        <v>Feb-16</v>
      </c>
      <c r="N100" s="18" t="n">
        <v>42424</v>
      </c>
      <c r="O100" s="19" t="n">
        <f aca="false">N100-L100</f>
        <v>0</v>
      </c>
      <c r="P100" s="18" t="n">
        <v>42420</v>
      </c>
      <c r="Q100" s="21" t="n">
        <f aca="true">IF(P100="","0",TODAY()-P100)</f>
        <v>4</v>
      </c>
      <c r="R100" s="21" t="s">
        <v>270</v>
      </c>
      <c r="S100" s="22" t="s">
        <v>54</v>
      </c>
      <c r="T100" s="21" t="s">
        <v>47</v>
      </c>
      <c r="U100" s="23" t="n">
        <v>0</v>
      </c>
      <c r="V100" s="23" t="n">
        <v>0</v>
      </c>
      <c r="W100" s="24" t="n">
        <f aca="true">IF(AND(U100&gt;0,V100=0),TODAY()-U100,V100-U100)</f>
        <v>0</v>
      </c>
      <c r="X100" s="24" t="str">
        <f aca="false">IF($W100="","--",IF(AND($W100&gt;=0,$W100&lt;=2),"0 - 2 Days",IF(AND($W100&gt;=3,$W100&lt;=7),"3 - 7 Days",IF(AND($W100&gt;=8,$W100&lt;=15),"8 - 15  Days",IF($W100&gt;15,"15+ Days","Check")))))</f>
        <v>0 - 2 Days</v>
      </c>
      <c r="Y100" s="29"/>
      <c r="Z100" s="24" t="s">
        <v>44</v>
      </c>
      <c r="AA100" s="26" t="s">
        <v>117</v>
      </c>
      <c r="AB100" s="29" t="s">
        <v>378</v>
      </c>
      <c r="AC100" s="21" t="s">
        <v>47</v>
      </c>
      <c r="AD100" s="21" t="s">
        <v>47</v>
      </c>
      <c r="AE100" s="28" t="s">
        <v>80</v>
      </c>
      <c r="AF100" s="28" t="s">
        <v>49</v>
      </c>
    </row>
    <row r="101" customFormat="false" ht="15.75" hidden="false" customHeight="true" outlineLevel="0" collapsed="false">
      <c r="A101" s="14" t="n">
        <v>8611942</v>
      </c>
      <c r="B101" s="15" t="s">
        <v>497</v>
      </c>
      <c r="C101" s="30" t="s">
        <v>498</v>
      </c>
      <c r="D101" s="15" t="s">
        <v>499</v>
      </c>
      <c r="E101" s="15" t="s">
        <v>34</v>
      </c>
      <c r="F101" s="15" t="s">
        <v>35</v>
      </c>
      <c r="G101" s="15" t="s">
        <v>36</v>
      </c>
      <c r="H101" s="15" t="s">
        <v>63</v>
      </c>
      <c r="I101" s="28" t="s">
        <v>207</v>
      </c>
      <c r="J101" s="16" t="s">
        <v>101</v>
      </c>
      <c r="K101" s="17" t="str">
        <f aca="false">TEXT(L101,"MMM-YY")</f>
        <v>Feb-16</v>
      </c>
      <c r="L101" s="18" t="n">
        <v>42424</v>
      </c>
      <c r="M101" s="17" t="str">
        <f aca="false">TEXT(N101,"MMM-YY")</f>
        <v>Feb-16</v>
      </c>
      <c r="N101" s="18" t="n">
        <v>42424</v>
      </c>
      <c r="O101" s="19" t="n">
        <f aca="false">N101-L101</f>
        <v>0</v>
      </c>
      <c r="P101" s="18" t="n">
        <v>42419</v>
      </c>
      <c r="Q101" s="21" t="n">
        <f aca="true">IF(P101="","0",TODAY()-P101)</f>
        <v>5</v>
      </c>
      <c r="R101" s="21" t="s">
        <v>40</v>
      </c>
      <c r="S101" s="22" t="s">
        <v>54</v>
      </c>
      <c r="T101" s="21" t="s">
        <v>47</v>
      </c>
      <c r="U101" s="23" t="n">
        <v>0</v>
      </c>
      <c r="V101" s="23" t="n">
        <v>0</v>
      </c>
      <c r="W101" s="24" t="n">
        <f aca="true">IF(AND(U101&gt;0,V101=0),TODAY()-U101,V101-U101)</f>
        <v>0</v>
      </c>
      <c r="X101" s="24" t="str">
        <f aca="false">IF($W101="","--",IF(AND($W101&gt;=0,$W101&lt;=2),"0 - 2 Days",IF(AND($W101&gt;=3,$W101&lt;=7),"3 - 7 Days",IF(AND($W101&gt;=8,$W101&lt;=15),"8 - 15  Days",IF($W101&gt;15,"15+ Days","Check")))))</f>
        <v>0 - 2 Days</v>
      </c>
      <c r="Y101" s="29"/>
      <c r="Z101" s="24" t="s">
        <v>44</v>
      </c>
      <c r="AA101" s="28" t="s">
        <v>55</v>
      </c>
      <c r="AB101" s="29" t="s">
        <v>500</v>
      </c>
      <c r="AC101" s="21" t="s">
        <v>47</v>
      </c>
      <c r="AD101" s="21" t="s">
        <v>47</v>
      </c>
      <c r="AE101" s="28" t="s">
        <v>211</v>
      </c>
      <c r="AF101" s="28" t="s">
        <v>49</v>
      </c>
    </row>
    <row r="102" customFormat="false" ht="49.8" hidden="false" customHeight="true" outlineLevel="0" collapsed="false">
      <c r="A102" s="14" t="n">
        <v>8475008</v>
      </c>
      <c r="B102" s="15" t="s">
        <v>501</v>
      </c>
      <c r="C102" s="15" t="n">
        <v>9095798537</v>
      </c>
      <c r="D102" s="15" t="s">
        <v>502</v>
      </c>
      <c r="E102" s="15" t="s">
        <v>34</v>
      </c>
      <c r="F102" s="15" t="s">
        <v>35</v>
      </c>
      <c r="G102" s="15" t="s">
        <v>131</v>
      </c>
      <c r="H102" s="15" t="s">
        <v>147</v>
      </c>
      <c r="I102" s="15" t="s">
        <v>75</v>
      </c>
      <c r="J102" s="16" t="s">
        <v>132</v>
      </c>
      <c r="K102" s="17" t="str">
        <f aca="false">TEXT(L102,"MMM-YY")</f>
        <v>Feb-16</v>
      </c>
      <c r="L102" s="18" t="n">
        <v>42424</v>
      </c>
      <c r="M102" s="17" t="str">
        <f aca="false">TEXT(N102,"MMM-YY")</f>
        <v>Feb-16</v>
      </c>
      <c r="N102" s="18" t="n">
        <v>42424</v>
      </c>
      <c r="O102" s="19" t="n">
        <f aca="false">N102-L102</f>
        <v>0</v>
      </c>
      <c r="P102" s="18" t="n">
        <v>42422</v>
      </c>
      <c r="Q102" s="21" t="n">
        <f aca="true">IF(P102="","0",TODAY()-P102)</f>
        <v>2</v>
      </c>
      <c r="R102" s="21" t="s">
        <v>270</v>
      </c>
      <c r="S102" s="22" t="s">
        <v>54</v>
      </c>
      <c r="T102" s="21" t="s">
        <v>47</v>
      </c>
      <c r="U102" s="23" t="n">
        <v>0</v>
      </c>
      <c r="V102" s="23" t="n">
        <v>0</v>
      </c>
      <c r="W102" s="24" t="n">
        <f aca="true">IF(AND(U102&gt;0,V102=0),TODAY()-U102,V102-U102)</f>
        <v>0</v>
      </c>
      <c r="X102" s="24" t="str">
        <f aca="false">IF($W102="","--",IF(AND($W102&gt;=0,$W102&lt;=2),"0 - 2 Days",IF(AND($W102&gt;=3,$W102&lt;=7),"3 - 7 Days",IF(AND($W102&gt;=8,$W102&lt;=15),"8 - 15  Days",IF($W102&gt;15,"15+ Days","Check")))))</f>
        <v>0 - 2 Days</v>
      </c>
      <c r="Y102" s="29"/>
      <c r="Z102" s="24" t="s">
        <v>44</v>
      </c>
      <c r="AA102" s="26" t="s">
        <v>117</v>
      </c>
      <c r="AB102" s="29" t="s">
        <v>271</v>
      </c>
      <c r="AC102" s="21" t="s">
        <v>47</v>
      </c>
      <c r="AD102" s="21" t="s">
        <v>47</v>
      </c>
      <c r="AE102" s="28" t="s">
        <v>80</v>
      </c>
      <c r="AF102" s="28" t="s">
        <v>49</v>
      </c>
    </row>
    <row r="103" customFormat="false" ht="15.75" hidden="false" customHeight="true" outlineLevel="0" collapsed="false">
      <c r="A103" s="14" t="n">
        <v>8631465</v>
      </c>
      <c r="B103" s="15" t="s">
        <v>503</v>
      </c>
      <c r="C103" s="15" t="n">
        <v>9566069503</v>
      </c>
      <c r="D103" s="15" t="s">
        <v>504</v>
      </c>
      <c r="E103" s="15" t="s">
        <v>34</v>
      </c>
      <c r="F103" s="15" t="s">
        <v>35</v>
      </c>
      <c r="G103" s="15" t="s">
        <v>125</v>
      </c>
      <c r="H103" s="15" t="s">
        <v>37</v>
      </c>
      <c r="I103" s="15" t="s">
        <v>75</v>
      </c>
      <c r="J103" s="16" t="s">
        <v>126</v>
      </c>
      <c r="K103" s="17" t="str">
        <f aca="false">TEXT(L103,"MMM-YY")</f>
        <v>Feb-16</v>
      </c>
      <c r="L103" s="18" t="n">
        <v>42424</v>
      </c>
      <c r="M103" s="17" t="str">
        <f aca="false">TEXT(N103,"MMM-YY")</f>
        <v>Feb-16</v>
      </c>
      <c r="N103" s="18" t="n">
        <v>42424</v>
      </c>
      <c r="O103" s="19" t="n">
        <f aca="false">N103-L103</f>
        <v>0</v>
      </c>
      <c r="P103" s="18" t="n">
        <v>42419</v>
      </c>
      <c r="Q103" s="21" t="n">
        <f aca="true">IF(P103="","0",TODAY()-P103)</f>
        <v>5</v>
      </c>
      <c r="R103" s="21" t="s">
        <v>40</v>
      </c>
      <c r="S103" s="22" t="s">
        <v>54</v>
      </c>
      <c r="T103" s="21" t="s">
        <v>47</v>
      </c>
      <c r="U103" s="23" t="n">
        <v>0</v>
      </c>
      <c r="V103" s="23" t="n">
        <v>0</v>
      </c>
      <c r="W103" s="24" t="n">
        <f aca="true">IF(AND(U103&gt;0,V103=0),TODAY()-U103,V103-U103)</f>
        <v>0</v>
      </c>
      <c r="X103" s="24" t="str">
        <f aca="false">IF($W103="","--",IF(AND($W103&gt;=0,$W103&lt;=2),"0 - 2 Days",IF(AND($W103&gt;=3,$W103&lt;=7),"3 - 7 Days",IF(AND($W103&gt;=8,$W103&lt;=15),"8 - 15  Days",IF($W103&gt;15,"15+ Days","Check")))))</f>
        <v>0 - 2 Days</v>
      </c>
      <c r="Y103" s="29"/>
      <c r="Z103" s="24" t="s">
        <v>44</v>
      </c>
      <c r="AA103" s="26" t="s">
        <v>117</v>
      </c>
      <c r="AB103" s="29" t="s">
        <v>157</v>
      </c>
      <c r="AC103" s="21" t="s">
        <v>47</v>
      </c>
      <c r="AD103" s="21" t="s">
        <v>47</v>
      </c>
      <c r="AE103" s="28" t="s">
        <v>80</v>
      </c>
      <c r="AF103" s="28" t="s">
        <v>49</v>
      </c>
    </row>
    <row r="104" customFormat="false" ht="15.75" hidden="false" customHeight="true" outlineLevel="0" collapsed="false">
      <c r="A104" s="14" t="n">
        <v>8706892</v>
      </c>
      <c r="B104" s="15" t="s">
        <v>505</v>
      </c>
      <c r="C104" s="15" t="n">
        <v>8807956824</v>
      </c>
      <c r="D104" s="15" t="s">
        <v>506</v>
      </c>
      <c r="E104" s="15" t="s">
        <v>34</v>
      </c>
      <c r="F104" s="15" t="s">
        <v>35</v>
      </c>
      <c r="G104" s="15" t="s">
        <v>189</v>
      </c>
      <c r="H104" s="15" t="s">
        <v>37</v>
      </c>
      <c r="I104" s="15" t="s">
        <v>75</v>
      </c>
      <c r="J104" s="16" t="s">
        <v>507</v>
      </c>
      <c r="K104" s="17" t="str">
        <f aca="false">TEXT(L104,"MMM-YY")</f>
        <v>Feb-16</v>
      </c>
      <c r="L104" s="18" t="n">
        <v>42424</v>
      </c>
      <c r="M104" s="17" t="str">
        <f aca="false">TEXT(N104,"MMM-YY")</f>
        <v>Feb-16</v>
      </c>
      <c r="N104" s="18" t="n">
        <v>42424</v>
      </c>
      <c r="O104" s="19" t="n">
        <f aca="false">N104-L104</f>
        <v>0</v>
      </c>
      <c r="P104" s="18" t="n">
        <v>42420</v>
      </c>
      <c r="Q104" s="21" t="n">
        <f aca="true">IF(P104="","0",TODAY()-P104)</f>
        <v>4</v>
      </c>
      <c r="R104" s="21" t="s">
        <v>270</v>
      </c>
      <c r="S104" s="22" t="s">
        <v>54</v>
      </c>
      <c r="T104" s="21" t="s">
        <v>47</v>
      </c>
      <c r="U104" s="23" t="n">
        <v>0</v>
      </c>
      <c r="V104" s="23" t="n">
        <v>0</v>
      </c>
      <c r="W104" s="24" t="n">
        <f aca="true">IF(AND(U104&gt;0,V104=0),TODAY()-U104,V104-U104)</f>
        <v>0</v>
      </c>
      <c r="X104" s="24" t="str">
        <f aca="false">IF($W104="","--",IF(AND($W104&gt;=0,$W104&lt;=2),"0 - 2 Days",IF(AND($W104&gt;=3,$W104&lt;=7),"3 - 7 Days",IF(AND($W104&gt;=8,$W104&lt;=15),"8 - 15  Days",IF($W104&gt;15,"15+ Days","Check")))))</f>
        <v>0 - 2 Days</v>
      </c>
      <c r="Y104" s="29"/>
      <c r="Z104" s="24" t="s">
        <v>44</v>
      </c>
      <c r="AA104" s="26" t="s">
        <v>117</v>
      </c>
      <c r="AB104" s="29" t="s">
        <v>378</v>
      </c>
      <c r="AC104" s="21" t="s">
        <v>47</v>
      </c>
      <c r="AD104" s="21" t="s">
        <v>47</v>
      </c>
      <c r="AE104" s="28" t="s">
        <v>80</v>
      </c>
      <c r="AF104" s="28" t="s">
        <v>49</v>
      </c>
    </row>
    <row r="105" customFormat="false" ht="15.75" hidden="false" customHeight="true" outlineLevel="0" collapsed="false">
      <c r="A105" s="14" t="n">
        <v>8568808</v>
      </c>
      <c r="B105" s="15" t="s">
        <v>508</v>
      </c>
      <c r="C105" s="15" t="n">
        <v>9873464953</v>
      </c>
      <c r="D105" s="15" t="s">
        <v>509</v>
      </c>
      <c r="E105" s="15" t="s">
        <v>34</v>
      </c>
      <c r="F105" s="15" t="s">
        <v>61</v>
      </c>
      <c r="G105" s="15" t="s">
        <v>275</v>
      </c>
      <c r="H105" s="15" t="s">
        <v>74</v>
      </c>
      <c r="I105" s="15" t="s">
        <v>269</v>
      </c>
      <c r="J105" s="16" t="s">
        <v>510</v>
      </c>
      <c r="K105" s="17" t="str">
        <f aca="false">TEXT(L105,"MMM-YY")</f>
        <v>Feb-16</v>
      </c>
      <c r="L105" s="18" t="n">
        <v>42422.3333333333</v>
      </c>
      <c r="M105" s="17" t="str">
        <f aca="false">TEXT(N105,"MMM-YY")</f>
        <v>Feb-16</v>
      </c>
      <c r="N105" s="18" t="n">
        <v>42423</v>
      </c>
      <c r="O105" s="19" t="n">
        <f aca="false">N105-L105</f>
        <v>0.666666666664241</v>
      </c>
      <c r="P105" s="20" t="n">
        <v>42419</v>
      </c>
      <c r="Q105" s="21" t="n">
        <f aca="true">IF(P105="","0",TODAY()-P105)</f>
        <v>5</v>
      </c>
      <c r="R105" s="21" t="s">
        <v>53</v>
      </c>
      <c r="S105" s="22" t="s">
        <v>54</v>
      </c>
      <c r="T105" s="21" t="s">
        <v>47</v>
      </c>
      <c r="U105" s="23" t="n">
        <v>0</v>
      </c>
      <c r="V105" s="23" t="n">
        <v>0</v>
      </c>
      <c r="W105" s="24" t="n">
        <f aca="true">IF(AND(U105&gt;0,V105=0),TODAY()-U105,V105-U105)</f>
        <v>0</v>
      </c>
      <c r="X105" s="24" t="str">
        <f aca="false">IF($W105="","--",IF(AND($W105&gt;=0,$W105&lt;=2),"0 - 2 Days",IF(AND($W105&gt;=3,$W105&lt;=7),"3 - 7 Days",IF(AND($W105&gt;=8,$W105&lt;=15),"8 - 15  Days",IF($W105&gt;15,"15+ Days","Check")))))</f>
        <v>0 - 2 Days</v>
      </c>
      <c r="Y105" s="29"/>
      <c r="Z105" s="24" t="s">
        <v>44</v>
      </c>
      <c r="AA105" s="26" t="s">
        <v>117</v>
      </c>
      <c r="AB105" s="29" t="s">
        <v>157</v>
      </c>
      <c r="AC105" s="21" t="s">
        <v>47</v>
      </c>
      <c r="AD105" s="21" t="s">
        <v>47</v>
      </c>
      <c r="AE105" s="28" t="s">
        <v>176</v>
      </c>
      <c r="AF105" s="28" t="s">
        <v>57</v>
      </c>
    </row>
    <row r="106" customFormat="false" ht="15.75" hidden="false" customHeight="true" outlineLevel="0" collapsed="false">
      <c r="A106" s="14" t="n">
        <v>7619539</v>
      </c>
      <c r="B106" s="15" t="s">
        <v>511</v>
      </c>
      <c r="C106" s="30" t="s">
        <v>512</v>
      </c>
      <c r="D106" s="15" t="s">
        <v>513</v>
      </c>
      <c r="E106" s="15" t="s">
        <v>34</v>
      </c>
      <c r="F106" s="15" t="s">
        <v>61</v>
      </c>
      <c r="G106" s="15" t="s">
        <v>275</v>
      </c>
      <c r="H106" s="15" t="s">
        <v>354</v>
      </c>
      <c r="I106" s="15" t="s">
        <v>269</v>
      </c>
      <c r="J106" s="16" t="s">
        <v>514</v>
      </c>
      <c r="K106" s="17" t="str">
        <f aca="false">TEXT(L106,"MMM-YY")</f>
        <v>Feb-16</v>
      </c>
      <c r="L106" s="18" t="n">
        <v>42422.3333333333</v>
      </c>
      <c r="M106" s="17" t="str">
        <f aca="false">TEXT(N106,"MMM-YY")</f>
        <v>Feb-16</v>
      </c>
      <c r="N106" s="18" t="n">
        <v>42422.3333333333</v>
      </c>
      <c r="O106" s="19" t="n">
        <f aca="false">N106-L106</f>
        <v>0</v>
      </c>
      <c r="P106" s="18" t="n">
        <v>42419</v>
      </c>
      <c r="Q106" s="21" t="n">
        <f aca="true">IF(P106="","0",TODAY()-P106)</f>
        <v>5</v>
      </c>
      <c r="R106" s="21" t="s">
        <v>53</v>
      </c>
      <c r="S106" s="22" t="s">
        <v>54</v>
      </c>
      <c r="T106" s="21" t="s">
        <v>47</v>
      </c>
      <c r="U106" s="23" t="n">
        <v>0</v>
      </c>
      <c r="V106" s="23" t="n">
        <v>0</v>
      </c>
      <c r="W106" s="24" t="n">
        <f aca="true">IF(AND(U106&gt;0,V106=0),TODAY()-U106,V106-U106)</f>
        <v>0</v>
      </c>
      <c r="X106" s="24" t="str">
        <f aca="false">IF($W106="","--",IF(AND($W106&gt;=0,$W106&lt;=2),"0 - 2 Days",IF(AND($W106&gt;=3,$W106&lt;=7),"3 - 7 Days",IF(AND($W106&gt;=8,$W106&lt;=15),"8 - 15  Days",IF($W106&gt;15,"15+ Days","Check")))))</f>
        <v>0 - 2 Days</v>
      </c>
      <c r="Y106" s="29"/>
      <c r="Z106" s="24" t="s">
        <v>44</v>
      </c>
      <c r="AA106" s="28" t="s">
        <v>55</v>
      </c>
      <c r="AB106" s="29" t="s">
        <v>301</v>
      </c>
      <c r="AC106" s="21" t="s">
        <v>47</v>
      </c>
      <c r="AD106" s="21" t="s">
        <v>47</v>
      </c>
      <c r="AE106" s="28" t="s">
        <v>176</v>
      </c>
      <c r="AF106" s="28" t="s">
        <v>57</v>
      </c>
    </row>
    <row r="107" customFormat="false" ht="15.75" hidden="false" customHeight="true" outlineLevel="0" collapsed="false">
      <c r="A107" s="14" t="n">
        <v>8735399</v>
      </c>
      <c r="B107" s="15" t="s">
        <v>515</v>
      </c>
      <c r="C107" s="15" t="n">
        <v>9360305371</v>
      </c>
      <c r="D107" s="15" t="s">
        <v>516</v>
      </c>
      <c r="E107" s="15" t="s">
        <v>34</v>
      </c>
      <c r="F107" s="15" t="s">
        <v>35</v>
      </c>
      <c r="G107" s="15" t="s">
        <v>425</v>
      </c>
      <c r="H107" s="15" t="s">
        <v>37</v>
      </c>
      <c r="I107" s="15" t="s">
        <v>75</v>
      </c>
      <c r="J107" s="16" t="s">
        <v>126</v>
      </c>
      <c r="K107" s="17" t="str">
        <f aca="false">TEXT(L107,"MMM-YY")</f>
        <v>Feb-16</v>
      </c>
      <c r="L107" s="18" t="n">
        <v>42424</v>
      </c>
      <c r="M107" s="17" t="str">
        <f aca="false">TEXT(N107,"MMM-YY")</f>
        <v>Feb-16</v>
      </c>
      <c r="N107" s="18" t="n">
        <v>42424</v>
      </c>
      <c r="O107" s="19" t="n">
        <f aca="false">N107-L107</f>
        <v>0</v>
      </c>
      <c r="P107" s="18" t="n">
        <v>42420</v>
      </c>
      <c r="Q107" s="21" t="n">
        <f aca="true">IF(P107="","0",TODAY()-P107)</f>
        <v>4</v>
      </c>
      <c r="R107" s="21" t="s">
        <v>270</v>
      </c>
      <c r="S107" s="22" t="s">
        <v>54</v>
      </c>
      <c r="T107" s="21" t="s">
        <v>47</v>
      </c>
      <c r="U107" s="23" t="n">
        <v>0</v>
      </c>
      <c r="V107" s="23" t="n">
        <v>0</v>
      </c>
      <c r="W107" s="24" t="n">
        <f aca="true">IF(AND(U107&gt;0,V107=0),TODAY()-U107,V107-U107)</f>
        <v>0</v>
      </c>
      <c r="X107" s="24" t="str">
        <f aca="false">IF($W107="","--",IF(AND($W107&gt;=0,$W107&lt;=2),"0 - 2 Days",IF(AND($W107&gt;=3,$W107&lt;=7),"3 - 7 Days",IF(AND($W107&gt;=8,$W107&lt;=15),"8 - 15  Days",IF($W107&gt;15,"15+ Days","Check")))))</f>
        <v>0 - 2 Days</v>
      </c>
      <c r="Y107" s="29"/>
      <c r="Z107" s="24" t="s">
        <v>44</v>
      </c>
      <c r="AA107" s="26" t="s">
        <v>117</v>
      </c>
      <c r="AB107" s="29" t="s">
        <v>378</v>
      </c>
      <c r="AC107" s="21" t="s">
        <v>47</v>
      </c>
      <c r="AD107" s="21" t="s">
        <v>47</v>
      </c>
      <c r="AE107" s="28" t="s">
        <v>80</v>
      </c>
      <c r="AF107" s="28" t="s">
        <v>49</v>
      </c>
    </row>
    <row r="108" customFormat="false" ht="15.75" hidden="false" customHeight="true" outlineLevel="0" collapsed="false">
      <c r="A108" s="14" t="n">
        <v>8419200</v>
      </c>
      <c r="B108" s="15" t="s">
        <v>517</v>
      </c>
      <c r="C108" s="15" t="n">
        <v>9585180326</v>
      </c>
      <c r="D108" s="15" t="s">
        <v>518</v>
      </c>
      <c r="E108" s="15" t="s">
        <v>60</v>
      </c>
      <c r="F108" s="15" t="s">
        <v>35</v>
      </c>
      <c r="G108" s="15" t="s">
        <v>189</v>
      </c>
      <c r="H108" s="15" t="s">
        <v>37</v>
      </c>
      <c r="I108" s="15" t="s">
        <v>75</v>
      </c>
      <c r="J108" s="16" t="s">
        <v>519</v>
      </c>
      <c r="K108" s="17" t="str">
        <f aca="false">TEXT(L108,"MMM-YY")</f>
        <v>Feb-16</v>
      </c>
      <c r="L108" s="18" t="n">
        <v>42424</v>
      </c>
      <c r="M108" s="17" t="str">
        <f aca="false">TEXT(N108,"MMM-YY")</f>
        <v>Feb-16</v>
      </c>
      <c r="N108" s="18" t="n">
        <v>42424</v>
      </c>
      <c r="O108" s="19" t="n">
        <f aca="false">N108-L108</f>
        <v>0</v>
      </c>
      <c r="P108" s="18" t="n">
        <v>42420</v>
      </c>
      <c r="Q108" s="21" t="n">
        <f aca="true">IF(P108="","0",TODAY()-P108)</f>
        <v>4</v>
      </c>
      <c r="R108" s="21" t="s">
        <v>40</v>
      </c>
      <c r="S108" s="22" t="s">
        <v>54</v>
      </c>
      <c r="T108" s="21" t="s">
        <v>47</v>
      </c>
      <c r="U108" s="23" t="n">
        <v>0</v>
      </c>
      <c r="V108" s="23" t="n">
        <v>0</v>
      </c>
      <c r="W108" s="24" t="n">
        <f aca="true">IF(AND(U108&gt;0,V108=0),TODAY()-U108,V108-U108)</f>
        <v>0</v>
      </c>
      <c r="X108" s="24" t="str">
        <f aca="false">IF($W108="","--",IF(AND($W108&gt;=0,$W108&lt;=2),"0 - 2 Days",IF(AND($W108&gt;=3,$W108&lt;=7),"3 - 7 Days",IF(AND($W108&gt;=8,$W108&lt;=15),"8 - 15  Days",IF($W108&gt;15,"15+ Days","Check")))))</f>
        <v>0 - 2 Days</v>
      </c>
      <c r="Y108" s="29"/>
      <c r="Z108" s="24" t="s">
        <v>44</v>
      </c>
      <c r="AA108" s="26" t="s">
        <v>117</v>
      </c>
      <c r="AB108" s="29" t="s">
        <v>378</v>
      </c>
      <c r="AC108" s="21" t="s">
        <v>47</v>
      </c>
      <c r="AD108" s="21" t="s">
        <v>47</v>
      </c>
      <c r="AE108" s="28" t="s">
        <v>80</v>
      </c>
      <c r="AF108" s="28" t="s">
        <v>49</v>
      </c>
    </row>
    <row r="109" customFormat="false" ht="15.75" hidden="false" customHeight="true" outlineLevel="0" collapsed="false">
      <c r="A109" s="14" t="n">
        <v>3347816</v>
      </c>
      <c r="B109" s="15" t="s">
        <v>520</v>
      </c>
      <c r="C109" s="15" t="n">
        <v>9500185929</v>
      </c>
      <c r="D109" s="15" t="s">
        <v>521</v>
      </c>
      <c r="E109" s="15" t="s">
        <v>34</v>
      </c>
      <c r="F109" s="15" t="s">
        <v>35</v>
      </c>
      <c r="G109" s="15" t="s">
        <v>131</v>
      </c>
      <c r="H109" s="15" t="s">
        <v>37</v>
      </c>
      <c r="I109" s="15" t="s">
        <v>75</v>
      </c>
      <c r="J109" s="16" t="s">
        <v>132</v>
      </c>
      <c r="K109" s="17" t="str">
        <f aca="false">TEXT(L109,"MMM-YY")</f>
        <v>Feb-16</v>
      </c>
      <c r="L109" s="18" t="n">
        <v>42424</v>
      </c>
      <c r="M109" s="17" t="str">
        <f aca="false">TEXT(N109,"MMM-YY")</f>
        <v>Feb-16</v>
      </c>
      <c r="N109" s="18" t="n">
        <v>42424</v>
      </c>
      <c r="O109" s="19" t="n">
        <f aca="false">N109-L109</f>
        <v>0</v>
      </c>
      <c r="P109" s="18" t="n">
        <v>42419</v>
      </c>
      <c r="Q109" s="21" t="n">
        <f aca="true">IF(P109="","0",TODAY()-P109)</f>
        <v>5</v>
      </c>
      <c r="R109" s="21" t="s">
        <v>40</v>
      </c>
      <c r="S109" s="22" t="s">
        <v>54</v>
      </c>
      <c r="T109" s="21" t="s">
        <v>47</v>
      </c>
      <c r="U109" s="23" t="n">
        <v>0</v>
      </c>
      <c r="V109" s="23" t="n">
        <v>0</v>
      </c>
      <c r="W109" s="24" t="n">
        <f aca="true">IF(AND(U109&gt;0,V109=0),TODAY()-U109,V109-U109)</f>
        <v>0</v>
      </c>
      <c r="X109" s="24" t="str">
        <f aca="false">IF($W109="","--",IF(AND($W109&gt;=0,$W109&lt;=2),"0 - 2 Days",IF(AND($W109&gt;=3,$W109&lt;=7),"3 - 7 Days",IF(AND($W109&gt;=8,$W109&lt;=15),"8 - 15  Days",IF($W109&gt;15,"15+ Days","Check")))))</f>
        <v>0 - 2 Days</v>
      </c>
      <c r="Y109" s="29"/>
      <c r="Z109" s="24" t="s">
        <v>44</v>
      </c>
      <c r="AA109" s="26" t="s">
        <v>117</v>
      </c>
      <c r="AB109" s="29" t="s">
        <v>157</v>
      </c>
      <c r="AC109" s="21" t="s">
        <v>47</v>
      </c>
      <c r="AD109" s="21" t="s">
        <v>47</v>
      </c>
      <c r="AE109" s="28" t="s">
        <v>80</v>
      </c>
      <c r="AF109" s="28" t="s">
        <v>49</v>
      </c>
    </row>
    <row r="110" customFormat="false" ht="15.75" hidden="false" customHeight="true" outlineLevel="0" collapsed="false">
      <c r="A110" s="14" t="n">
        <v>8286626</v>
      </c>
      <c r="B110" s="15" t="s">
        <v>522</v>
      </c>
      <c r="C110" s="15" t="n">
        <v>9629300870</v>
      </c>
      <c r="D110" s="15" t="s">
        <v>523</v>
      </c>
      <c r="E110" s="15" t="s">
        <v>90</v>
      </c>
      <c r="F110" s="15" t="s">
        <v>35</v>
      </c>
      <c r="G110" s="15" t="s">
        <v>125</v>
      </c>
      <c r="H110" s="15" t="s">
        <v>147</v>
      </c>
      <c r="I110" s="15" t="s">
        <v>75</v>
      </c>
      <c r="J110" s="16" t="s">
        <v>418</v>
      </c>
      <c r="K110" s="17" t="str">
        <f aca="false">TEXT(L110,"MMM-YY")</f>
        <v>Feb-16</v>
      </c>
      <c r="L110" s="18" t="n">
        <v>42424</v>
      </c>
      <c r="M110" s="17" t="str">
        <f aca="false">TEXT(N110,"MMM-YY")</f>
        <v>Feb-16</v>
      </c>
      <c r="N110" s="18" t="n">
        <v>42424</v>
      </c>
      <c r="O110" s="19" t="n">
        <f aca="false">N110-L110</f>
        <v>0</v>
      </c>
      <c r="P110" s="18" t="n">
        <v>42420</v>
      </c>
      <c r="Q110" s="21" t="n">
        <f aca="true">IF(P110="","0",TODAY()-P110)</f>
        <v>4</v>
      </c>
      <c r="R110" s="21" t="s">
        <v>270</v>
      </c>
      <c r="S110" s="22" t="s">
        <v>54</v>
      </c>
      <c r="T110" s="21" t="s">
        <v>47</v>
      </c>
      <c r="U110" s="23" t="n">
        <v>0</v>
      </c>
      <c r="V110" s="23" t="n">
        <v>0</v>
      </c>
      <c r="W110" s="24" t="n">
        <f aca="true">IF(AND(U110&gt;0,V110=0),TODAY()-U110,V110-U110)</f>
        <v>0</v>
      </c>
      <c r="X110" s="24" t="str">
        <f aca="false">IF($W110="","--",IF(AND($W110&gt;=0,$W110&lt;=2),"0 - 2 Days",IF(AND($W110&gt;=3,$W110&lt;=7),"3 - 7 Days",IF(AND($W110&gt;=8,$W110&lt;=15),"8 - 15  Days",IF($W110&gt;15,"15+ Days","Check")))))</f>
        <v>0 - 2 Days</v>
      </c>
      <c r="Y110" s="29"/>
      <c r="Z110" s="24" t="s">
        <v>44</v>
      </c>
      <c r="AA110" s="26" t="s">
        <v>117</v>
      </c>
      <c r="AB110" s="29" t="s">
        <v>378</v>
      </c>
      <c r="AC110" s="21" t="s">
        <v>47</v>
      </c>
      <c r="AD110" s="21" t="s">
        <v>47</v>
      </c>
      <c r="AE110" s="28" t="s">
        <v>80</v>
      </c>
      <c r="AF110" s="28" t="s">
        <v>49</v>
      </c>
    </row>
    <row r="111" customFormat="false" ht="15.75" hidden="false" customHeight="true" outlineLevel="0" collapsed="false">
      <c r="A111" s="14" t="n">
        <v>6988134</v>
      </c>
      <c r="B111" s="15" t="s">
        <v>524</v>
      </c>
      <c r="C111" s="15" t="n">
        <v>944663447</v>
      </c>
      <c r="D111" s="15" t="s">
        <v>525</v>
      </c>
      <c r="E111" s="15" t="s">
        <v>34</v>
      </c>
      <c r="F111" s="15" t="s">
        <v>61</v>
      </c>
      <c r="G111" s="15" t="s">
        <v>62</v>
      </c>
      <c r="H111" s="15" t="s">
        <v>354</v>
      </c>
      <c r="I111" s="15" t="s">
        <v>446</v>
      </c>
      <c r="J111" s="16" t="s">
        <v>526</v>
      </c>
      <c r="K111" s="17" t="str">
        <f aca="false">TEXT(L111,"MMM-YY")</f>
        <v>Jan-16</v>
      </c>
      <c r="L111" s="18" t="n">
        <v>42389</v>
      </c>
      <c r="M111" s="17" t="str">
        <f aca="false">TEXT(N111,"MMM-YY")</f>
        <v>Jan-16</v>
      </c>
      <c r="N111" s="18" t="n">
        <v>42389</v>
      </c>
      <c r="O111" s="19" t="n">
        <f aca="false">N111-L111</f>
        <v>0</v>
      </c>
      <c r="P111" s="20" t="n">
        <v>42423</v>
      </c>
      <c r="Q111" s="21" t="n">
        <f aca="true">IF(P111="","0",TODAY()-P111)</f>
        <v>1</v>
      </c>
      <c r="R111" s="21" t="s">
        <v>270</v>
      </c>
      <c r="S111" s="22" t="s">
        <v>54</v>
      </c>
      <c r="T111" s="21" t="s">
        <v>47</v>
      </c>
      <c r="U111" s="23" t="n">
        <v>0</v>
      </c>
      <c r="V111" s="23" t="n">
        <v>0</v>
      </c>
      <c r="W111" s="24" t="n">
        <f aca="true">IF(AND(U111&gt;0,V111=0),TODAY()-U111,V111-U111)</f>
        <v>0</v>
      </c>
      <c r="X111" s="24" t="str">
        <f aca="false">IF($W111="","--",IF(AND($W111&gt;=0,$W111&lt;=2),"0 - 2 Days",IF(AND($W111&gt;=3,$W111&lt;=7),"3 - 7 Days",IF(AND($W111&gt;=8,$W111&lt;=15),"8 - 15  Days",IF($W111&gt;15,"15+ Days","Check")))))</f>
        <v>0 - 2 Days</v>
      </c>
      <c r="Y111" s="29"/>
      <c r="Z111" s="24" t="s">
        <v>527</v>
      </c>
      <c r="AA111" s="26" t="s">
        <v>528</v>
      </c>
      <c r="AB111" s="29" t="s">
        <v>529</v>
      </c>
      <c r="AC111" s="21" t="s">
        <v>47</v>
      </c>
      <c r="AD111" s="21" t="s">
        <v>47</v>
      </c>
      <c r="AE111" s="28" t="s">
        <v>447</v>
      </c>
      <c r="AF111" s="28" t="s">
        <v>57</v>
      </c>
    </row>
    <row r="112" customFormat="false" ht="15.75" hidden="false" customHeight="true" outlineLevel="0" collapsed="false">
      <c r="A112" s="14" t="n">
        <v>2699661</v>
      </c>
      <c r="B112" s="15" t="s">
        <v>530</v>
      </c>
      <c r="C112" s="15" t="n">
        <v>9500061871</v>
      </c>
      <c r="D112" s="15" t="s">
        <v>531</v>
      </c>
      <c r="E112" s="15" t="s">
        <v>34</v>
      </c>
      <c r="F112" s="15" t="s">
        <v>35</v>
      </c>
      <c r="G112" s="15" t="s">
        <v>36</v>
      </c>
      <c r="H112" s="15" t="s">
        <v>37</v>
      </c>
      <c r="I112" s="15" t="s">
        <v>38</v>
      </c>
      <c r="J112" s="16" t="s">
        <v>532</v>
      </c>
      <c r="K112" s="17" t="str">
        <f aca="false">TEXT(L112,"MMM-YY")</f>
        <v>Feb-16</v>
      </c>
      <c r="L112" s="18" t="n">
        <v>42422.3333333333</v>
      </c>
      <c r="M112" s="17" t="str">
        <f aca="false">TEXT(N112,"MMM-YY")</f>
        <v>Feb-16</v>
      </c>
      <c r="N112" s="18" t="n">
        <v>42422.3333333333</v>
      </c>
      <c r="O112" s="19" t="n">
        <f aca="false">N112-L112</f>
        <v>0</v>
      </c>
      <c r="P112" s="20" t="n">
        <v>42419</v>
      </c>
      <c r="Q112" s="21" t="n">
        <f aca="true">IF(P112="","0",TODAY()-P112)</f>
        <v>5</v>
      </c>
      <c r="R112" s="21" t="s">
        <v>53</v>
      </c>
      <c r="S112" s="22" t="s">
        <v>54</v>
      </c>
      <c r="T112" s="21" t="s">
        <v>47</v>
      </c>
      <c r="U112" s="23" t="n">
        <v>0</v>
      </c>
      <c r="V112" s="23" t="n">
        <v>0</v>
      </c>
      <c r="W112" s="24" t="n">
        <f aca="true">IF(AND(U112&gt;0,V112=0),TODAY()-U112,V112-U112)</f>
        <v>0</v>
      </c>
      <c r="X112" s="24" t="str">
        <f aca="false">IF($W112="","--",IF(AND($W112&gt;=0,$W112&lt;=2),"0 - 2 Days",IF(AND($W112&gt;=3,$W112&lt;=7),"3 - 7 Days",IF(AND($W112&gt;=8,$W112&lt;=15),"8 - 15  Days",IF($W112&gt;15,"15+ Days","Check")))))</f>
        <v>0 - 2 Days</v>
      </c>
      <c r="Y112" s="29"/>
      <c r="Z112" s="24" t="s">
        <v>44</v>
      </c>
      <c r="AA112" s="26" t="s">
        <v>117</v>
      </c>
      <c r="AB112" s="29" t="s">
        <v>404</v>
      </c>
      <c r="AC112" s="21" t="s">
        <v>47</v>
      </c>
      <c r="AD112" s="21" t="s">
        <v>47</v>
      </c>
      <c r="AE112" s="28" t="s">
        <v>48</v>
      </c>
      <c r="AF112" s="28" t="s">
        <v>57</v>
      </c>
    </row>
    <row r="113" customFormat="false" ht="15.75" hidden="false" customHeight="true" outlineLevel="0" collapsed="false">
      <c r="A113" s="14" t="n">
        <v>8518103</v>
      </c>
      <c r="B113" s="15" t="s">
        <v>533</v>
      </c>
      <c r="C113" s="15" t="n">
        <v>9890646962</v>
      </c>
      <c r="D113" s="15" t="s">
        <v>534</v>
      </c>
      <c r="E113" s="15" t="s">
        <v>34</v>
      </c>
      <c r="F113" s="15" t="s">
        <v>35</v>
      </c>
      <c r="G113" s="15" t="s">
        <v>412</v>
      </c>
      <c r="H113" s="15" t="s">
        <v>535</v>
      </c>
      <c r="I113" s="15" t="s">
        <v>446</v>
      </c>
      <c r="J113" s="16" t="s">
        <v>536</v>
      </c>
      <c r="K113" s="17" t="str">
        <f aca="false">TEXT(L113,"MMM-YY")</f>
        <v>Feb-16</v>
      </c>
      <c r="L113" s="18" t="n">
        <v>42422.3333333333</v>
      </c>
      <c r="M113" s="17" t="str">
        <f aca="false">TEXT(N113,"MMM-YY")</f>
        <v>Feb-16</v>
      </c>
      <c r="N113" s="18" t="n">
        <v>42422.3333333333</v>
      </c>
      <c r="O113" s="19" t="n">
        <f aca="false">N113-L113</f>
        <v>0</v>
      </c>
      <c r="P113" s="20" t="n">
        <v>42419</v>
      </c>
      <c r="Q113" s="21" t="n">
        <f aca="true">IF(P113="","0",TODAY()-P113)</f>
        <v>5</v>
      </c>
      <c r="R113" s="21" t="s">
        <v>53</v>
      </c>
      <c r="S113" s="22" t="s">
        <v>54</v>
      </c>
      <c r="T113" s="21" t="s">
        <v>47</v>
      </c>
      <c r="U113" s="23" t="n">
        <v>0</v>
      </c>
      <c r="V113" s="23" t="n">
        <v>0</v>
      </c>
      <c r="W113" s="24" t="n">
        <f aca="true">IF(AND(U113&gt;0,V113=0),TODAY()-U113,V113-U113)</f>
        <v>0</v>
      </c>
      <c r="X113" s="24" t="str">
        <f aca="false">IF($W113="","--",IF(AND($W113&gt;=0,$W113&lt;=2),"0 - 2 Days",IF(AND($W113&gt;=3,$W113&lt;=7),"3 - 7 Days",IF(AND($W113&gt;=8,$W113&lt;=15),"8 - 15  Days",IF($W113&gt;15,"15+ Days","Check")))))</f>
        <v>0 - 2 Days</v>
      </c>
      <c r="Y113" s="29"/>
      <c r="Z113" s="24" t="s">
        <v>44</v>
      </c>
      <c r="AA113" s="26" t="s">
        <v>117</v>
      </c>
      <c r="AB113" s="29" t="s">
        <v>404</v>
      </c>
      <c r="AC113" s="21" t="s">
        <v>47</v>
      </c>
      <c r="AD113" s="21" t="s">
        <v>47</v>
      </c>
      <c r="AE113" s="28" t="s">
        <v>447</v>
      </c>
      <c r="AF113" s="28" t="s">
        <v>57</v>
      </c>
    </row>
    <row r="114" customFormat="false" ht="15.75" hidden="false" customHeight="true" outlineLevel="0" collapsed="false">
      <c r="A114" s="14" t="n">
        <v>8112598</v>
      </c>
      <c r="B114" s="15" t="s">
        <v>537</v>
      </c>
      <c r="C114" s="15" t="n">
        <v>9791532983</v>
      </c>
      <c r="D114" s="15" t="s">
        <v>538</v>
      </c>
      <c r="E114" s="15" t="s">
        <v>34</v>
      </c>
      <c r="F114" s="15" t="s">
        <v>35</v>
      </c>
      <c r="G114" s="15" t="s">
        <v>189</v>
      </c>
      <c r="H114" s="15" t="s">
        <v>147</v>
      </c>
      <c r="I114" s="15" t="s">
        <v>75</v>
      </c>
      <c r="J114" s="16" t="s">
        <v>184</v>
      </c>
      <c r="K114" s="17" t="str">
        <f aca="false">TEXT(L114,"MMM-YY")</f>
        <v>Feb-16</v>
      </c>
      <c r="L114" s="18" t="n">
        <v>42424</v>
      </c>
      <c r="M114" s="17" t="str">
        <f aca="false">TEXT(N114,"MMM-YY")</f>
        <v>Feb-16</v>
      </c>
      <c r="N114" s="18" t="n">
        <v>42424</v>
      </c>
      <c r="O114" s="19" t="n">
        <f aca="false">N114-L114</f>
        <v>0</v>
      </c>
      <c r="P114" s="18" t="n">
        <v>42419</v>
      </c>
      <c r="Q114" s="21" t="n">
        <f aca="true">IF(P114="","0",TODAY()-P114)</f>
        <v>5</v>
      </c>
      <c r="R114" s="21" t="s">
        <v>40</v>
      </c>
      <c r="S114" s="22" t="s">
        <v>54</v>
      </c>
      <c r="T114" s="21" t="s">
        <v>47</v>
      </c>
      <c r="U114" s="23" t="n">
        <v>0</v>
      </c>
      <c r="V114" s="23" t="n">
        <v>0</v>
      </c>
      <c r="W114" s="24" t="n">
        <f aca="true">IF(AND(U114&gt;0,V114=0),TODAY()-U114,V114-U114)</f>
        <v>0</v>
      </c>
      <c r="X114" s="24" t="str">
        <f aca="false">IF($W114="","--",IF(AND($W114&gt;=0,$W114&lt;=2),"0 - 2 Days",IF(AND($W114&gt;=3,$W114&lt;=7),"3 - 7 Days",IF(AND($W114&gt;=8,$W114&lt;=15),"8 - 15  Days",IF($W114&gt;15,"15+ Days","Check")))))</f>
        <v>0 - 2 Days</v>
      </c>
      <c r="Y114" s="29"/>
      <c r="Z114" s="24" t="s">
        <v>44</v>
      </c>
      <c r="AA114" s="26" t="s">
        <v>117</v>
      </c>
      <c r="AB114" s="29" t="s">
        <v>296</v>
      </c>
      <c r="AC114" s="21" t="s">
        <v>47</v>
      </c>
      <c r="AD114" s="21" t="s">
        <v>47</v>
      </c>
      <c r="AE114" s="28" t="s">
        <v>80</v>
      </c>
      <c r="AF114" s="28" t="s">
        <v>49</v>
      </c>
    </row>
    <row r="115" customFormat="false" ht="78.5" hidden="false" customHeight="true" outlineLevel="0" collapsed="false">
      <c r="A115" s="14" t="n">
        <v>8415854</v>
      </c>
      <c r="B115" s="15" t="s">
        <v>539</v>
      </c>
      <c r="C115" s="15" t="n">
        <v>9674581939</v>
      </c>
      <c r="D115" s="15" t="s">
        <v>540</v>
      </c>
      <c r="E115" s="15" t="s">
        <v>60</v>
      </c>
      <c r="F115" s="15" t="s">
        <v>35</v>
      </c>
      <c r="G115" s="15" t="s">
        <v>131</v>
      </c>
      <c r="H115" s="15" t="s">
        <v>541</v>
      </c>
      <c r="I115" s="28" t="s">
        <v>172</v>
      </c>
      <c r="J115" s="16" t="s">
        <v>184</v>
      </c>
      <c r="K115" s="17" t="str">
        <f aca="false">TEXT(L115,"MMM-YY")</f>
        <v>Feb-16</v>
      </c>
      <c r="L115" s="18" t="n">
        <v>42424</v>
      </c>
      <c r="M115" s="17" t="str">
        <f aca="false">TEXT(N115,"MMM-YY")</f>
        <v>Feb-16</v>
      </c>
      <c r="N115" s="18" t="n">
        <v>42424</v>
      </c>
      <c r="O115" s="19" t="n">
        <f aca="false">N115-L115</f>
        <v>0</v>
      </c>
      <c r="P115" s="20" t="n">
        <v>42419</v>
      </c>
      <c r="Q115" s="21" t="n">
        <f aca="true">IF(P115="","0",TODAY()-P115)</f>
        <v>5</v>
      </c>
      <c r="R115" s="21" t="s">
        <v>40</v>
      </c>
      <c r="S115" s="22" t="s">
        <v>54</v>
      </c>
      <c r="T115" s="21" t="s">
        <v>47</v>
      </c>
      <c r="U115" s="23" t="n">
        <v>42412</v>
      </c>
      <c r="V115" s="23" t="n">
        <v>42423</v>
      </c>
      <c r="W115" s="24" t="n">
        <f aca="true">IF(AND(U115&gt;0,V115=0),TODAY()-U115,V115-U115)</f>
        <v>11</v>
      </c>
      <c r="X115" s="24" t="str">
        <f aca="false">IF($W115="","--",IF(AND($W115&gt;=0,$W115&lt;=2),"0 - 2 Days",IF(AND($W115&gt;=3,$W115&lt;=7),"3 - 7 Days",IF(AND($W115&gt;=8,$W115&lt;=15),"8 - 15  Days",IF($W115&gt;15,"15+ Days","Check")))))</f>
        <v>8 - 15  Days</v>
      </c>
      <c r="Y115" s="29" t="s">
        <v>542</v>
      </c>
      <c r="Z115" s="24" t="s">
        <v>44</v>
      </c>
      <c r="AA115" s="26" t="s">
        <v>117</v>
      </c>
      <c r="AB115" s="29" t="s">
        <v>543</v>
      </c>
      <c r="AC115" s="21" t="s">
        <v>47</v>
      </c>
      <c r="AD115" s="21" t="s">
        <v>47</v>
      </c>
      <c r="AE115" s="28" t="s">
        <v>176</v>
      </c>
      <c r="AF115" s="28" t="s">
        <v>49</v>
      </c>
    </row>
    <row r="116" customFormat="false" ht="15.75" hidden="false" customHeight="true" outlineLevel="0" collapsed="false">
      <c r="A116" s="14" t="n">
        <v>8774916</v>
      </c>
      <c r="B116" s="15" t="s">
        <v>544</v>
      </c>
      <c r="C116" s="30" t="n">
        <v>7709439769</v>
      </c>
      <c r="D116" s="15" t="s">
        <v>545</v>
      </c>
      <c r="E116" s="15" t="s">
        <v>60</v>
      </c>
      <c r="F116" s="15" t="s">
        <v>35</v>
      </c>
      <c r="G116" s="15" t="s">
        <v>36</v>
      </c>
      <c r="H116" s="15" t="s">
        <v>100</v>
      </c>
      <c r="I116" s="28" t="s">
        <v>207</v>
      </c>
      <c r="J116" s="16" t="s">
        <v>546</v>
      </c>
      <c r="K116" s="17" t="str">
        <f aca="false">TEXT(L116,"MMM-YY")</f>
        <v>Feb-16</v>
      </c>
      <c r="L116" s="18" t="n">
        <v>42424</v>
      </c>
      <c r="M116" s="17" t="str">
        <f aca="false">TEXT(N116,"MMM-YY")</f>
        <v>Feb-16</v>
      </c>
      <c r="N116" s="18" t="n">
        <v>42424</v>
      </c>
      <c r="O116" s="19" t="n">
        <f aca="false">N116-L116</f>
        <v>0</v>
      </c>
      <c r="P116" s="18" t="n">
        <v>42419</v>
      </c>
      <c r="Q116" s="21" t="n">
        <f aca="true">IF(P116="","0",TODAY()-P116)</f>
        <v>5</v>
      </c>
      <c r="R116" s="21" t="s">
        <v>40</v>
      </c>
      <c r="S116" s="22" t="s">
        <v>54</v>
      </c>
      <c r="T116" s="21" t="s">
        <v>47</v>
      </c>
      <c r="U116" s="23" t="n">
        <v>0</v>
      </c>
      <c r="V116" s="23" t="n">
        <v>0</v>
      </c>
      <c r="W116" s="24" t="n">
        <f aca="true">IF(AND(U116&gt;0,V116=0),TODAY()-U116,V116-U116)</f>
        <v>0</v>
      </c>
      <c r="X116" s="24" t="str">
        <f aca="false">IF($W116="","--",IF(AND($W116&gt;=0,$W116&lt;=2),"0 - 2 Days",IF(AND($W116&gt;=3,$W116&lt;=7),"3 - 7 Days",IF(AND($W116&gt;=8,$W116&lt;=15),"8 - 15  Days",IF($W116&gt;15,"15+ Days","Check")))))</f>
        <v>0 - 2 Days</v>
      </c>
      <c r="Y116" s="29"/>
      <c r="Z116" s="24" t="s">
        <v>44</v>
      </c>
      <c r="AA116" s="28" t="s">
        <v>117</v>
      </c>
      <c r="AB116" s="29" t="s">
        <v>157</v>
      </c>
      <c r="AC116" s="21" t="s">
        <v>47</v>
      </c>
      <c r="AD116" s="21" t="s">
        <v>47</v>
      </c>
      <c r="AE116" s="28" t="s">
        <v>211</v>
      </c>
      <c r="AF116" s="28" t="s">
        <v>49</v>
      </c>
    </row>
    <row r="117" customFormat="false" ht="15.75" hidden="false" customHeight="true" outlineLevel="0" collapsed="false">
      <c r="A117" s="14" t="n">
        <v>2612017</v>
      </c>
      <c r="B117" s="15" t="s">
        <v>547</v>
      </c>
      <c r="C117" s="15" t="n">
        <v>9894380393</v>
      </c>
      <c r="D117" s="15" t="s">
        <v>548</v>
      </c>
      <c r="E117" s="15" t="s">
        <v>34</v>
      </c>
      <c r="F117" s="15" t="s">
        <v>35</v>
      </c>
      <c r="G117" s="15" t="s">
        <v>36</v>
      </c>
      <c r="H117" s="15" t="s">
        <v>37</v>
      </c>
      <c r="I117" s="15" t="s">
        <v>38</v>
      </c>
      <c r="J117" s="16" t="s">
        <v>116</v>
      </c>
      <c r="K117" s="17" t="str">
        <f aca="false">TEXT(L117,"MMM-YY")</f>
        <v>Feb-16</v>
      </c>
      <c r="L117" s="18" t="n">
        <v>42424</v>
      </c>
      <c r="M117" s="17" t="str">
        <f aca="false">TEXT(N117,"MMM-YY")</f>
        <v>Feb-16</v>
      </c>
      <c r="N117" s="18" t="n">
        <v>42424</v>
      </c>
      <c r="O117" s="19" t="n">
        <f aca="false">N117-L117</f>
        <v>0</v>
      </c>
      <c r="P117" s="20" t="n">
        <v>42444</v>
      </c>
      <c r="Q117" s="21" t="n">
        <f aca="true">IF(P117="","0",TODAY()-P117)</f>
        <v>-20</v>
      </c>
      <c r="R117" s="21" t="s">
        <v>53</v>
      </c>
      <c r="S117" s="22" t="s">
        <v>136</v>
      </c>
      <c r="T117" s="21" t="s">
        <v>549</v>
      </c>
      <c r="U117" s="23" t="n">
        <v>42418</v>
      </c>
      <c r="V117" s="23" t="n">
        <v>0</v>
      </c>
      <c r="W117" s="24" t="n">
        <f aca="true">IF(AND(U117&gt;0,V117=0),TODAY()-U117,V117-U117)</f>
        <v>6</v>
      </c>
      <c r="X117" s="24" t="str">
        <f aca="false">IF($W117="","--",IF(AND($W117&gt;=0,$W117&lt;=2),"0 - 2 Days",IF(AND($W117&gt;=3,$W117&lt;=7),"3 - 7 Days",IF(AND($W117&gt;=8,$W117&lt;=15),"8 - 15  Days",IF($W117&gt;15,"15+ Days","Check")))))</f>
        <v>3 - 7 Days</v>
      </c>
      <c r="Y117" s="29" t="s">
        <v>550</v>
      </c>
      <c r="Z117" s="24" t="s">
        <v>44</v>
      </c>
      <c r="AA117" s="26" t="s">
        <v>139</v>
      </c>
      <c r="AB117" s="29" t="s">
        <v>551</v>
      </c>
      <c r="AC117" s="21" t="s">
        <v>47</v>
      </c>
      <c r="AD117" s="21" t="s">
        <v>47</v>
      </c>
      <c r="AE117" s="28" t="s">
        <v>48</v>
      </c>
      <c r="AF117" s="28" t="s">
        <v>49</v>
      </c>
    </row>
    <row r="118" customFormat="false" ht="15.75" hidden="false" customHeight="true" outlineLevel="0" collapsed="false">
      <c r="A118" s="14" t="n">
        <v>2445515</v>
      </c>
      <c r="B118" s="15" t="s">
        <v>552</v>
      </c>
      <c r="C118" s="15" t="n">
        <v>9881902886</v>
      </c>
      <c r="D118" s="15" t="s">
        <v>553</v>
      </c>
      <c r="E118" s="15" t="s">
        <v>34</v>
      </c>
      <c r="F118" s="15" t="s">
        <v>35</v>
      </c>
      <c r="G118" s="15" t="s">
        <v>412</v>
      </c>
      <c r="H118" s="15" t="s">
        <v>100</v>
      </c>
      <c r="I118" s="15" t="s">
        <v>207</v>
      </c>
      <c r="J118" s="16" t="s">
        <v>554</v>
      </c>
      <c r="K118" s="17" t="str">
        <f aca="false">TEXT(L118,"MMM-YY")</f>
        <v>Feb-16</v>
      </c>
      <c r="L118" s="18" t="n">
        <v>42422.3333333333</v>
      </c>
      <c r="M118" s="17" t="str">
        <f aca="false">TEXT(N118,"MMM-YY")</f>
        <v>Feb-16</v>
      </c>
      <c r="N118" s="18" t="n">
        <v>42422.3333333333</v>
      </c>
      <c r="O118" s="19" t="n">
        <f aca="false">N118-L118</f>
        <v>0</v>
      </c>
      <c r="P118" s="20" t="n">
        <v>42418</v>
      </c>
      <c r="Q118" s="21" t="n">
        <f aca="true">IF(P118="","0",TODAY()-P118)</f>
        <v>6</v>
      </c>
      <c r="R118" s="21" t="s">
        <v>53</v>
      </c>
      <c r="S118" s="22" t="s">
        <v>54</v>
      </c>
      <c r="T118" s="21" t="s">
        <v>47</v>
      </c>
      <c r="U118" s="23" t="n">
        <v>0</v>
      </c>
      <c r="V118" s="23" t="n">
        <v>0</v>
      </c>
      <c r="W118" s="24" t="n">
        <f aca="true">IF(AND(U118&gt;0,V118=0),TODAY()-U118,V118-U118)</f>
        <v>0</v>
      </c>
      <c r="X118" s="24" t="str">
        <f aca="false">IF($W118="","--",IF(AND($W118&gt;=0,$W118&lt;=2),"0 - 2 Days",IF(AND($W118&gt;=3,$W118&lt;=7),"3 - 7 Days",IF(AND($W118&gt;=8,$W118&lt;=15),"8 - 15  Days",IF($W118&gt;15,"15+ Days","Check")))))</f>
        <v>0 - 2 Days</v>
      </c>
      <c r="Y118" s="29"/>
      <c r="Z118" s="24" t="s">
        <v>44</v>
      </c>
      <c r="AA118" s="26" t="s">
        <v>127</v>
      </c>
      <c r="AB118" s="31" t="s">
        <v>555</v>
      </c>
      <c r="AC118" s="21" t="s">
        <v>47</v>
      </c>
      <c r="AD118" s="21" t="s">
        <v>47</v>
      </c>
      <c r="AE118" s="28" t="s">
        <v>211</v>
      </c>
      <c r="AF118" s="28" t="s">
        <v>57</v>
      </c>
    </row>
    <row r="119" customFormat="false" ht="15.75" hidden="false" customHeight="true" outlineLevel="0" collapsed="false">
      <c r="A119" s="14" t="n">
        <v>8003711</v>
      </c>
      <c r="B119" s="15" t="s">
        <v>556</v>
      </c>
      <c r="C119" s="15" t="n">
        <v>7760192923</v>
      </c>
      <c r="D119" s="15" t="s">
        <v>557</v>
      </c>
      <c r="E119" s="15" t="s">
        <v>34</v>
      </c>
      <c r="F119" s="15" t="s">
        <v>35</v>
      </c>
      <c r="G119" s="15" t="s">
        <v>189</v>
      </c>
      <c r="H119" s="15" t="s">
        <v>74</v>
      </c>
      <c r="I119" s="15" t="s">
        <v>91</v>
      </c>
      <c r="J119" s="16" t="s">
        <v>558</v>
      </c>
      <c r="K119" s="17" t="str">
        <f aca="false">TEXT(L119,"MMM-YY")</f>
        <v>Feb-16</v>
      </c>
      <c r="L119" s="18" t="n">
        <v>42422.3333333333</v>
      </c>
      <c r="M119" s="17" t="str">
        <f aca="false">TEXT(N119,"MMM-YY")</f>
        <v>Feb-16</v>
      </c>
      <c r="N119" s="18" t="n">
        <v>42401</v>
      </c>
      <c r="O119" s="19" t="n">
        <f aca="false">N119-L119</f>
        <v>-21.3333333333358</v>
      </c>
      <c r="P119" s="20" t="n">
        <v>42418</v>
      </c>
      <c r="Q119" s="21" t="n">
        <f aca="true">IF(P119="","0",TODAY()-P119)</f>
        <v>6</v>
      </c>
      <c r="R119" s="21" t="s">
        <v>53</v>
      </c>
      <c r="S119" s="22" t="s">
        <v>54</v>
      </c>
      <c r="T119" s="21" t="s">
        <v>47</v>
      </c>
      <c r="U119" s="23" t="n">
        <v>0</v>
      </c>
      <c r="V119" s="23" t="n">
        <v>0</v>
      </c>
      <c r="W119" s="24" t="n">
        <f aca="true">IF(AND(U119&gt;0,V119=0),TODAY()-U119,V119-U119)</f>
        <v>0</v>
      </c>
      <c r="X119" s="24" t="str">
        <f aca="false">IF($W119="","--",IF(AND($W119&gt;=0,$W119&lt;=2),"0 - 2 Days",IF(AND($W119&gt;=3,$W119&lt;=7),"3 - 7 Days",IF(AND($W119&gt;=8,$W119&lt;=15),"8 - 15  Days",IF($W119&gt;15,"15+ Days","Check")))))</f>
        <v>0 - 2 Days</v>
      </c>
      <c r="Y119" s="29"/>
      <c r="Z119" s="24" t="s">
        <v>44</v>
      </c>
      <c r="AA119" s="26" t="s">
        <v>127</v>
      </c>
      <c r="AB119" s="31" t="s">
        <v>555</v>
      </c>
      <c r="AC119" s="21" t="s">
        <v>47</v>
      </c>
      <c r="AD119" s="21" t="s">
        <v>47</v>
      </c>
      <c r="AE119" s="28" t="s">
        <v>71</v>
      </c>
      <c r="AF119" s="28" t="s">
        <v>57</v>
      </c>
    </row>
    <row r="120" customFormat="false" ht="15.75" hidden="false" customHeight="true" outlineLevel="0" collapsed="false">
      <c r="A120" s="14" t="n">
        <v>8482771</v>
      </c>
      <c r="B120" s="15" t="s">
        <v>559</v>
      </c>
      <c r="C120" s="15" t="n">
        <v>8939117383</v>
      </c>
      <c r="D120" s="15" t="s">
        <v>560</v>
      </c>
      <c r="E120" s="15" t="s">
        <v>293</v>
      </c>
      <c r="F120" s="15" t="s">
        <v>35</v>
      </c>
      <c r="G120" s="15" t="s">
        <v>125</v>
      </c>
      <c r="H120" s="15" t="s">
        <v>147</v>
      </c>
      <c r="I120" s="15" t="s">
        <v>75</v>
      </c>
      <c r="J120" s="16" t="s">
        <v>561</v>
      </c>
      <c r="K120" s="17" t="str">
        <f aca="false">TEXT(L120,"MMM-YY")</f>
        <v>Feb-16</v>
      </c>
      <c r="L120" s="18" t="n">
        <v>42424</v>
      </c>
      <c r="M120" s="17" t="str">
        <f aca="false">TEXT(N120,"MMM-YY")</f>
        <v>Feb-16</v>
      </c>
      <c r="N120" s="18" t="n">
        <v>42424</v>
      </c>
      <c r="O120" s="19" t="n">
        <f aca="false">N120-L120</f>
        <v>0</v>
      </c>
      <c r="P120" s="18" t="n">
        <v>42420</v>
      </c>
      <c r="Q120" s="21" t="n">
        <f aca="true">IF(P120="","0",TODAY()-P120)</f>
        <v>4</v>
      </c>
      <c r="R120" s="21" t="s">
        <v>40</v>
      </c>
      <c r="S120" s="22" t="s">
        <v>54</v>
      </c>
      <c r="T120" s="21" t="s">
        <v>47</v>
      </c>
      <c r="U120" s="23" t="n">
        <v>0</v>
      </c>
      <c r="V120" s="23" t="n">
        <v>0</v>
      </c>
      <c r="W120" s="24" t="n">
        <f aca="true">IF(AND(U120&gt;0,V120=0),TODAY()-U120,V120-U120)</f>
        <v>0</v>
      </c>
      <c r="X120" s="24" t="str">
        <f aca="false">IF($W120="","--",IF(AND($W120&gt;=0,$W120&lt;=2),"0 - 2 Days",IF(AND($W120&gt;=3,$W120&lt;=7),"3 - 7 Days",IF(AND($W120&gt;=8,$W120&lt;=15),"8 - 15  Days",IF($W120&gt;15,"15+ Days","Check")))))</f>
        <v>0 - 2 Days</v>
      </c>
      <c r="Y120" s="29"/>
      <c r="Z120" s="24" t="s">
        <v>44</v>
      </c>
      <c r="AA120" s="26" t="s">
        <v>45</v>
      </c>
      <c r="AB120" s="29" t="s">
        <v>562</v>
      </c>
      <c r="AC120" s="21" t="s">
        <v>47</v>
      </c>
      <c r="AD120" s="21" t="s">
        <v>47</v>
      </c>
      <c r="AE120" s="28" t="s">
        <v>80</v>
      </c>
      <c r="AF120" s="28" t="s">
        <v>49</v>
      </c>
    </row>
    <row r="121" customFormat="false" ht="15.75" hidden="false" customHeight="true" outlineLevel="0" collapsed="false">
      <c r="A121" s="14" t="n">
        <v>3341331</v>
      </c>
      <c r="B121" s="15" t="s">
        <v>563</v>
      </c>
      <c r="C121" s="15" t="s">
        <v>564</v>
      </c>
      <c r="D121" s="15" t="s">
        <v>565</v>
      </c>
      <c r="E121" s="15" t="s">
        <v>34</v>
      </c>
      <c r="F121" s="15" t="s">
        <v>35</v>
      </c>
      <c r="G121" s="15" t="s">
        <v>131</v>
      </c>
      <c r="H121" s="15" t="s">
        <v>37</v>
      </c>
      <c r="I121" s="28" t="s">
        <v>172</v>
      </c>
      <c r="J121" s="16" t="s">
        <v>233</v>
      </c>
      <c r="K121" s="17" t="str">
        <f aca="false">TEXT(L121,"MMM-YY")</f>
        <v>Feb-16</v>
      </c>
      <c r="L121" s="18" t="n">
        <v>42424</v>
      </c>
      <c r="M121" s="17" t="str">
        <f aca="false">TEXT(N121,"MMM-YY")</f>
        <v>Feb-16</v>
      </c>
      <c r="N121" s="18" t="n">
        <v>42424</v>
      </c>
      <c r="O121" s="19" t="n">
        <f aca="false">N121-L121</f>
        <v>0</v>
      </c>
      <c r="P121" s="18" t="n">
        <v>42422</v>
      </c>
      <c r="Q121" s="21" t="n">
        <f aca="true">IF(P121="","0",TODAY()-P121)</f>
        <v>2</v>
      </c>
      <c r="R121" s="21" t="s">
        <v>53</v>
      </c>
      <c r="S121" s="22" t="s">
        <v>66</v>
      </c>
      <c r="T121" s="21" t="s">
        <v>67</v>
      </c>
      <c r="U121" s="23" t="n">
        <v>42419</v>
      </c>
      <c r="V121" s="23" t="n">
        <v>0</v>
      </c>
      <c r="W121" s="24" t="n">
        <f aca="true">IF(AND(U121&gt;0,V121=0),TODAY()-U121,V121-U121)</f>
        <v>5</v>
      </c>
      <c r="X121" s="24" t="str">
        <f aca="false">IF($W121="","--",IF(AND($W121&gt;=0,$W121&lt;=2),"0 - 2 Days",IF(AND($W121&gt;=3,$W121&lt;=7),"3 - 7 Days",IF(AND($W121&gt;=8,$W121&lt;=15),"8 - 15  Days",IF($W121&gt;15,"15+ Days","Check")))))</f>
        <v>3 - 7 Days</v>
      </c>
      <c r="Y121" s="31" t="s">
        <v>566</v>
      </c>
      <c r="Z121" s="24" t="s">
        <v>44</v>
      </c>
      <c r="AA121" s="26" t="s">
        <v>69</v>
      </c>
      <c r="AB121" s="29" t="s">
        <v>567</v>
      </c>
      <c r="AC121" s="21" t="s">
        <v>47</v>
      </c>
      <c r="AD121" s="21" t="s">
        <v>47</v>
      </c>
      <c r="AE121" s="28" t="s">
        <v>176</v>
      </c>
      <c r="AF121" s="28" t="s">
        <v>49</v>
      </c>
    </row>
    <row r="122" customFormat="false" ht="15.75" hidden="false" customHeight="true" outlineLevel="0" collapsed="false">
      <c r="A122" s="14" t="n">
        <v>7487011</v>
      </c>
      <c r="B122" s="15" t="s">
        <v>568</v>
      </c>
      <c r="C122" s="15" t="n">
        <v>8977783202</v>
      </c>
      <c r="D122" s="15" t="s">
        <v>569</v>
      </c>
      <c r="E122" s="15" t="s">
        <v>60</v>
      </c>
      <c r="F122" s="15" t="s">
        <v>35</v>
      </c>
      <c r="G122" s="15" t="s">
        <v>125</v>
      </c>
      <c r="H122" s="15" t="s">
        <v>100</v>
      </c>
      <c r="I122" s="15" t="s">
        <v>75</v>
      </c>
      <c r="J122" s="16" t="s">
        <v>570</v>
      </c>
      <c r="K122" s="17" t="str">
        <f aca="false">TEXT(L122,"MMM-YY")</f>
        <v>Feb-16</v>
      </c>
      <c r="L122" s="18" t="n">
        <v>42424</v>
      </c>
      <c r="M122" s="17" t="str">
        <f aca="false">TEXT(N122,"MMM-YY")</f>
        <v>Feb-16</v>
      </c>
      <c r="N122" s="18" t="n">
        <v>42424</v>
      </c>
      <c r="O122" s="19" t="n">
        <f aca="false">N122-L122</f>
        <v>0</v>
      </c>
      <c r="P122" s="18" t="n">
        <v>42419</v>
      </c>
      <c r="Q122" s="21" t="n">
        <f aca="true">IF(P122="","0",TODAY()-P122)</f>
        <v>5</v>
      </c>
      <c r="R122" s="21" t="s">
        <v>53</v>
      </c>
      <c r="S122" s="22" t="s">
        <v>41</v>
      </c>
      <c r="T122" s="21" t="s">
        <v>228</v>
      </c>
      <c r="U122" s="23" t="n">
        <v>42419</v>
      </c>
      <c r="V122" s="23" t="n">
        <v>0</v>
      </c>
      <c r="W122" s="24" t="n">
        <f aca="true">IF(AND(U122&gt;0,V122=0),TODAY()-U122,V122-U122)</f>
        <v>5</v>
      </c>
      <c r="X122" s="24" t="str">
        <f aca="false">IF($W122="","--",IF(AND($W122&gt;=0,$W122&lt;=2),"0 - 2 Days",IF(AND($W122&gt;=3,$W122&lt;=7),"3 - 7 Days",IF(AND($W122&gt;=8,$W122&lt;=15),"8 - 15  Days",IF($W122&gt;15,"15+ Days","Check")))))</f>
        <v>3 - 7 Days</v>
      </c>
      <c r="Y122" s="31" t="s">
        <v>571</v>
      </c>
      <c r="Z122" s="24" t="s">
        <v>44</v>
      </c>
      <c r="AA122" s="26" t="s">
        <v>215</v>
      </c>
      <c r="AB122" s="29" t="s">
        <v>572</v>
      </c>
      <c r="AC122" s="21" t="s">
        <v>47</v>
      </c>
      <c r="AD122" s="21" t="s">
        <v>47</v>
      </c>
      <c r="AE122" s="28" t="s">
        <v>80</v>
      </c>
      <c r="AF122" s="28" t="s">
        <v>49</v>
      </c>
    </row>
    <row r="123" customFormat="false" ht="15.75" hidden="false" customHeight="true" outlineLevel="0" collapsed="false">
      <c r="A123" s="14" t="n">
        <v>8255026</v>
      </c>
      <c r="B123" s="15" t="s">
        <v>573</v>
      </c>
      <c r="C123" s="15" t="n">
        <v>9160608584</v>
      </c>
      <c r="D123" s="15" t="s">
        <v>574</v>
      </c>
      <c r="E123" s="15" t="s">
        <v>34</v>
      </c>
      <c r="F123" s="15" t="s">
        <v>35</v>
      </c>
      <c r="G123" s="15" t="s">
        <v>36</v>
      </c>
      <c r="H123" s="15" t="s">
        <v>63</v>
      </c>
      <c r="I123" s="15" t="s">
        <v>207</v>
      </c>
      <c r="J123" s="16" t="s">
        <v>575</v>
      </c>
      <c r="K123" s="17" t="str">
        <f aca="false">TEXT(L123,"MMM-YY")</f>
        <v>Feb-16</v>
      </c>
      <c r="L123" s="18" t="n">
        <v>42422.3333333333</v>
      </c>
      <c r="M123" s="17" t="str">
        <f aca="false">TEXT(N123,"MMM-YY")</f>
        <v>Feb-16</v>
      </c>
      <c r="N123" s="18" t="n">
        <v>42422</v>
      </c>
      <c r="O123" s="19" t="n">
        <f aca="false">N123-L123</f>
        <v>-0.333333333335759</v>
      </c>
      <c r="P123" s="18" t="n">
        <v>42419</v>
      </c>
      <c r="Q123" s="21" t="n">
        <f aca="true">IF(P123="","0",TODAY()-P123)</f>
        <v>5</v>
      </c>
      <c r="R123" s="21" t="s">
        <v>53</v>
      </c>
      <c r="S123" s="22" t="s">
        <v>54</v>
      </c>
      <c r="T123" s="21" t="s">
        <v>47</v>
      </c>
      <c r="U123" s="23" t="n">
        <v>0</v>
      </c>
      <c r="V123" s="23" t="n">
        <v>0</v>
      </c>
      <c r="W123" s="24" t="n">
        <f aca="true">IF(AND(U123&gt;0,V123=0),TODAY()-U123,V123-U123)</f>
        <v>0</v>
      </c>
      <c r="X123" s="24" t="str">
        <f aca="false">IF($W123="","--",IF(AND($W123&gt;=0,$W123&lt;=2),"0 - 2 Days",IF(AND($W123&gt;=3,$W123&lt;=7),"3 - 7 Days",IF(AND($W123&gt;=8,$W123&lt;=15),"8 - 15  Days",IF($W123&gt;15,"15+ Days","Check")))))</f>
        <v>0 - 2 Days</v>
      </c>
      <c r="Y123" s="29"/>
      <c r="Z123" s="24" t="s">
        <v>44</v>
      </c>
      <c r="AA123" s="26" t="s">
        <v>117</v>
      </c>
      <c r="AB123" s="29" t="s">
        <v>157</v>
      </c>
      <c r="AC123" s="21" t="s">
        <v>47</v>
      </c>
      <c r="AD123" s="21" t="s">
        <v>47</v>
      </c>
      <c r="AE123" s="28" t="s">
        <v>211</v>
      </c>
      <c r="AF123" s="28" t="s">
        <v>57</v>
      </c>
    </row>
    <row r="124" customFormat="false" ht="15.75" hidden="false" customHeight="true" outlineLevel="0" collapsed="false">
      <c r="A124" s="14" t="n">
        <v>8254696</v>
      </c>
      <c r="B124" s="15" t="s">
        <v>576</v>
      </c>
      <c r="C124" s="15" t="n">
        <v>9860710720</v>
      </c>
      <c r="D124" s="15" t="s">
        <v>577</v>
      </c>
      <c r="E124" s="15" t="s">
        <v>60</v>
      </c>
      <c r="F124" s="15" t="s">
        <v>35</v>
      </c>
      <c r="G124" s="15" t="s">
        <v>125</v>
      </c>
      <c r="H124" s="15" t="s">
        <v>100</v>
      </c>
      <c r="I124" s="15" t="s">
        <v>75</v>
      </c>
      <c r="J124" s="16" t="s">
        <v>578</v>
      </c>
      <c r="K124" s="17" t="str">
        <f aca="false">TEXT(L124,"MMM-YY")</f>
        <v>Feb-16</v>
      </c>
      <c r="L124" s="18" t="n">
        <v>42417.3333333333</v>
      </c>
      <c r="M124" s="17" t="str">
        <f aca="false">TEXT(N124,"MMM-YY")</f>
        <v>Feb-16</v>
      </c>
      <c r="N124" s="18" t="n">
        <v>42417</v>
      </c>
      <c r="O124" s="19" t="n">
        <f aca="false">N124-L124</f>
        <v>-0.333333333335759</v>
      </c>
      <c r="P124" s="18" t="n">
        <v>42417</v>
      </c>
      <c r="Q124" s="21" t="n">
        <f aca="true">IF(P124="","0",TODAY()-P124)</f>
        <v>7</v>
      </c>
      <c r="R124" s="21" t="s">
        <v>53</v>
      </c>
      <c r="S124" s="22" t="s">
        <v>54</v>
      </c>
      <c r="T124" s="21" t="s">
        <v>47</v>
      </c>
      <c r="U124" s="23" t="n">
        <v>0</v>
      </c>
      <c r="V124" s="23" t="n">
        <v>0</v>
      </c>
      <c r="W124" s="24" t="n">
        <f aca="true">IF(AND(U124&gt;0,V124=0),TODAY()-U124,V124-U124)</f>
        <v>0</v>
      </c>
      <c r="X124" s="24" t="str">
        <f aca="false">IF($W124="","--",IF(AND($W124&gt;=0,$W124&lt;=2),"0 - 2 Days",IF(AND($W124&gt;=3,$W124&lt;=7),"3 - 7 Days",IF(AND($W124&gt;=8,$W124&lt;=15),"8 - 15  Days",IF($W124&gt;15,"15+ Days","Check")))))</f>
        <v>0 - 2 Days</v>
      </c>
      <c r="Y124" s="29"/>
      <c r="Z124" s="24" t="s">
        <v>579</v>
      </c>
      <c r="AA124" s="26" t="s">
        <v>580</v>
      </c>
      <c r="AB124" s="29" t="s">
        <v>581</v>
      </c>
      <c r="AC124" s="21" t="s">
        <v>47</v>
      </c>
      <c r="AD124" s="21" t="s">
        <v>47</v>
      </c>
      <c r="AE124" s="28" t="s">
        <v>80</v>
      </c>
      <c r="AF124" s="28" t="s">
        <v>57</v>
      </c>
    </row>
    <row r="125" customFormat="false" ht="15.75" hidden="false" customHeight="true" outlineLevel="0" collapsed="false">
      <c r="A125" s="14" t="n">
        <v>8580114</v>
      </c>
      <c r="B125" s="15" t="s">
        <v>582</v>
      </c>
      <c r="C125" s="15" t="n">
        <v>0</v>
      </c>
      <c r="D125" s="15" t="s">
        <v>583</v>
      </c>
      <c r="E125" s="15" t="s">
        <v>90</v>
      </c>
      <c r="F125" s="15" t="s">
        <v>35</v>
      </c>
      <c r="G125" s="15" t="s">
        <v>36</v>
      </c>
      <c r="H125" s="15" t="s">
        <v>37</v>
      </c>
      <c r="I125" s="15" t="s">
        <v>38</v>
      </c>
      <c r="J125" s="16" t="s">
        <v>584</v>
      </c>
      <c r="K125" s="17" t="str">
        <f aca="false">TEXT(L125,"MMM-YY")</f>
        <v>Feb-16</v>
      </c>
      <c r="L125" s="18" t="n">
        <v>42408</v>
      </c>
      <c r="M125" s="17" t="str">
        <f aca="false">TEXT(N125,"MMM-YY")</f>
        <v>Feb-16</v>
      </c>
      <c r="N125" s="18" t="n">
        <v>42408</v>
      </c>
      <c r="O125" s="19" t="n">
        <f aca="false">N125-L125</f>
        <v>0</v>
      </c>
      <c r="P125" s="20" t="n">
        <v>42423</v>
      </c>
      <c r="Q125" s="21" t="n">
        <f aca="true">IF(P125="","0",TODAY()-P125)</f>
        <v>1</v>
      </c>
      <c r="R125" s="21" t="s">
        <v>270</v>
      </c>
      <c r="S125" s="22" t="s">
        <v>54</v>
      </c>
      <c r="T125" s="21" t="s">
        <v>47</v>
      </c>
      <c r="U125" s="23" t="n">
        <v>0</v>
      </c>
      <c r="V125" s="23" t="n">
        <v>0</v>
      </c>
      <c r="W125" s="24" t="n">
        <f aca="true">IF(AND(U125&gt;0,V125=0),TODAY()-U125,V125-U125)</f>
        <v>0</v>
      </c>
      <c r="X125" s="24" t="str">
        <f aca="false">IF($W125="","--",IF(AND($W125&gt;=0,$W125&lt;=2),"0 - 2 Days",IF(AND($W125&gt;=3,$W125&lt;=7),"3 - 7 Days",IF(AND($W125&gt;=8,$W125&lt;=15),"8 - 15  Days",IF($W125&gt;15,"15+ Days","Check")))))</f>
        <v>0 - 2 Days</v>
      </c>
      <c r="Y125" s="29"/>
      <c r="Z125" s="24" t="s">
        <v>527</v>
      </c>
      <c r="AA125" s="26" t="s">
        <v>528</v>
      </c>
      <c r="AB125" s="29" t="s">
        <v>529</v>
      </c>
      <c r="AC125" s="21" t="s">
        <v>47</v>
      </c>
      <c r="AD125" s="21" t="s">
        <v>47</v>
      </c>
      <c r="AE125" s="28" t="s">
        <v>48</v>
      </c>
      <c r="AF125" s="28" t="s">
        <v>57</v>
      </c>
    </row>
    <row r="126" customFormat="false" ht="15.75" hidden="false" customHeight="true" outlineLevel="0" collapsed="false">
      <c r="A126" s="14" t="n">
        <v>8411619</v>
      </c>
      <c r="B126" s="15" t="s">
        <v>585</v>
      </c>
      <c r="C126" s="15" t="n">
        <v>9176896815</v>
      </c>
      <c r="D126" s="15" t="s">
        <v>586</v>
      </c>
      <c r="E126" s="15" t="s">
        <v>34</v>
      </c>
      <c r="F126" s="15" t="s">
        <v>35</v>
      </c>
      <c r="G126" s="15" t="s">
        <v>36</v>
      </c>
      <c r="H126" s="15" t="s">
        <v>37</v>
      </c>
      <c r="I126" s="15" t="s">
        <v>38</v>
      </c>
      <c r="J126" s="16" t="s">
        <v>587</v>
      </c>
      <c r="K126" s="17" t="str">
        <f aca="false">TEXT(L126,"MMM-YY")</f>
        <v>Feb-16</v>
      </c>
      <c r="L126" s="18" t="n">
        <v>42408</v>
      </c>
      <c r="M126" s="17" t="str">
        <f aca="false">TEXT(N126,"MMM-YY")</f>
        <v>Feb-16</v>
      </c>
      <c r="N126" s="18" t="n">
        <v>42408</v>
      </c>
      <c r="O126" s="19" t="n">
        <f aca="false">N126-L126</f>
        <v>0</v>
      </c>
      <c r="P126" s="20" t="n">
        <v>42423</v>
      </c>
      <c r="Q126" s="21" t="n">
        <f aca="true">IF(P126="","0",TODAY()-P126)</f>
        <v>1</v>
      </c>
      <c r="R126" s="21" t="s">
        <v>270</v>
      </c>
      <c r="S126" s="22" t="s">
        <v>54</v>
      </c>
      <c r="T126" s="21" t="s">
        <v>47</v>
      </c>
      <c r="U126" s="23" t="n">
        <v>0</v>
      </c>
      <c r="V126" s="23" t="n">
        <v>0</v>
      </c>
      <c r="W126" s="24" t="n">
        <f aca="true">IF(AND(U126&gt;0,V126=0),TODAY()-U126,V126-U126)</f>
        <v>0</v>
      </c>
      <c r="X126" s="24" t="str">
        <f aca="false">IF($W126="","--",IF(AND($W126&gt;=0,$W126&lt;=2),"0 - 2 Days",IF(AND($W126&gt;=3,$W126&lt;=7),"3 - 7 Days",IF(AND($W126&gt;=8,$W126&lt;=15),"8 - 15  Days",IF($W126&gt;15,"15+ Days","Check")))))</f>
        <v>0 - 2 Days</v>
      </c>
      <c r="Y126" s="29"/>
      <c r="Z126" s="24" t="s">
        <v>527</v>
      </c>
      <c r="AA126" s="26" t="s">
        <v>528</v>
      </c>
      <c r="AB126" s="29" t="s">
        <v>529</v>
      </c>
      <c r="AC126" s="21" t="s">
        <v>47</v>
      </c>
      <c r="AD126" s="21" t="s">
        <v>47</v>
      </c>
      <c r="AE126" s="28" t="s">
        <v>48</v>
      </c>
      <c r="AF126" s="28" t="s">
        <v>57</v>
      </c>
    </row>
    <row r="127" customFormat="false" ht="15.75" hidden="false" customHeight="true" outlineLevel="0" collapsed="false">
      <c r="A127" s="14" t="n">
        <v>8676940</v>
      </c>
      <c r="B127" s="15" t="s">
        <v>588</v>
      </c>
      <c r="C127" s="15" t="n">
        <v>9894905772</v>
      </c>
      <c r="D127" s="15" t="s">
        <v>589</v>
      </c>
      <c r="E127" s="15" t="s">
        <v>34</v>
      </c>
      <c r="F127" s="15" t="s">
        <v>35</v>
      </c>
      <c r="G127" s="15" t="s">
        <v>189</v>
      </c>
      <c r="H127" s="15" t="s">
        <v>74</v>
      </c>
      <c r="I127" s="28" t="s">
        <v>172</v>
      </c>
      <c r="J127" s="16" t="s">
        <v>590</v>
      </c>
      <c r="K127" s="17" t="str">
        <f aca="false">TEXT(L127,"MMM-YY")</f>
        <v>Feb-16</v>
      </c>
      <c r="L127" s="18" t="n">
        <v>42424</v>
      </c>
      <c r="M127" s="17" t="str">
        <f aca="false">TEXT(N127,"MMM-YY")</f>
        <v>Feb-16</v>
      </c>
      <c r="N127" s="18" t="n">
        <v>42424</v>
      </c>
      <c r="O127" s="19" t="n">
        <f aca="false">N127-L127</f>
        <v>0</v>
      </c>
      <c r="P127" s="20" t="n">
        <v>42419</v>
      </c>
      <c r="Q127" s="21" t="n">
        <f aca="true">IF(P127="","0",TODAY()-P127)</f>
        <v>5</v>
      </c>
      <c r="R127" s="21" t="s">
        <v>40</v>
      </c>
      <c r="S127" s="22" t="s">
        <v>41</v>
      </c>
      <c r="T127" s="21" t="s">
        <v>228</v>
      </c>
      <c r="U127" s="23" t="n">
        <v>42419</v>
      </c>
      <c r="V127" s="23" t="n">
        <v>0</v>
      </c>
      <c r="W127" s="24" t="n">
        <f aca="true">IF(AND(U127&gt;0,V127=0),TODAY()-U127,V127-U127)</f>
        <v>5</v>
      </c>
      <c r="X127" s="24" t="str">
        <f aca="false">IF($W127="","--",IF(AND($W127&gt;=0,$W127&lt;=2),"0 - 2 Days",IF(AND($W127&gt;=3,$W127&lt;=7),"3 - 7 Days",IF(AND($W127&gt;=8,$W127&lt;=15),"8 - 15  Days",IF($W127&gt;15,"15+ Days","Check")))))</f>
        <v>3 - 7 Days</v>
      </c>
      <c r="Y127" s="29" t="s">
        <v>431</v>
      </c>
      <c r="Z127" s="24" t="s">
        <v>44</v>
      </c>
      <c r="AA127" s="26" t="s">
        <v>45</v>
      </c>
      <c r="AB127" s="29" t="s">
        <v>591</v>
      </c>
      <c r="AC127" s="21" t="s">
        <v>47</v>
      </c>
      <c r="AD127" s="21" t="s">
        <v>47</v>
      </c>
      <c r="AE127" s="28" t="s">
        <v>176</v>
      </c>
      <c r="AF127" s="28" t="s">
        <v>49</v>
      </c>
    </row>
    <row r="128" customFormat="false" ht="15.75" hidden="false" customHeight="true" outlineLevel="0" collapsed="false">
      <c r="A128" s="14" t="n">
        <v>8552660</v>
      </c>
      <c r="B128" s="15" t="s">
        <v>592</v>
      </c>
      <c r="C128" s="15" t="n">
        <v>7709722487</v>
      </c>
      <c r="D128" s="15" t="s">
        <v>593</v>
      </c>
      <c r="E128" s="15" t="s">
        <v>34</v>
      </c>
      <c r="F128" s="15" t="s">
        <v>35</v>
      </c>
      <c r="G128" s="15" t="s">
        <v>36</v>
      </c>
      <c r="H128" s="15" t="s">
        <v>535</v>
      </c>
      <c r="I128" s="15" t="s">
        <v>446</v>
      </c>
      <c r="J128" s="16" t="s">
        <v>594</v>
      </c>
      <c r="K128" s="17" t="str">
        <f aca="false">TEXT(L128,"MMM-YY")</f>
        <v>Feb-16</v>
      </c>
      <c r="L128" s="18" t="n">
        <v>42408</v>
      </c>
      <c r="M128" s="17" t="str">
        <f aca="false">TEXT(N128,"MMM-YY")</f>
        <v>Feb-16</v>
      </c>
      <c r="N128" s="18" t="n">
        <v>42408</v>
      </c>
      <c r="O128" s="19" t="n">
        <f aca="false">N128-L128</f>
        <v>0</v>
      </c>
      <c r="P128" s="20" t="n">
        <v>42423</v>
      </c>
      <c r="Q128" s="21" t="n">
        <f aca="true">IF(P128="","0",TODAY()-P128)</f>
        <v>1</v>
      </c>
      <c r="R128" s="21" t="s">
        <v>270</v>
      </c>
      <c r="S128" s="22" t="s">
        <v>54</v>
      </c>
      <c r="T128" s="21" t="s">
        <v>47</v>
      </c>
      <c r="U128" s="23" t="n">
        <v>0</v>
      </c>
      <c r="V128" s="23" t="n">
        <v>0</v>
      </c>
      <c r="W128" s="24" t="n">
        <f aca="true">IF(AND(U128&gt;0,V128=0),TODAY()-U128,V128-U128)</f>
        <v>0</v>
      </c>
      <c r="X128" s="24" t="str">
        <f aca="false">IF($W128="","--",IF(AND($W128&gt;=0,$W128&lt;=2),"0 - 2 Days",IF(AND($W128&gt;=3,$W128&lt;=7),"3 - 7 Days",IF(AND($W128&gt;=8,$W128&lt;=15),"8 - 15  Days",IF($W128&gt;15,"15+ Days","Check")))))</f>
        <v>0 - 2 Days</v>
      </c>
      <c r="Y128" s="29"/>
      <c r="Z128" s="24" t="s">
        <v>527</v>
      </c>
      <c r="AA128" s="26" t="s">
        <v>528</v>
      </c>
      <c r="AB128" s="29" t="s">
        <v>529</v>
      </c>
      <c r="AC128" s="21" t="s">
        <v>78</v>
      </c>
      <c r="AD128" s="21" t="s">
        <v>595</v>
      </c>
      <c r="AE128" s="28" t="s">
        <v>447</v>
      </c>
      <c r="AF128" s="28" t="s">
        <v>57</v>
      </c>
    </row>
    <row r="129" customFormat="false" ht="15.75" hidden="false" customHeight="true" outlineLevel="0" collapsed="false">
      <c r="A129" s="14" t="n">
        <v>8350524</v>
      </c>
      <c r="B129" s="15" t="s">
        <v>596</v>
      </c>
      <c r="C129" s="15" t="n">
        <v>8056053993</v>
      </c>
      <c r="D129" s="15" t="s">
        <v>597</v>
      </c>
      <c r="E129" s="15" t="s">
        <v>60</v>
      </c>
      <c r="F129" s="15" t="s">
        <v>35</v>
      </c>
      <c r="G129" s="15" t="s">
        <v>189</v>
      </c>
      <c r="H129" s="15" t="s">
        <v>37</v>
      </c>
      <c r="I129" s="15" t="s">
        <v>75</v>
      </c>
      <c r="J129" s="16" t="s">
        <v>507</v>
      </c>
      <c r="K129" s="17" t="str">
        <f aca="false">TEXT(L129,"MMM-YY")</f>
        <v>Feb-16</v>
      </c>
      <c r="L129" s="18" t="n">
        <v>42424</v>
      </c>
      <c r="M129" s="17" t="str">
        <f aca="false">TEXT(N129,"MMM-YY")</f>
        <v>Feb-16</v>
      </c>
      <c r="N129" s="18" t="n">
        <v>42424</v>
      </c>
      <c r="O129" s="19" t="n">
        <f aca="false">N129-L129</f>
        <v>0</v>
      </c>
      <c r="P129" s="18" t="n">
        <v>42419</v>
      </c>
      <c r="Q129" s="21" t="n">
        <f aca="true">IF(P129="","0",TODAY()-P129)</f>
        <v>5</v>
      </c>
      <c r="R129" s="21" t="s">
        <v>53</v>
      </c>
      <c r="S129" s="22" t="s">
        <v>41</v>
      </c>
      <c r="T129" s="21" t="s">
        <v>110</v>
      </c>
      <c r="U129" s="23" t="n">
        <v>42388</v>
      </c>
      <c r="V129" s="23" t="n">
        <v>0</v>
      </c>
      <c r="W129" s="24" t="n">
        <f aca="true">IF(AND(U129&gt;0,V129=0),TODAY()-U129,V129-U129)</f>
        <v>36</v>
      </c>
      <c r="X129" s="24" t="str">
        <f aca="false">IF($W129="","--",IF(AND($W129&gt;=0,$W129&lt;=2),"0 - 2 Days",IF(AND($W129&gt;=3,$W129&lt;=7),"3 - 7 Days",IF(AND($W129&gt;=8,$W129&lt;=15),"8 - 15  Days",IF($W129&gt;15,"15+ Days","Check")))))</f>
        <v>15+ Days</v>
      </c>
      <c r="Y129" s="29" t="s">
        <v>598</v>
      </c>
      <c r="Z129" s="24" t="s">
        <v>44</v>
      </c>
      <c r="AA129" s="26" t="s">
        <v>215</v>
      </c>
      <c r="AB129" s="29" t="s">
        <v>599</v>
      </c>
      <c r="AC129" s="21" t="s">
        <v>47</v>
      </c>
      <c r="AD129" s="21" t="s">
        <v>47</v>
      </c>
      <c r="AE129" s="28" t="s">
        <v>80</v>
      </c>
      <c r="AF129" s="28" t="s">
        <v>49</v>
      </c>
    </row>
    <row r="130" customFormat="false" ht="15.75" hidden="false" customHeight="true" outlineLevel="0" collapsed="false">
      <c r="A130" s="14" t="n">
        <v>8475348</v>
      </c>
      <c r="B130" s="15" t="s">
        <v>600</v>
      </c>
      <c r="C130" s="15" t="n">
        <v>9900990029</v>
      </c>
      <c r="D130" s="15" t="s">
        <v>601</v>
      </c>
      <c r="E130" s="15" t="s">
        <v>34</v>
      </c>
      <c r="F130" s="15" t="s">
        <v>35</v>
      </c>
      <c r="G130" s="15" t="s">
        <v>131</v>
      </c>
      <c r="H130" s="15" t="s">
        <v>74</v>
      </c>
      <c r="I130" s="28" t="s">
        <v>172</v>
      </c>
      <c r="J130" s="16" t="s">
        <v>602</v>
      </c>
      <c r="K130" s="17" t="str">
        <f aca="false">TEXT(L130,"MMM-YY")</f>
        <v>Feb-16</v>
      </c>
      <c r="L130" s="18" t="n">
        <v>42424</v>
      </c>
      <c r="M130" s="17" t="str">
        <f aca="false">TEXT(N130,"MMM-YY")</f>
        <v>Feb-16</v>
      </c>
      <c r="N130" s="18" t="n">
        <v>42424</v>
      </c>
      <c r="O130" s="19" t="n">
        <f aca="false">N130-L130</f>
        <v>0</v>
      </c>
      <c r="P130" s="18" t="n">
        <v>42419</v>
      </c>
      <c r="Q130" s="21" t="n">
        <f aca="true">IF(P130="","0",TODAY()-P130)</f>
        <v>5</v>
      </c>
      <c r="R130" s="21" t="s">
        <v>40</v>
      </c>
      <c r="S130" s="22" t="s">
        <v>41</v>
      </c>
      <c r="T130" s="21" t="s">
        <v>195</v>
      </c>
      <c r="U130" s="23" t="n">
        <v>42419</v>
      </c>
      <c r="V130" s="23" t="n">
        <v>0</v>
      </c>
      <c r="W130" s="24" t="n">
        <f aca="true">IF(AND(U130&gt;0,V130=0),TODAY()-U130,V130-U130)</f>
        <v>5</v>
      </c>
      <c r="X130" s="24" t="str">
        <f aca="false">IF($W130="","--",IF(AND($W130&gt;=0,$W130&lt;=2),"0 - 2 Days",IF(AND($W130&gt;=3,$W130&lt;=7),"3 - 7 Days",IF(AND($W130&gt;=8,$W130&lt;=15),"8 - 15  Days",IF($W130&gt;15,"15+ Days","Check")))))</f>
        <v>3 - 7 Days</v>
      </c>
      <c r="Y130" s="29" t="s">
        <v>214</v>
      </c>
      <c r="Z130" s="24" t="s">
        <v>44</v>
      </c>
      <c r="AA130" s="26" t="s">
        <v>45</v>
      </c>
      <c r="AB130" s="29" t="s">
        <v>603</v>
      </c>
      <c r="AC130" s="21" t="s">
        <v>47</v>
      </c>
      <c r="AD130" s="21" t="s">
        <v>47</v>
      </c>
      <c r="AE130" s="28" t="s">
        <v>176</v>
      </c>
      <c r="AF130" s="28" t="s">
        <v>49</v>
      </c>
    </row>
    <row r="131" customFormat="false" ht="15.75" hidden="false" customHeight="true" outlineLevel="0" collapsed="false">
      <c r="A131" s="14" t="n">
        <v>8444753</v>
      </c>
      <c r="B131" s="15" t="s">
        <v>604</v>
      </c>
      <c r="C131" s="15" t="n">
        <v>9420087485</v>
      </c>
      <c r="D131" s="15" t="s">
        <v>605</v>
      </c>
      <c r="E131" s="15" t="s">
        <v>34</v>
      </c>
      <c r="F131" s="15" t="s">
        <v>35</v>
      </c>
      <c r="G131" s="15" t="s">
        <v>36</v>
      </c>
      <c r="H131" s="15" t="s">
        <v>535</v>
      </c>
      <c r="I131" s="15" t="s">
        <v>207</v>
      </c>
      <c r="J131" s="16" t="s">
        <v>101</v>
      </c>
      <c r="K131" s="17" t="str">
        <f aca="false">TEXT(L131,"MMM-YY")</f>
        <v>Feb-16</v>
      </c>
      <c r="L131" s="18" t="n">
        <v>42422.3333333333</v>
      </c>
      <c r="M131" s="17" t="str">
        <f aca="false">TEXT(N131,"MMM-YY")</f>
        <v>Feb-16</v>
      </c>
      <c r="N131" s="18" t="n">
        <v>42422.3333333333</v>
      </c>
      <c r="O131" s="19" t="n">
        <f aca="false">N131-L131</f>
        <v>0</v>
      </c>
      <c r="P131" s="20" t="n">
        <v>42419</v>
      </c>
      <c r="Q131" s="21" t="n">
        <f aca="true">IF(P131="","0",TODAY()-P131)</f>
        <v>5</v>
      </c>
      <c r="R131" s="21" t="s">
        <v>53</v>
      </c>
      <c r="S131" s="22" t="s">
        <v>54</v>
      </c>
      <c r="T131" s="21" t="s">
        <v>47</v>
      </c>
      <c r="U131" s="23" t="n">
        <v>0</v>
      </c>
      <c r="V131" s="23" t="n">
        <v>0</v>
      </c>
      <c r="W131" s="24" t="n">
        <f aca="true">IF(AND(U131&gt;0,V131=0),TODAY()-U131,V131-U131)</f>
        <v>0</v>
      </c>
      <c r="X131" s="24" t="str">
        <f aca="false">IF($W131="","--",IF(AND($W131&gt;=0,$W131&lt;=2),"0 - 2 Days",IF(AND($W131&gt;=3,$W131&lt;=7),"3 - 7 Days",IF(AND($W131&gt;=8,$W131&lt;=15),"8 - 15  Days",IF($W131&gt;15,"15+ Days","Check")))))</f>
        <v>0 - 2 Days</v>
      </c>
      <c r="Y131" s="29"/>
      <c r="Z131" s="24" t="s">
        <v>44</v>
      </c>
      <c r="AA131" s="26" t="s">
        <v>117</v>
      </c>
      <c r="AB131" s="29" t="s">
        <v>157</v>
      </c>
      <c r="AC131" s="21" t="s">
        <v>47</v>
      </c>
      <c r="AD131" s="21" t="s">
        <v>47</v>
      </c>
      <c r="AE131" s="28" t="s">
        <v>211</v>
      </c>
      <c r="AF131" s="28" t="s">
        <v>57</v>
      </c>
    </row>
    <row r="132" customFormat="false" ht="15.75" hidden="false" customHeight="true" outlineLevel="0" collapsed="false">
      <c r="A132" s="14" t="n">
        <v>8307285</v>
      </c>
      <c r="B132" s="15" t="s">
        <v>606</v>
      </c>
      <c r="C132" s="15" t="n">
        <v>9970395940</v>
      </c>
      <c r="D132" s="15" t="s">
        <v>607</v>
      </c>
      <c r="E132" s="15" t="s">
        <v>34</v>
      </c>
      <c r="F132" s="15" t="s">
        <v>35</v>
      </c>
      <c r="G132" s="15" t="s">
        <v>36</v>
      </c>
      <c r="H132" s="15" t="s">
        <v>100</v>
      </c>
      <c r="I132" s="15" t="s">
        <v>207</v>
      </c>
      <c r="J132" s="16" t="s">
        <v>237</v>
      </c>
      <c r="K132" s="17" t="str">
        <f aca="false">TEXT(L132,"MMM-YY")</f>
        <v>Feb-16</v>
      </c>
      <c r="L132" s="18" t="n">
        <v>42410</v>
      </c>
      <c r="M132" s="17" t="str">
        <f aca="false">TEXT(N132,"MMM-YY")</f>
        <v>Feb-16</v>
      </c>
      <c r="N132" s="18" t="n">
        <v>42408</v>
      </c>
      <c r="O132" s="19" t="n">
        <f aca="false">N132-L132</f>
        <v>-2</v>
      </c>
      <c r="P132" s="20" t="n">
        <v>42423</v>
      </c>
      <c r="Q132" s="21" t="n">
        <f aca="true">IF(P132="","0",TODAY()-P132)</f>
        <v>1</v>
      </c>
      <c r="R132" s="21" t="s">
        <v>270</v>
      </c>
      <c r="S132" s="22" t="s">
        <v>54</v>
      </c>
      <c r="T132" s="21" t="s">
        <v>47</v>
      </c>
      <c r="U132" s="23" t="n">
        <v>0</v>
      </c>
      <c r="V132" s="23" t="n">
        <v>0</v>
      </c>
      <c r="W132" s="24" t="n">
        <f aca="true">IF(AND(U132&gt;0,V132=0),TODAY()-U132,V132-U132)</f>
        <v>0</v>
      </c>
      <c r="X132" s="24" t="str">
        <f aca="false">IF($W132="","--",IF(AND($W132&gt;=0,$W132&lt;=2),"0 - 2 Days",IF(AND($W132&gt;=3,$W132&lt;=7),"3 - 7 Days",IF(AND($W132&gt;=8,$W132&lt;=15),"8 - 15  Days",IF($W132&gt;15,"15+ Days","Check")))))</f>
        <v>0 - 2 Days</v>
      </c>
      <c r="Y132" s="29"/>
      <c r="Z132" s="24" t="s">
        <v>527</v>
      </c>
      <c r="AA132" s="26" t="s">
        <v>528</v>
      </c>
      <c r="AB132" s="29" t="s">
        <v>529</v>
      </c>
      <c r="AC132" s="21" t="s">
        <v>47</v>
      </c>
      <c r="AD132" s="21" t="s">
        <v>47</v>
      </c>
      <c r="AE132" s="28" t="s">
        <v>211</v>
      </c>
      <c r="AF132" s="28" t="s">
        <v>57</v>
      </c>
    </row>
    <row r="133" customFormat="false" ht="15.75" hidden="false" customHeight="true" outlineLevel="0" collapsed="false">
      <c r="A133" s="14" t="n">
        <v>7889356</v>
      </c>
      <c r="B133" s="15" t="s">
        <v>608</v>
      </c>
      <c r="C133" s="15" t="n">
        <v>8801544634</v>
      </c>
      <c r="D133" s="15" t="s">
        <v>609</v>
      </c>
      <c r="E133" s="15" t="s">
        <v>34</v>
      </c>
      <c r="F133" s="15" t="s">
        <v>35</v>
      </c>
      <c r="G133" s="15" t="s">
        <v>125</v>
      </c>
      <c r="H133" s="15" t="s">
        <v>63</v>
      </c>
      <c r="I133" s="15" t="s">
        <v>75</v>
      </c>
      <c r="J133" s="16" t="s">
        <v>126</v>
      </c>
      <c r="K133" s="17" t="str">
        <f aca="false">TEXT(L133,"MMM-YY")</f>
        <v>Feb-16</v>
      </c>
      <c r="L133" s="18" t="n">
        <v>42424</v>
      </c>
      <c r="M133" s="17" t="str">
        <f aca="false">TEXT(N133,"MMM-YY")</f>
        <v>Feb-16</v>
      </c>
      <c r="N133" s="18" t="n">
        <v>42424</v>
      </c>
      <c r="O133" s="19" t="n">
        <f aca="false">N133-L133</f>
        <v>0</v>
      </c>
      <c r="P133" s="18" t="n">
        <v>42420</v>
      </c>
      <c r="Q133" s="21" t="n">
        <f aca="true">IF(P133="","0",TODAY()-P133)</f>
        <v>4</v>
      </c>
      <c r="R133" s="21" t="s">
        <v>53</v>
      </c>
      <c r="S133" s="22" t="s">
        <v>136</v>
      </c>
      <c r="T133" s="21" t="s">
        <v>202</v>
      </c>
      <c r="U133" s="23" t="n">
        <v>42398</v>
      </c>
      <c r="V133" s="23" t="n">
        <v>0</v>
      </c>
      <c r="W133" s="24" t="n">
        <f aca="true">IF(AND(U133&gt;0,V133=0),TODAY()-U133,V133-U133)</f>
        <v>26</v>
      </c>
      <c r="X133" s="24" t="str">
        <f aca="false">IF($W133="","--",IF(AND($W133&gt;=0,$W133&lt;=2),"0 - 2 Days",IF(AND($W133&gt;=3,$W133&lt;=7),"3 - 7 Days",IF(AND($W133&gt;=8,$W133&lt;=15),"8 - 15  Days",IF($W133&gt;15,"15+ Days","Check")))))</f>
        <v>15+ Days</v>
      </c>
      <c r="Y133" s="29" t="s">
        <v>610</v>
      </c>
      <c r="Z133" s="24" t="s">
        <v>44</v>
      </c>
      <c r="AA133" s="26" t="s">
        <v>112</v>
      </c>
      <c r="AB133" s="29" t="s">
        <v>611</v>
      </c>
      <c r="AC133" s="21" t="s">
        <v>47</v>
      </c>
      <c r="AD133" s="21" t="s">
        <v>47</v>
      </c>
      <c r="AE133" s="28" t="s">
        <v>80</v>
      </c>
      <c r="AF133" s="28" t="s">
        <v>49</v>
      </c>
    </row>
    <row r="134" customFormat="false" ht="15.75" hidden="false" customHeight="true" outlineLevel="0" collapsed="false">
      <c r="A134" s="14" t="n">
        <v>8456009</v>
      </c>
      <c r="B134" s="15" t="s">
        <v>612</v>
      </c>
      <c r="C134" s="15" t="n">
        <v>9739493649</v>
      </c>
      <c r="D134" s="15" t="s">
        <v>613</v>
      </c>
      <c r="E134" s="15" t="s">
        <v>34</v>
      </c>
      <c r="F134" s="15" t="s">
        <v>35</v>
      </c>
      <c r="G134" s="15" t="s">
        <v>131</v>
      </c>
      <c r="H134" s="15" t="s">
        <v>74</v>
      </c>
      <c r="I134" s="28" t="s">
        <v>172</v>
      </c>
      <c r="J134" s="16" t="s">
        <v>233</v>
      </c>
      <c r="K134" s="17" t="str">
        <f aca="false">TEXT(L134,"MMM-YY")</f>
        <v>Feb-16</v>
      </c>
      <c r="L134" s="18" t="n">
        <v>42424</v>
      </c>
      <c r="M134" s="17" t="str">
        <f aca="false">TEXT(N134,"MMM-YY")</f>
        <v>Feb-16</v>
      </c>
      <c r="N134" s="18" t="n">
        <v>42424.3333333333</v>
      </c>
      <c r="O134" s="19" t="n">
        <f aca="false">N134-L134</f>
        <v>0.333333333335759</v>
      </c>
      <c r="P134" s="18" t="n">
        <v>42419</v>
      </c>
      <c r="Q134" s="21" t="n">
        <f aca="true">IF(P134="","0",TODAY()-P134)</f>
        <v>5</v>
      </c>
      <c r="R134" s="21" t="s">
        <v>40</v>
      </c>
      <c r="S134" s="22" t="s">
        <v>136</v>
      </c>
      <c r="T134" s="21" t="s">
        <v>202</v>
      </c>
      <c r="U134" s="23" t="n">
        <v>42398</v>
      </c>
      <c r="V134" s="23" t="n">
        <v>0</v>
      </c>
      <c r="W134" s="24" t="n">
        <f aca="true">IF(AND(U134&gt;0,V134=0),TODAY()-U134,V134-U134)</f>
        <v>26</v>
      </c>
      <c r="X134" s="24" t="str">
        <f aca="false">IF($W134="","--",IF(AND($W134&gt;=0,$W134&lt;=2),"0 - 2 Days",IF(AND($W134&gt;=3,$W134&lt;=7),"3 - 7 Days",IF(AND($W134&gt;=8,$W134&lt;=15),"8 - 15  Days",IF($W134&gt;15,"15+ Days","Check")))))</f>
        <v>15+ Days</v>
      </c>
      <c r="Y134" s="35" t="s">
        <v>614</v>
      </c>
      <c r="Z134" s="24" t="s">
        <v>44</v>
      </c>
      <c r="AA134" s="26" t="s">
        <v>215</v>
      </c>
      <c r="AB134" s="29" t="s">
        <v>615</v>
      </c>
      <c r="AC134" s="21" t="s">
        <v>47</v>
      </c>
      <c r="AD134" s="21" t="s">
        <v>47</v>
      </c>
      <c r="AE134" s="28" t="s">
        <v>176</v>
      </c>
      <c r="AF134" s="28" t="s">
        <v>49</v>
      </c>
    </row>
    <row r="135" customFormat="false" ht="15.75" hidden="false" customHeight="true" outlineLevel="0" collapsed="false">
      <c r="A135" s="14" t="n">
        <v>8225810</v>
      </c>
      <c r="B135" s="15" t="s">
        <v>616</v>
      </c>
      <c r="C135" s="15" t="n">
        <v>9440765465</v>
      </c>
      <c r="D135" s="15" t="s">
        <v>617</v>
      </c>
      <c r="E135" s="15" t="s">
        <v>34</v>
      </c>
      <c r="F135" s="15" t="s">
        <v>35</v>
      </c>
      <c r="G135" s="15" t="s">
        <v>131</v>
      </c>
      <c r="H135" s="15" t="s">
        <v>63</v>
      </c>
      <c r="I135" s="28" t="s">
        <v>172</v>
      </c>
      <c r="J135" s="16" t="s">
        <v>233</v>
      </c>
      <c r="K135" s="17" t="str">
        <f aca="false">TEXT(L135,"MMM-YY")</f>
        <v>Feb-16</v>
      </c>
      <c r="L135" s="18" t="n">
        <v>42424</v>
      </c>
      <c r="M135" s="17" t="str">
        <f aca="false">TEXT(N135,"MMM-YY")</f>
        <v>Feb-16</v>
      </c>
      <c r="N135" s="18" t="n">
        <v>42424</v>
      </c>
      <c r="O135" s="19" t="n">
        <f aca="false">N135-L135</f>
        <v>0</v>
      </c>
      <c r="P135" s="18" t="n">
        <v>42419</v>
      </c>
      <c r="Q135" s="21" t="n">
        <f aca="true">IF(P135="","0",TODAY()-P135)</f>
        <v>5</v>
      </c>
      <c r="R135" s="21" t="s">
        <v>40</v>
      </c>
      <c r="S135" s="22" t="s">
        <v>41</v>
      </c>
      <c r="T135" s="21" t="s">
        <v>110</v>
      </c>
      <c r="U135" s="23" t="n">
        <v>42342</v>
      </c>
      <c r="V135" s="23" t="n">
        <v>0</v>
      </c>
      <c r="W135" s="24" t="n">
        <f aca="true">IF(AND(U135&gt;0,V135=0),TODAY()-U135,V135-U135)</f>
        <v>82</v>
      </c>
      <c r="X135" s="24" t="str">
        <f aca="false">IF($W135="","--",IF(AND($W135&gt;=0,$W135&lt;=2),"0 - 2 Days",IF(AND($W135&gt;=3,$W135&lt;=7),"3 - 7 Days",IF(AND($W135&gt;=8,$W135&lt;=15),"8 - 15  Days",IF($W135&gt;15,"15+ Days","Check")))))</f>
        <v>15+ Days</v>
      </c>
      <c r="Y135" s="29" t="s">
        <v>618</v>
      </c>
      <c r="Z135" s="24" t="s">
        <v>44</v>
      </c>
      <c r="AA135" s="26" t="s">
        <v>45</v>
      </c>
      <c r="AB135" s="29" t="s">
        <v>619</v>
      </c>
      <c r="AC135" s="21" t="s">
        <v>47</v>
      </c>
      <c r="AD135" s="21" t="s">
        <v>47</v>
      </c>
      <c r="AE135" s="28" t="s">
        <v>176</v>
      </c>
      <c r="AF135" s="28" t="s">
        <v>49</v>
      </c>
    </row>
    <row r="136" customFormat="false" ht="15.75" hidden="false" customHeight="true" outlineLevel="0" collapsed="false">
      <c r="A136" s="14" t="n">
        <v>3677306</v>
      </c>
      <c r="B136" s="15" t="s">
        <v>620</v>
      </c>
      <c r="C136" s="15" t="n">
        <v>8861994745</v>
      </c>
      <c r="D136" s="15" t="s">
        <v>621</v>
      </c>
      <c r="E136" s="15" t="s">
        <v>34</v>
      </c>
      <c r="F136" s="15" t="s">
        <v>35</v>
      </c>
      <c r="G136" s="15" t="s">
        <v>36</v>
      </c>
      <c r="H136" s="15" t="s">
        <v>74</v>
      </c>
      <c r="I136" s="15" t="s">
        <v>91</v>
      </c>
      <c r="J136" s="16" t="s">
        <v>622</v>
      </c>
      <c r="K136" s="17" t="str">
        <f aca="false">TEXT(L136,"MMM-YY")</f>
        <v>Feb-16</v>
      </c>
      <c r="L136" s="18" t="n">
        <v>42424</v>
      </c>
      <c r="M136" s="17" t="str">
        <f aca="false">TEXT(N136,"MMM-YY")</f>
        <v>Feb-16</v>
      </c>
      <c r="N136" s="18" t="n">
        <v>42424</v>
      </c>
      <c r="O136" s="19" t="n">
        <f aca="false">N136-L136</f>
        <v>0</v>
      </c>
      <c r="P136" s="20" t="n">
        <v>42419</v>
      </c>
      <c r="Q136" s="21" t="n">
        <f aca="true">IF(P136="","0",TODAY()-P136)</f>
        <v>5</v>
      </c>
      <c r="R136" s="21" t="s">
        <v>53</v>
      </c>
      <c r="S136" s="22" t="s">
        <v>41</v>
      </c>
      <c r="T136" s="21" t="s">
        <v>228</v>
      </c>
      <c r="U136" s="23" t="n">
        <v>42404</v>
      </c>
      <c r="V136" s="23" t="n">
        <v>0</v>
      </c>
      <c r="W136" s="24" t="n">
        <f aca="true">IF(AND(U136&gt;0,V136=0),TODAY()-U136,V136-U136)</f>
        <v>20</v>
      </c>
      <c r="X136" s="24" t="str">
        <f aca="false">IF($W136="","--",IF(AND($W136&gt;=0,$W136&lt;=2),"0 - 2 Days",IF(AND($W136&gt;=3,$W136&lt;=7),"3 - 7 Days",IF(AND($W136&gt;=8,$W136&lt;=15),"8 - 15  Days",IF($W136&gt;15,"15+ Days","Check")))))</f>
        <v>15+ Days</v>
      </c>
      <c r="Y136" s="29" t="s">
        <v>623</v>
      </c>
      <c r="Z136" s="24" t="s">
        <v>44</v>
      </c>
      <c r="AA136" s="26" t="s">
        <v>139</v>
      </c>
      <c r="AB136" s="29" t="s">
        <v>624</v>
      </c>
      <c r="AC136" s="21" t="s">
        <v>47</v>
      </c>
      <c r="AD136" s="21" t="s">
        <v>47</v>
      </c>
      <c r="AE136" s="28" t="s">
        <v>71</v>
      </c>
      <c r="AF136" s="28" t="s">
        <v>49</v>
      </c>
    </row>
    <row r="137" customFormat="false" ht="15.75" hidden="false" customHeight="true" outlineLevel="0" collapsed="false">
      <c r="A137" s="14" t="n">
        <v>2421425</v>
      </c>
      <c r="B137" s="15" t="s">
        <v>625</v>
      </c>
      <c r="C137" s="15" t="n">
        <v>9791787244</v>
      </c>
      <c r="D137" s="15" t="s">
        <v>626</v>
      </c>
      <c r="E137" s="15" t="s">
        <v>34</v>
      </c>
      <c r="F137" s="15" t="s">
        <v>35</v>
      </c>
      <c r="G137" s="15" t="s">
        <v>36</v>
      </c>
      <c r="H137" s="15" t="s">
        <v>147</v>
      </c>
      <c r="I137" s="15" t="s">
        <v>38</v>
      </c>
      <c r="J137" s="16" t="s">
        <v>627</v>
      </c>
      <c r="K137" s="17" t="str">
        <f aca="false">TEXT(L137,"MMM-YY")</f>
        <v>Feb-16</v>
      </c>
      <c r="L137" s="18" t="n">
        <v>42424.2291666667</v>
      </c>
      <c r="M137" s="17" t="str">
        <f aca="false">TEXT(N137,"MMM-YY")</f>
        <v>Mar-16</v>
      </c>
      <c r="N137" s="18" t="n">
        <v>42445</v>
      </c>
      <c r="O137" s="19" t="n">
        <f aca="false">N137-L137</f>
        <v>20.7708333333358</v>
      </c>
      <c r="P137" s="20" t="n">
        <v>42419</v>
      </c>
      <c r="Q137" s="21" t="n">
        <f aca="true">IF(P137="","0",TODAY()-P137)</f>
        <v>5</v>
      </c>
      <c r="R137" s="21" t="s">
        <v>53</v>
      </c>
      <c r="S137" s="22" t="s">
        <v>66</v>
      </c>
      <c r="T137" s="21" t="s">
        <v>84</v>
      </c>
      <c r="U137" s="23" t="n">
        <v>42419</v>
      </c>
      <c r="V137" s="23" t="n">
        <v>0</v>
      </c>
      <c r="W137" s="24" t="n">
        <f aca="true">IF(AND(U137&gt;0,V137=0),TODAY()-U137,V137-U137)</f>
        <v>5</v>
      </c>
      <c r="X137" s="24" t="str">
        <f aca="false">IF($W137="","--",IF(AND($W137&gt;=0,$W137&lt;=2),"0 - 2 Days",IF(AND($W137&gt;=3,$W137&lt;=7),"3 - 7 Days",IF(AND($W137&gt;=8,$W137&lt;=15),"8 - 15  Days",IF($W137&gt;15,"15+ Days","Check")))))</f>
        <v>3 - 7 Days</v>
      </c>
      <c r="Y137" s="31" t="s">
        <v>628</v>
      </c>
      <c r="Z137" s="24" t="s">
        <v>44</v>
      </c>
      <c r="AA137" s="26" t="s">
        <v>86</v>
      </c>
      <c r="AB137" s="29" t="s">
        <v>629</v>
      </c>
      <c r="AC137" s="21" t="s">
        <v>47</v>
      </c>
      <c r="AD137" s="21" t="s">
        <v>47</v>
      </c>
      <c r="AE137" s="28" t="s">
        <v>48</v>
      </c>
      <c r="AF137" s="28" t="s">
        <v>49</v>
      </c>
    </row>
    <row r="138" customFormat="false" ht="15.75" hidden="false" customHeight="true" outlineLevel="0" collapsed="false">
      <c r="A138" s="14" t="n">
        <v>8443081</v>
      </c>
      <c r="B138" s="15" t="s">
        <v>630</v>
      </c>
      <c r="C138" s="15" t="n">
        <v>9884171894</v>
      </c>
      <c r="D138" s="15" t="s">
        <v>631</v>
      </c>
      <c r="E138" s="15" t="s">
        <v>60</v>
      </c>
      <c r="F138" s="15" t="s">
        <v>35</v>
      </c>
      <c r="G138" s="15" t="s">
        <v>425</v>
      </c>
      <c r="H138" s="15" t="s">
        <v>147</v>
      </c>
      <c r="I138" s="15" t="s">
        <v>75</v>
      </c>
      <c r="J138" s="16" t="s">
        <v>632</v>
      </c>
      <c r="K138" s="17" t="str">
        <f aca="false">TEXT(L138,"MMM-YY")</f>
        <v>Feb-16</v>
      </c>
      <c r="L138" s="18" t="n">
        <v>42424.2291666667</v>
      </c>
      <c r="M138" s="17" t="str">
        <f aca="false">TEXT(N138,"MMM-YY")</f>
        <v>Feb-16</v>
      </c>
      <c r="N138" s="18" t="n">
        <v>42424.2291666667</v>
      </c>
      <c r="O138" s="19" t="n">
        <f aca="false">N138-L138</f>
        <v>0</v>
      </c>
      <c r="P138" s="18" t="n">
        <v>42419</v>
      </c>
      <c r="Q138" s="21" t="n">
        <f aca="true">IF(P138="","0",TODAY()-P138)</f>
        <v>5</v>
      </c>
      <c r="R138" s="21" t="s">
        <v>40</v>
      </c>
      <c r="S138" s="22" t="s">
        <v>54</v>
      </c>
      <c r="T138" s="21" t="s">
        <v>47</v>
      </c>
      <c r="U138" s="23" t="n">
        <v>0</v>
      </c>
      <c r="V138" s="23" t="n">
        <v>0</v>
      </c>
      <c r="W138" s="24" t="n">
        <f aca="true">IF(AND(U138&gt;0,V138=0),TODAY()-U138,V138-U138)</f>
        <v>0</v>
      </c>
      <c r="X138" s="24" t="str">
        <f aca="false">IF($W138="","--",IF(AND($W138&gt;=0,$W138&lt;=2),"0 - 2 Days",IF(AND($W138&gt;=3,$W138&lt;=7),"3 - 7 Days",IF(AND($W138&gt;=8,$W138&lt;=15),"8 - 15  Days",IF($W138&gt;15,"15+ Days","Check")))))</f>
        <v>0 - 2 Days</v>
      </c>
      <c r="Y138" s="29"/>
      <c r="Z138" s="24" t="s">
        <v>44</v>
      </c>
      <c r="AA138" s="26" t="s">
        <v>117</v>
      </c>
      <c r="AB138" s="29" t="s">
        <v>157</v>
      </c>
      <c r="AC138" s="21" t="s">
        <v>47</v>
      </c>
      <c r="AD138" s="21" t="s">
        <v>47</v>
      </c>
      <c r="AE138" s="28" t="s">
        <v>80</v>
      </c>
      <c r="AF138" s="28" t="s">
        <v>49</v>
      </c>
    </row>
    <row r="139" customFormat="false" ht="15.75" hidden="false" customHeight="true" outlineLevel="0" collapsed="false">
      <c r="A139" s="14" t="n">
        <v>8552965</v>
      </c>
      <c r="B139" s="15" t="s">
        <v>633</v>
      </c>
      <c r="C139" s="15" t="n">
        <v>9738121445</v>
      </c>
      <c r="D139" s="15" t="s">
        <v>634</v>
      </c>
      <c r="E139" s="15" t="s">
        <v>34</v>
      </c>
      <c r="F139" s="15" t="s">
        <v>61</v>
      </c>
      <c r="G139" s="15" t="s">
        <v>275</v>
      </c>
      <c r="H139" s="15" t="s">
        <v>74</v>
      </c>
      <c r="I139" s="28" t="s">
        <v>269</v>
      </c>
      <c r="J139" s="16" t="s">
        <v>635</v>
      </c>
      <c r="K139" s="17" t="str">
        <f aca="false">TEXT(L139,"MMM-YY")</f>
        <v>Feb-16</v>
      </c>
      <c r="L139" s="18" t="n">
        <v>42424.2291666667</v>
      </c>
      <c r="M139" s="17" t="str">
        <f aca="false">TEXT(N139,"MMM-YY")</f>
        <v>Feb-16</v>
      </c>
      <c r="N139" s="18" t="n">
        <v>42424</v>
      </c>
      <c r="O139" s="19" t="n">
        <f aca="false">N139-L139</f>
        <v>-0.229166666664241</v>
      </c>
      <c r="P139" s="20" t="n">
        <v>42419</v>
      </c>
      <c r="Q139" s="21" t="n">
        <f aca="true">IF(P139="","0",TODAY()-P139)</f>
        <v>5</v>
      </c>
      <c r="R139" s="21" t="s">
        <v>40</v>
      </c>
      <c r="S139" s="22" t="s">
        <v>54</v>
      </c>
      <c r="T139" s="21" t="s">
        <v>47</v>
      </c>
      <c r="U139" s="23" t="n">
        <v>0</v>
      </c>
      <c r="V139" s="23" t="n">
        <v>0</v>
      </c>
      <c r="W139" s="24" t="n">
        <f aca="true">IF(AND(U139&gt;0,V139=0),TODAY()-U139,V139-U139)</f>
        <v>0</v>
      </c>
      <c r="X139" s="24" t="str">
        <f aca="false">IF($W139="","--",IF(AND($W139&gt;=0,$W139&lt;=2),"0 - 2 Days",IF(AND($W139&gt;=3,$W139&lt;=7),"3 - 7 Days",IF(AND($W139&gt;=8,$W139&lt;=15),"8 - 15  Days",IF($W139&gt;15,"15+ Days","Check")))))</f>
        <v>0 - 2 Days</v>
      </c>
      <c r="Y139" s="29"/>
      <c r="Z139" s="24" t="s">
        <v>44</v>
      </c>
      <c r="AA139" s="26" t="s">
        <v>117</v>
      </c>
      <c r="AB139" s="29" t="s">
        <v>157</v>
      </c>
      <c r="AC139" s="21" t="s">
        <v>47</v>
      </c>
      <c r="AD139" s="21" t="s">
        <v>47</v>
      </c>
      <c r="AE139" s="28" t="s">
        <v>176</v>
      </c>
      <c r="AF139" s="28" t="s">
        <v>49</v>
      </c>
    </row>
    <row r="140" customFormat="false" ht="15.75" hidden="false" customHeight="true" outlineLevel="0" collapsed="false">
      <c r="A140" s="14" t="n">
        <v>8492857</v>
      </c>
      <c r="B140" s="15" t="s">
        <v>636</v>
      </c>
      <c r="C140" s="15" t="n">
        <v>9095530043</v>
      </c>
      <c r="D140" s="15" t="s">
        <v>637</v>
      </c>
      <c r="E140" s="15" t="s">
        <v>90</v>
      </c>
      <c r="F140" s="15" t="s">
        <v>35</v>
      </c>
      <c r="G140" s="15" t="s">
        <v>36</v>
      </c>
      <c r="H140" s="15" t="s">
        <v>74</v>
      </c>
      <c r="I140" s="15" t="s">
        <v>91</v>
      </c>
      <c r="J140" s="16" t="s">
        <v>339</v>
      </c>
      <c r="K140" s="17" t="str">
        <f aca="false">TEXT(L140,"MMM-YY")</f>
        <v>Feb-16</v>
      </c>
      <c r="L140" s="18" t="n">
        <v>42424.2291666667</v>
      </c>
      <c r="M140" s="17" t="str">
        <f aca="false">TEXT(N140,"MMM-YY")</f>
        <v>Feb-16</v>
      </c>
      <c r="N140" s="18" t="n">
        <v>42424.2291666667</v>
      </c>
      <c r="O140" s="19" t="n">
        <f aca="false">N140-L140</f>
        <v>0</v>
      </c>
      <c r="P140" s="18" t="n">
        <v>42419</v>
      </c>
      <c r="Q140" s="21" t="n">
        <f aca="true">IF(P140="","0",TODAY()-P140)</f>
        <v>5</v>
      </c>
      <c r="R140" s="21" t="s">
        <v>40</v>
      </c>
      <c r="S140" s="22" t="s">
        <v>54</v>
      </c>
      <c r="T140" s="21" t="s">
        <v>47</v>
      </c>
      <c r="U140" s="23" t="n">
        <v>0</v>
      </c>
      <c r="V140" s="23" t="n">
        <v>0</v>
      </c>
      <c r="W140" s="24" t="n">
        <f aca="true">IF(AND(U140&gt;0,V140=0),TODAY()-U140,V140-U140)</f>
        <v>0</v>
      </c>
      <c r="X140" s="24" t="str">
        <f aca="false">IF($W140="","--",IF(AND($W140&gt;=0,$W140&lt;=2),"0 - 2 Days",IF(AND($W140&gt;=3,$W140&lt;=7),"3 - 7 Days",IF(AND($W140&gt;=8,$W140&lt;=15),"8 - 15  Days",IF($W140&gt;15,"15+ Days","Check")))))</f>
        <v>0 - 2 Days</v>
      </c>
      <c r="Y140" s="29"/>
      <c r="Z140" s="24" t="s">
        <v>44</v>
      </c>
      <c r="AA140" s="26" t="s">
        <v>117</v>
      </c>
      <c r="AB140" s="29" t="s">
        <v>296</v>
      </c>
      <c r="AC140" s="21" t="s">
        <v>47</v>
      </c>
      <c r="AD140" s="21" t="s">
        <v>47</v>
      </c>
      <c r="AE140" s="28" t="s">
        <v>71</v>
      </c>
      <c r="AF140" s="28" t="s">
        <v>49</v>
      </c>
    </row>
    <row r="141" customFormat="false" ht="15.75" hidden="false" customHeight="true" outlineLevel="0" collapsed="false">
      <c r="A141" s="14" t="n">
        <v>8694011</v>
      </c>
      <c r="B141" s="15" t="s">
        <v>638</v>
      </c>
      <c r="C141" s="15" t="n">
        <v>7278368316</v>
      </c>
      <c r="D141" s="15" t="s">
        <v>639</v>
      </c>
      <c r="E141" s="15" t="s">
        <v>90</v>
      </c>
      <c r="F141" s="15" t="s">
        <v>35</v>
      </c>
      <c r="G141" s="15" t="s">
        <v>36</v>
      </c>
      <c r="H141" s="15" t="s">
        <v>541</v>
      </c>
      <c r="I141" s="15" t="s">
        <v>207</v>
      </c>
      <c r="J141" s="16" t="s">
        <v>101</v>
      </c>
      <c r="K141" s="17" t="str">
        <f aca="false">TEXT(L141,"MMM-YY")</f>
        <v>Feb-16</v>
      </c>
      <c r="L141" s="18" t="n">
        <v>42424.3333333333</v>
      </c>
      <c r="M141" s="17" t="str">
        <f aca="false">TEXT(N141,"MMM-YY")</f>
        <v>Feb-16</v>
      </c>
      <c r="N141" s="18" t="n">
        <v>42415.3333333333</v>
      </c>
      <c r="O141" s="19" t="n">
        <f aca="false">N141-L141</f>
        <v>-9</v>
      </c>
      <c r="P141" s="20" t="n">
        <v>42419</v>
      </c>
      <c r="Q141" s="21" t="n">
        <f aca="true">IF(P141="","0",TODAY()-P141)</f>
        <v>5</v>
      </c>
      <c r="R141" s="21" t="s">
        <v>53</v>
      </c>
      <c r="S141" s="22" t="s">
        <v>41</v>
      </c>
      <c r="T141" s="21" t="s">
        <v>42</v>
      </c>
      <c r="U141" s="23" t="n">
        <v>42412</v>
      </c>
      <c r="V141" s="23" t="n">
        <v>0</v>
      </c>
      <c r="W141" s="24" t="n">
        <f aca="true">IF(AND(U141&gt;0,V141=0),TODAY()-U141,V141-U141)</f>
        <v>12</v>
      </c>
      <c r="X141" s="24" t="str">
        <f aca="false">IF($W141="","--",IF(AND($W141&gt;=0,$W141&lt;=2),"0 - 2 Days",IF(AND($W141&gt;=3,$W141&lt;=7),"3 - 7 Days",IF(AND($W141&gt;=8,$W141&lt;=15),"8 - 15  Days",IF($W141&gt;15,"15+ Days","Check")))))</f>
        <v>8 - 15  Days</v>
      </c>
      <c r="Y141" s="29" t="s">
        <v>640</v>
      </c>
      <c r="Z141" s="24" t="s">
        <v>44</v>
      </c>
      <c r="AA141" s="26" t="s">
        <v>215</v>
      </c>
      <c r="AB141" s="29" t="s">
        <v>641</v>
      </c>
      <c r="AC141" s="21" t="s">
        <v>47</v>
      </c>
      <c r="AD141" s="21" t="s">
        <v>47</v>
      </c>
      <c r="AE141" s="28" t="s">
        <v>211</v>
      </c>
      <c r="AF141" s="28" t="s">
        <v>57</v>
      </c>
    </row>
    <row r="142" customFormat="false" ht="15.75" hidden="false" customHeight="true" outlineLevel="0" collapsed="false">
      <c r="A142" s="14" t="n">
        <v>8548482</v>
      </c>
      <c r="B142" s="15" t="s">
        <v>642</v>
      </c>
      <c r="C142" s="15" t="n">
        <v>0</v>
      </c>
      <c r="D142" s="15" t="s">
        <v>643</v>
      </c>
      <c r="E142" s="15" t="s">
        <v>34</v>
      </c>
      <c r="F142" s="15" t="s">
        <v>35</v>
      </c>
      <c r="G142" s="15" t="s">
        <v>36</v>
      </c>
      <c r="H142" s="15" t="s">
        <v>37</v>
      </c>
      <c r="I142" s="15" t="s">
        <v>38</v>
      </c>
      <c r="J142" s="16" t="s">
        <v>644</v>
      </c>
      <c r="K142" s="17" t="str">
        <f aca="false">TEXT(L142,"MMM-YY")</f>
        <v>Feb-16</v>
      </c>
      <c r="L142" s="18" t="n">
        <v>42424.2291666667</v>
      </c>
      <c r="M142" s="17" t="str">
        <f aca="false">TEXT(N142,"MMM-YY")</f>
        <v>Feb-16</v>
      </c>
      <c r="N142" s="18" t="n">
        <v>42424.2291666667</v>
      </c>
      <c r="O142" s="19" t="n">
        <f aca="false">N142-L142</f>
        <v>0</v>
      </c>
      <c r="P142" s="20" t="n">
        <v>42418</v>
      </c>
      <c r="Q142" s="21" t="n">
        <f aca="true">IF(P142="","0",TODAY()-P142)</f>
        <v>6</v>
      </c>
      <c r="R142" s="21" t="s">
        <v>53</v>
      </c>
      <c r="S142" s="22" t="s">
        <v>54</v>
      </c>
      <c r="T142" s="21" t="s">
        <v>47</v>
      </c>
      <c r="U142" s="23" t="n">
        <v>0</v>
      </c>
      <c r="V142" s="23" t="n">
        <v>0</v>
      </c>
      <c r="W142" s="24" t="n">
        <f aca="true">IF(AND(U142&gt;0,V142=0),TODAY()-U142,V142-U142)</f>
        <v>0</v>
      </c>
      <c r="X142" s="24" t="str">
        <f aca="false">IF($W142="","--",IF(AND($W142&gt;=0,$W142&lt;=2),"0 - 2 Days",IF(AND($W142&gt;=3,$W142&lt;=7),"3 - 7 Days",IF(AND($W142&gt;=8,$W142&lt;=15),"8 - 15  Days",IF($W142&gt;15,"15+ Days","Check")))))</f>
        <v>0 - 2 Days</v>
      </c>
      <c r="Y142" s="29"/>
      <c r="Z142" s="24" t="s">
        <v>44</v>
      </c>
      <c r="AA142" s="26" t="s">
        <v>127</v>
      </c>
      <c r="AB142" s="31" t="s">
        <v>645</v>
      </c>
      <c r="AC142" s="21" t="s">
        <v>47</v>
      </c>
      <c r="AD142" s="21" t="s">
        <v>47</v>
      </c>
      <c r="AE142" s="28" t="s">
        <v>48</v>
      </c>
      <c r="AF142" s="28" t="s">
        <v>49</v>
      </c>
    </row>
    <row r="143" customFormat="false" ht="15.75" hidden="false" customHeight="true" outlineLevel="0" collapsed="false">
      <c r="A143" s="14" t="n">
        <v>8681271</v>
      </c>
      <c r="B143" s="15" t="s">
        <v>646</v>
      </c>
      <c r="C143" s="15" t="n">
        <v>8760399987</v>
      </c>
      <c r="D143" s="15" t="s">
        <v>647</v>
      </c>
      <c r="E143" s="15" t="s">
        <v>274</v>
      </c>
      <c r="F143" s="15" t="s">
        <v>35</v>
      </c>
      <c r="G143" s="15" t="s">
        <v>36</v>
      </c>
      <c r="H143" s="15" t="s">
        <v>37</v>
      </c>
      <c r="I143" s="15" t="s">
        <v>38</v>
      </c>
      <c r="J143" s="16" t="s">
        <v>648</v>
      </c>
      <c r="K143" s="17" t="str">
        <f aca="false">TEXT(L143,"MMM-YY")</f>
        <v>Feb-16</v>
      </c>
      <c r="L143" s="18" t="n">
        <v>42411.3333333333</v>
      </c>
      <c r="M143" s="17" t="str">
        <f aca="false">TEXT(N143,"MMM-YY")</f>
        <v>Feb-16</v>
      </c>
      <c r="N143" s="18" t="n">
        <v>42417</v>
      </c>
      <c r="O143" s="19" t="n">
        <f aca="false">N143-L143</f>
        <v>5.66666666666424</v>
      </c>
      <c r="P143" s="20" t="n">
        <v>42419</v>
      </c>
      <c r="Q143" s="21" t="n">
        <f aca="true">IF(P143="","0",TODAY()-P143)</f>
        <v>5</v>
      </c>
      <c r="R143" s="21" t="s">
        <v>53</v>
      </c>
      <c r="S143" s="22" t="s">
        <v>66</v>
      </c>
      <c r="T143" s="21" t="s">
        <v>67</v>
      </c>
      <c r="U143" s="23" t="n">
        <v>42412</v>
      </c>
      <c r="V143" s="23" t="n">
        <v>0</v>
      </c>
      <c r="W143" s="24" t="n">
        <f aca="true">IF(AND(U143&gt;0,V143=0),TODAY()-U143,V143-U143)</f>
        <v>12</v>
      </c>
      <c r="X143" s="24" t="str">
        <f aca="false">IF($W143="","--",IF(AND($W143&gt;=0,$W143&lt;=2),"0 - 2 Days",IF(AND($W143&gt;=3,$W143&lt;=7),"3 - 7 Days",IF(AND($W143&gt;=8,$W143&lt;=15),"8 - 15  Days",IF($W143&gt;15,"15+ Days","Check")))))</f>
        <v>8 - 15  Days</v>
      </c>
      <c r="Y143" s="31" t="s">
        <v>649</v>
      </c>
      <c r="Z143" s="24" t="s">
        <v>44</v>
      </c>
      <c r="AA143" s="26" t="s">
        <v>86</v>
      </c>
      <c r="AB143" s="29" t="s">
        <v>650</v>
      </c>
      <c r="AC143" s="21" t="s">
        <v>47</v>
      </c>
      <c r="AD143" s="21" t="s">
        <v>47</v>
      </c>
      <c r="AE143" s="28" t="s">
        <v>48</v>
      </c>
      <c r="AF143" s="28" t="s">
        <v>57</v>
      </c>
    </row>
    <row r="144" customFormat="false" ht="15.75" hidden="false" customHeight="true" outlineLevel="0" collapsed="false">
      <c r="A144" s="14" t="n">
        <v>5567077</v>
      </c>
      <c r="B144" s="15" t="s">
        <v>651</v>
      </c>
      <c r="C144" s="15" t="n">
        <v>9886718170</v>
      </c>
      <c r="D144" s="15" t="s">
        <v>652</v>
      </c>
      <c r="E144" s="15" t="s">
        <v>60</v>
      </c>
      <c r="F144" s="15" t="s">
        <v>61</v>
      </c>
      <c r="G144" s="15" t="s">
        <v>160</v>
      </c>
      <c r="H144" s="15" t="s">
        <v>74</v>
      </c>
      <c r="I144" s="15" t="s">
        <v>162</v>
      </c>
      <c r="J144" s="16" t="s">
        <v>163</v>
      </c>
      <c r="K144" s="17" t="str">
        <f aca="false">TEXT(L144,"MMM-YY")</f>
        <v>Feb-16</v>
      </c>
      <c r="L144" s="18" t="n">
        <v>42423</v>
      </c>
      <c r="M144" s="17" t="str">
        <f aca="false">TEXT(N144,"MMM-YY")</f>
        <v>Feb-16</v>
      </c>
      <c r="N144" s="18" t="n">
        <v>42423</v>
      </c>
      <c r="O144" s="19" t="n">
        <f aca="false">N144-L144</f>
        <v>0</v>
      </c>
      <c r="P144" s="18" t="n">
        <v>42420</v>
      </c>
      <c r="Q144" s="21" t="n">
        <f aca="true">IF(P144="","0",TODAY()-P144)</f>
        <v>4</v>
      </c>
      <c r="R144" s="21" t="s">
        <v>53</v>
      </c>
      <c r="S144" s="22" t="s">
        <v>54</v>
      </c>
      <c r="T144" s="21" t="s">
        <v>47</v>
      </c>
      <c r="U144" s="23" t="n">
        <v>0</v>
      </c>
      <c r="V144" s="23" t="n">
        <v>0</v>
      </c>
      <c r="W144" s="24" t="n">
        <f aca="true">IF(AND(U144&gt;0,V144=0),TODAY()-U144,V144-U144)</f>
        <v>0</v>
      </c>
      <c r="X144" s="24" t="str">
        <f aca="false">IF($W144="","--",IF(AND($W144&gt;=0,$W144&lt;=2),"0 - 2 Days",IF(AND($W144&gt;=3,$W144&lt;=7),"3 - 7 Days",IF(AND($W144&gt;=8,$W144&lt;=15),"8 - 15  Days",IF($W144&gt;15,"15+ Days","Check")))))</f>
        <v>0 - 2 Days</v>
      </c>
      <c r="Y144" s="29"/>
      <c r="Z144" s="24" t="s">
        <v>44</v>
      </c>
      <c r="AA144" s="26" t="s">
        <v>117</v>
      </c>
      <c r="AB144" s="29" t="s">
        <v>378</v>
      </c>
      <c r="AC144" s="21" t="s">
        <v>47</v>
      </c>
      <c r="AD144" s="21" t="s">
        <v>47</v>
      </c>
      <c r="AE144" s="28" t="s">
        <v>48</v>
      </c>
      <c r="AF144" s="28" t="s">
        <v>57</v>
      </c>
    </row>
    <row r="145" customFormat="false" ht="15.75" hidden="false" customHeight="true" outlineLevel="0" collapsed="false">
      <c r="A145" s="14" t="n">
        <v>8430295</v>
      </c>
      <c r="B145" s="15" t="s">
        <v>653</v>
      </c>
      <c r="C145" s="15" t="n">
        <v>9666153982</v>
      </c>
      <c r="D145" s="36" t="s">
        <v>654</v>
      </c>
      <c r="E145" s="15" t="s">
        <v>34</v>
      </c>
      <c r="F145" s="15" t="s">
        <v>35</v>
      </c>
      <c r="G145" s="15" t="s">
        <v>125</v>
      </c>
      <c r="H145" s="15" t="s">
        <v>63</v>
      </c>
      <c r="I145" s="15" t="s">
        <v>64</v>
      </c>
      <c r="J145" s="16" t="s">
        <v>184</v>
      </c>
      <c r="K145" s="17" t="str">
        <f aca="false">TEXT(L145,"MMM-YY")</f>
        <v>Feb-16</v>
      </c>
      <c r="L145" s="18" t="n">
        <v>42424.3333333333</v>
      </c>
      <c r="M145" s="17" t="str">
        <f aca="false">TEXT(N145,"MMM-YY")</f>
        <v>Feb-16</v>
      </c>
      <c r="N145" s="18" t="n">
        <v>42424</v>
      </c>
      <c r="O145" s="19" t="n">
        <f aca="false">N145-L145</f>
        <v>-0.333333333335759</v>
      </c>
      <c r="P145" s="18" t="n">
        <v>42419</v>
      </c>
      <c r="Q145" s="21" t="n">
        <f aca="true">IF(P145="","0",TODAY()-P145)</f>
        <v>5</v>
      </c>
      <c r="R145" s="21" t="s">
        <v>53</v>
      </c>
      <c r="S145" s="22" t="s">
        <v>136</v>
      </c>
      <c r="T145" s="21" t="s">
        <v>202</v>
      </c>
      <c r="U145" s="23" t="n">
        <v>42404</v>
      </c>
      <c r="V145" s="23" t="n">
        <v>0</v>
      </c>
      <c r="W145" s="24" t="n">
        <f aca="true">IF(AND(U145&gt;0,V145=0),TODAY()-U145,V145-U145)</f>
        <v>20</v>
      </c>
      <c r="X145" s="24" t="str">
        <f aca="false">IF($W145="","--",IF(AND($W145&gt;=0,$W145&lt;=2),"0 - 2 Days",IF(AND($W145&gt;=3,$W145&lt;=7),"3 - 7 Days",IF(AND($W145&gt;=8,$W145&lt;=15),"8 - 15  Days",IF($W145&gt;15,"15+ Days","Check")))))</f>
        <v>15+ Days</v>
      </c>
      <c r="Y145" s="29" t="s">
        <v>655</v>
      </c>
      <c r="Z145" s="24" t="s">
        <v>44</v>
      </c>
      <c r="AA145" s="26" t="s">
        <v>112</v>
      </c>
      <c r="AB145" s="29" t="s">
        <v>656</v>
      </c>
      <c r="AC145" s="21" t="s">
        <v>47</v>
      </c>
      <c r="AD145" s="21" t="s">
        <v>47</v>
      </c>
      <c r="AE145" s="28" t="s">
        <v>71</v>
      </c>
      <c r="AF145" s="28" t="s">
        <v>49</v>
      </c>
    </row>
    <row r="146" customFormat="false" ht="15.75" hidden="false" customHeight="true" outlineLevel="0" collapsed="false">
      <c r="A146" s="14" t="n">
        <v>3982810</v>
      </c>
      <c r="B146" s="15" t="s">
        <v>657</v>
      </c>
      <c r="C146" s="15" t="n">
        <v>9790616363</v>
      </c>
      <c r="D146" s="15" t="s">
        <v>658</v>
      </c>
      <c r="E146" s="15" t="s">
        <v>90</v>
      </c>
      <c r="F146" s="15" t="s">
        <v>35</v>
      </c>
      <c r="G146" s="15" t="s">
        <v>36</v>
      </c>
      <c r="H146" s="15" t="s">
        <v>74</v>
      </c>
      <c r="I146" s="15" t="s">
        <v>91</v>
      </c>
      <c r="J146" s="16" t="s">
        <v>339</v>
      </c>
      <c r="K146" s="17" t="str">
        <f aca="false">TEXT(L146,"MMM-YY")</f>
        <v>Feb-16</v>
      </c>
      <c r="L146" s="18" t="n">
        <v>42424.3333333333</v>
      </c>
      <c r="M146" s="17" t="str">
        <f aca="false">TEXT(N146,"MMM-YY")</f>
        <v>Feb-16</v>
      </c>
      <c r="N146" s="18" t="n">
        <v>42429</v>
      </c>
      <c r="O146" s="19" t="n">
        <f aca="false">N146-L146</f>
        <v>4.66666666666424</v>
      </c>
      <c r="P146" s="20" t="n">
        <v>42419</v>
      </c>
      <c r="Q146" s="21" t="n">
        <f aca="true">IF(P146="","0",TODAY()-P146)</f>
        <v>5</v>
      </c>
      <c r="R146" s="21" t="s">
        <v>53</v>
      </c>
      <c r="S146" s="22" t="s">
        <v>66</v>
      </c>
      <c r="T146" s="21" t="s">
        <v>84</v>
      </c>
      <c r="U146" s="23" t="n">
        <v>42419</v>
      </c>
      <c r="V146" s="23" t="n">
        <v>0</v>
      </c>
      <c r="W146" s="24" t="n">
        <f aca="true">IF(AND(U146&gt;0,V146=0),TODAY()-U146,V146-U146)</f>
        <v>5</v>
      </c>
      <c r="X146" s="24" t="str">
        <f aca="false">IF($W146="","--",IF(AND($W146&gt;=0,$W146&lt;=2),"0 - 2 Days",IF(AND($W146&gt;=3,$W146&lt;=7),"3 - 7 Days",IF(AND($W146&gt;=8,$W146&lt;=15),"8 - 15  Days",IF($W146&gt;15,"15+ Days","Check")))))</f>
        <v>3 - 7 Days</v>
      </c>
      <c r="Y146" s="37" t="s">
        <v>659</v>
      </c>
      <c r="Z146" s="24" t="s">
        <v>44</v>
      </c>
      <c r="AA146" s="26" t="s">
        <v>86</v>
      </c>
      <c r="AB146" s="29" t="s">
        <v>660</v>
      </c>
      <c r="AC146" s="21" t="s">
        <v>47</v>
      </c>
      <c r="AD146" s="21" t="s">
        <v>47</v>
      </c>
      <c r="AE146" s="28" t="s">
        <v>71</v>
      </c>
      <c r="AF146" s="28" t="s">
        <v>49</v>
      </c>
    </row>
    <row r="147" customFormat="false" ht="15.75" hidden="false" customHeight="true" outlineLevel="0" collapsed="false">
      <c r="A147" s="14" t="n">
        <v>8755867</v>
      </c>
      <c r="B147" s="15" t="s">
        <v>661</v>
      </c>
      <c r="C147" s="15" t="n">
        <v>9003123008</v>
      </c>
      <c r="D147" s="15" t="s">
        <v>662</v>
      </c>
      <c r="E147" s="15" t="s">
        <v>34</v>
      </c>
      <c r="F147" s="15" t="s">
        <v>35</v>
      </c>
      <c r="G147" s="15" t="s">
        <v>200</v>
      </c>
      <c r="H147" s="15" t="s">
        <v>37</v>
      </c>
      <c r="I147" s="15" t="s">
        <v>38</v>
      </c>
      <c r="J147" s="16" t="s">
        <v>663</v>
      </c>
      <c r="K147" s="17" t="str">
        <f aca="false">TEXT(L147,"MMM-YY")</f>
        <v>Feb-16</v>
      </c>
      <c r="L147" s="18" t="n">
        <v>42424.3333333333</v>
      </c>
      <c r="M147" s="17" t="str">
        <f aca="false">TEXT(N147,"MMM-YY")</f>
        <v>Mar-16</v>
      </c>
      <c r="N147" s="18" t="n">
        <v>42431</v>
      </c>
      <c r="O147" s="19" t="n">
        <f aca="false">N147-L147</f>
        <v>6.66666666666424</v>
      </c>
      <c r="P147" s="20" t="n">
        <v>42419</v>
      </c>
      <c r="Q147" s="21" t="n">
        <f aca="true">IF(P147="","0",TODAY()-P147)</f>
        <v>5</v>
      </c>
      <c r="R147" s="21" t="s">
        <v>53</v>
      </c>
      <c r="S147" s="22" t="s">
        <v>66</v>
      </c>
      <c r="T147" s="21" t="s">
        <v>84</v>
      </c>
      <c r="U147" s="23" t="n">
        <v>42419</v>
      </c>
      <c r="V147" s="23" t="n">
        <v>0</v>
      </c>
      <c r="W147" s="24" t="n">
        <f aca="true">IF(AND(U147&gt;0,V147=0),TODAY()-U147,V147-U147)</f>
        <v>5</v>
      </c>
      <c r="X147" s="24" t="str">
        <f aca="false">IF($W147="","--",IF(AND($W147&gt;=0,$W147&lt;=2),"0 - 2 Days",IF(AND($W147&gt;=3,$W147&lt;=7),"3 - 7 Days",IF(AND($W147&gt;=8,$W147&lt;=15),"8 - 15  Days",IF($W147&gt;15,"15+ Days","Check")))))</f>
        <v>3 - 7 Days</v>
      </c>
      <c r="Y147" s="31" t="s">
        <v>664</v>
      </c>
      <c r="Z147" s="24" t="s">
        <v>44</v>
      </c>
      <c r="AA147" s="26" t="s">
        <v>86</v>
      </c>
      <c r="AB147" s="29" t="s">
        <v>665</v>
      </c>
      <c r="AC147" s="21" t="s">
        <v>47</v>
      </c>
      <c r="AD147" s="21" t="s">
        <v>47</v>
      </c>
      <c r="AE147" s="28" t="s">
        <v>48</v>
      </c>
      <c r="AF147" s="28" t="s">
        <v>49</v>
      </c>
    </row>
    <row r="148" customFormat="false" ht="15.75" hidden="false" customHeight="true" outlineLevel="0" collapsed="false">
      <c r="A148" s="14" t="n">
        <v>8696811</v>
      </c>
      <c r="B148" s="15" t="s">
        <v>666</v>
      </c>
      <c r="C148" s="15" t="n">
        <v>8892007426</v>
      </c>
      <c r="D148" s="15" t="s">
        <v>667</v>
      </c>
      <c r="E148" s="15" t="s">
        <v>274</v>
      </c>
      <c r="F148" s="15" t="s">
        <v>35</v>
      </c>
      <c r="G148" s="15" t="s">
        <v>36</v>
      </c>
      <c r="H148" s="15" t="s">
        <v>74</v>
      </c>
      <c r="I148" s="15" t="s">
        <v>226</v>
      </c>
      <c r="J148" s="16" t="s">
        <v>101</v>
      </c>
      <c r="K148" s="17" t="str">
        <f aca="false">TEXT(L148,"MMM-YY")</f>
        <v>Feb-16</v>
      </c>
      <c r="L148" s="18" t="n">
        <v>42423.3333333333</v>
      </c>
      <c r="M148" s="17" t="str">
        <f aca="false">TEXT(N148,"MMM-YY")</f>
        <v>Mar-16</v>
      </c>
      <c r="N148" s="18" t="n">
        <v>42430</v>
      </c>
      <c r="O148" s="19" t="n">
        <f aca="false">N148-L148</f>
        <v>6.66666666666424</v>
      </c>
      <c r="P148" s="18" t="n">
        <v>42419</v>
      </c>
      <c r="Q148" s="21" t="n">
        <f aca="true">IF(P148="","0",TODAY()-P148)</f>
        <v>5</v>
      </c>
      <c r="R148" s="21" t="s">
        <v>53</v>
      </c>
      <c r="S148" s="22" t="s">
        <v>54</v>
      </c>
      <c r="T148" s="21" t="s">
        <v>47</v>
      </c>
      <c r="U148" s="23" t="n">
        <v>0</v>
      </c>
      <c r="V148" s="23" t="n">
        <v>0</v>
      </c>
      <c r="W148" s="24" t="n">
        <f aca="true">IF(AND(U148&gt;0,V148=0),TODAY()-U148,V148-U148)</f>
        <v>0</v>
      </c>
      <c r="X148" s="24" t="str">
        <f aca="false">IF($W148="","--",IF(AND($W148&gt;=0,$W148&lt;=2),"0 - 2 Days",IF(AND($W148&gt;=3,$W148&lt;=7),"3 - 7 Days",IF(AND($W148&gt;=8,$W148&lt;=15),"8 - 15  Days",IF($W148&gt;15,"15+ Days","Check")))))</f>
        <v>0 - 2 Days</v>
      </c>
      <c r="Y148" s="29"/>
      <c r="Z148" s="24" t="s">
        <v>44</v>
      </c>
      <c r="AA148" s="26" t="s">
        <v>117</v>
      </c>
      <c r="AB148" s="29" t="s">
        <v>157</v>
      </c>
      <c r="AC148" s="21" t="s">
        <v>47</v>
      </c>
      <c r="AD148" s="21" t="s">
        <v>47</v>
      </c>
      <c r="AE148" s="28" t="s">
        <v>80</v>
      </c>
      <c r="AF148" s="28" t="s">
        <v>57</v>
      </c>
    </row>
    <row r="149" customFormat="false" ht="15.75" hidden="false" customHeight="true" outlineLevel="0" collapsed="false">
      <c r="A149" s="14" t="n">
        <v>8638612</v>
      </c>
      <c r="B149" s="15" t="s">
        <v>668</v>
      </c>
      <c r="C149" s="15" t="n">
        <v>9962002415</v>
      </c>
      <c r="D149" s="15" t="s">
        <v>669</v>
      </c>
      <c r="E149" s="15" t="s">
        <v>224</v>
      </c>
      <c r="F149" s="15" t="s">
        <v>61</v>
      </c>
      <c r="G149" s="15" t="s">
        <v>275</v>
      </c>
      <c r="H149" s="15" t="s">
        <v>74</v>
      </c>
      <c r="I149" s="15" t="s">
        <v>670</v>
      </c>
      <c r="J149" s="16" t="s">
        <v>671</v>
      </c>
      <c r="K149" s="17" t="str">
        <f aca="false">TEXT(L149,"MMM-YY")</f>
        <v>Feb-16</v>
      </c>
      <c r="L149" s="18" t="n">
        <v>42424.3333333333</v>
      </c>
      <c r="M149" s="17" t="str">
        <f aca="false">TEXT(N149,"MMM-YY")</f>
        <v>Feb-16</v>
      </c>
      <c r="N149" s="18" t="n">
        <v>42424.3333333333</v>
      </c>
      <c r="O149" s="19" t="n">
        <f aca="false">N149-L149</f>
        <v>0</v>
      </c>
      <c r="P149" s="20" t="n">
        <v>42419</v>
      </c>
      <c r="Q149" s="21" t="n">
        <f aca="true">IF(P149="","0",TODAY()-P149)</f>
        <v>5</v>
      </c>
      <c r="R149" s="21" t="s">
        <v>40</v>
      </c>
      <c r="S149" s="22" t="s">
        <v>54</v>
      </c>
      <c r="T149" s="21" t="s">
        <v>47</v>
      </c>
      <c r="U149" s="23" t="n">
        <v>0</v>
      </c>
      <c r="V149" s="23" t="n">
        <v>0</v>
      </c>
      <c r="W149" s="24" t="n">
        <f aca="true">IF(AND(U149&gt;0,V149=0),TODAY()-U149,V149-U149)</f>
        <v>0</v>
      </c>
      <c r="X149" s="24" t="str">
        <f aca="false">IF($W149="","--",IF(AND($W149&gt;=0,$W149&lt;=2),"0 - 2 Days",IF(AND($W149&gt;=3,$W149&lt;=7),"3 - 7 Days",IF(AND($W149&gt;=8,$W149&lt;=15),"8 - 15  Days",IF($W149&gt;15,"15+ Days","Check")))))</f>
        <v>0 - 2 Days</v>
      </c>
      <c r="Y149" s="29"/>
      <c r="Z149" s="24" t="s">
        <v>44</v>
      </c>
      <c r="AA149" s="26" t="s">
        <v>117</v>
      </c>
      <c r="AB149" s="29" t="s">
        <v>157</v>
      </c>
      <c r="AC149" s="21" t="s">
        <v>47</v>
      </c>
      <c r="AD149" s="21" t="s">
        <v>47</v>
      </c>
      <c r="AE149" s="28" t="s">
        <v>176</v>
      </c>
      <c r="AF149" s="28" t="s">
        <v>49</v>
      </c>
    </row>
    <row r="150" customFormat="false" ht="15.75" hidden="false" customHeight="true" outlineLevel="0" collapsed="false">
      <c r="A150" s="14" t="n">
        <v>8674518</v>
      </c>
      <c r="B150" s="15" t="s">
        <v>672</v>
      </c>
      <c r="C150" s="15" t="n">
        <v>8940230006</v>
      </c>
      <c r="D150" s="15" t="s">
        <v>673</v>
      </c>
      <c r="E150" s="15" t="s">
        <v>34</v>
      </c>
      <c r="F150" s="15" t="s">
        <v>61</v>
      </c>
      <c r="G150" s="15" t="s">
        <v>275</v>
      </c>
      <c r="H150" s="15" t="s">
        <v>37</v>
      </c>
      <c r="I150" s="28" t="s">
        <v>269</v>
      </c>
      <c r="J150" s="16" t="s">
        <v>184</v>
      </c>
      <c r="K150" s="17" t="str">
        <f aca="false">TEXT(L150,"MMM-YY")</f>
        <v>Feb-16</v>
      </c>
      <c r="L150" s="18" t="n">
        <v>42424.3333333333</v>
      </c>
      <c r="M150" s="17" t="str">
        <f aca="false">TEXT(N150,"MMM-YY")</f>
        <v>Mar-16</v>
      </c>
      <c r="N150" s="18" t="n">
        <v>42436</v>
      </c>
      <c r="O150" s="19" t="n">
        <f aca="false">N150-L150</f>
        <v>11.6666666666642</v>
      </c>
      <c r="P150" s="18" t="n">
        <v>42419</v>
      </c>
      <c r="Q150" s="21" t="n">
        <f aca="true">IF(P150="","0",TODAY()-P150)</f>
        <v>5</v>
      </c>
      <c r="R150" s="21" t="s">
        <v>53</v>
      </c>
      <c r="S150" s="22" t="s">
        <v>66</v>
      </c>
      <c r="T150" s="21" t="s">
        <v>84</v>
      </c>
      <c r="U150" s="23" t="n">
        <v>42419</v>
      </c>
      <c r="V150" s="23" t="n">
        <v>0</v>
      </c>
      <c r="W150" s="24" t="n">
        <f aca="true">IF(AND(U150&gt;0,V150=0),TODAY()-U150,V150-U150)</f>
        <v>5</v>
      </c>
      <c r="X150" s="24" t="str">
        <f aca="false">IF($W150="","--",IF(AND($W150&gt;=0,$W150&lt;=2),"0 - 2 Days",IF(AND($W150&gt;=3,$W150&lt;=7),"3 - 7 Days",IF(AND($W150&gt;=8,$W150&lt;=15),"8 - 15  Days",IF($W150&gt;15,"15+ Days","Check")))))</f>
        <v>3 - 7 Days</v>
      </c>
      <c r="Y150" s="31" t="s">
        <v>674</v>
      </c>
      <c r="Z150" s="24" t="s">
        <v>44</v>
      </c>
      <c r="AA150" s="28" t="s">
        <v>86</v>
      </c>
      <c r="AB150" s="29" t="s">
        <v>675</v>
      </c>
      <c r="AC150" s="21" t="s">
        <v>47</v>
      </c>
      <c r="AD150" s="21" t="s">
        <v>47</v>
      </c>
      <c r="AE150" s="28" t="s">
        <v>176</v>
      </c>
      <c r="AF150" s="28" t="s">
        <v>49</v>
      </c>
    </row>
    <row r="151" customFormat="false" ht="15.75" hidden="false" customHeight="true" outlineLevel="0" collapsed="false">
      <c r="A151" s="14" t="n">
        <v>8786254</v>
      </c>
      <c r="B151" s="15" t="s">
        <v>676</v>
      </c>
      <c r="C151" s="30" t="s">
        <v>677</v>
      </c>
      <c r="D151" s="15" t="s">
        <v>678</v>
      </c>
      <c r="E151" s="15" t="s">
        <v>224</v>
      </c>
      <c r="F151" s="15" t="s">
        <v>61</v>
      </c>
      <c r="G151" s="15" t="s">
        <v>62</v>
      </c>
      <c r="H151" s="15" t="s">
        <v>63</v>
      </c>
      <c r="I151" s="15" t="s">
        <v>64</v>
      </c>
      <c r="J151" s="16" t="s">
        <v>679</v>
      </c>
      <c r="K151" s="17" t="str">
        <f aca="false">TEXT(L151,"MMM-YY")</f>
        <v>Feb-16</v>
      </c>
      <c r="L151" s="18" t="n">
        <v>42424.3333333333</v>
      </c>
      <c r="M151" s="17" t="str">
        <f aca="false">TEXT(N151,"MMM-YY")</f>
        <v>Feb-16</v>
      </c>
      <c r="N151" s="18" t="n">
        <v>42424.3333333333</v>
      </c>
      <c r="O151" s="19" t="n">
        <f aca="false">N151-L151</f>
        <v>0</v>
      </c>
      <c r="P151" s="18" t="n">
        <v>42419</v>
      </c>
      <c r="Q151" s="21" t="n">
        <f aca="true">IF(P151="","0",TODAY()-P151)</f>
        <v>5</v>
      </c>
      <c r="R151" s="21" t="s">
        <v>40</v>
      </c>
      <c r="S151" s="22" t="s">
        <v>54</v>
      </c>
      <c r="T151" s="21" t="s">
        <v>47</v>
      </c>
      <c r="U151" s="23" t="n">
        <v>0</v>
      </c>
      <c r="V151" s="23" t="n">
        <v>0</v>
      </c>
      <c r="W151" s="24" t="n">
        <f aca="true">IF(AND(U151&gt;0,V151=0),TODAY()-U151,V151-U151)</f>
        <v>0</v>
      </c>
      <c r="X151" s="24" t="str">
        <f aca="false">IF($W151="","--",IF(AND($W151&gt;=0,$W151&lt;=2),"0 - 2 Days",IF(AND($W151&gt;=3,$W151&lt;=7),"3 - 7 Days",IF(AND($W151&gt;=8,$W151&lt;=15),"8 - 15  Days",IF($W151&gt;15,"15+ Days","Check")))))</f>
        <v>0 - 2 Days</v>
      </c>
      <c r="Y151" s="29"/>
      <c r="Z151" s="24" t="s">
        <v>44</v>
      </c>
      <c r="AA151" s="28" t="s">
        <v>55</v>
      </c>
      <c r="AB151" s="29" t="s">
        <v>301</v>
      </c>
      <c r="AC151" s="21" t="s">
        <v>47</v>
      </c>
      <c r="AD151" s="21" t="s">
        <v>47</v>
      </c>
      <c r="AE151" s="28" t="s">
        <v>71</v>
      </c>
      <c r="AF151" s="28" t="s">
        <v>49</v>
      </c>
    </row>
    <row r="152" customFormat="false" ht="15.75" hidden="false" customHeight="true" outlineLevel="0" collapsed="false">
      <c r="A152" s="14" t="n">
        <v>8244945</v>
      </c>
      <c r="B152" s="15" t="s">
        <v>680</v>
      </c>
      <c r="C152" s="15" t="n">
        <v>9566940448</v>
      </c>
      <c r="D152" s="15" t="s">
        <v>681</v>
      </c>
      <c r="E152" s="15" t="s">
        <v>34</v>
      </c>
      <c r="F152" s="15" t="s">
        <v>35</v>
      </c>
      <c r="G152" s="15" t="s">
        <v>189</v>
      </c>
      <c r="H152" s="15" t="s">
        <v>147</v>
      </c>
      <c r="I152" s="15" t="s">
        <v>75</v>
      </c>
      <c r="J152" s="16" t="s">
        <v>184</v>
      </c>
      <c r="K152" s="17" t="str">
        <f aca="false">TEXT(L152,"MMM-YY")</f>
        <v>Feb-16</v>
      </c>
      <c r="L152" s="18" t="n">
        <v>42424.3333333333</v>
      </c>
      <c r="M152" s="17" t="str">
        <f aca="false">TEXT(N152,"MMM-YY")</f>
        <v>Feb-16</v>
      </c>
      <c r="N152" s="18" t="n">
        <v>42424.3333333333</v>
      </c>
      <c r="O152" s="19" t="n">
        <f aca="false">N152-L152</f>
        <v>0</v>
      </c>
      <c r="P152" s="20" t="n">
        <v>42419</v>
      </c>
      <c r="Q152" s="21" t="n">
        <f aca="true">IF(P152="","0",TODAY()-P152)</f>
        <v>5</v>
      </c>
      <c r="R152" s="21" t="s">
        <v>40</v>
      </c>
      <c r="S152" s="22" t="s">
        <v>54</v>
      </c>
      <c r="T152" s="21" t="s">
        <v>47</v>
      </c>
      <c r="U152" s="23" t="n">
        <v>0</v>
      </c>
      <c r="V152" s="23" t="n">
        <v>0</v>
      </c>
      <c r="W152" s="24" t="n">
        <f aca="true">IF(AND(U152&gt;0,V152=0),TODAY()-U152,V152-U152)</f>
        <v>0</v>
      </c>
      <c r="X152" s="24" t="str">
        <f aca="false">IF($W152="","--",IF(AND($W152&gt;=0,$W152&lt;=2),"0 - 2 Days",IF(AND($W152&gt;=3,$W152&lt;=7),"3 - 7 Days",IF(AND($W152&gt;=8,$W152&lt;=15),"8 - 15  Days",IF($W152&gt;15,"15+ Days","Check")))))</f>
        <v>0 - 2 Days</v>
      </c>
      <c r="Y152" s="29"/>
      <c r="Z152" s="24" t="s">
        <v>44</v>
      </c>
      <c r="AA152" s="26" t="s">
        <v>117</v>
      </c>
      <c r="AB152" s="29" t="s">
        <v>296</v>
      </c>
      <c r="AC152" s="21" t="s">
        <v>47</v>
      </c>
      <c r="AD152" s="21" t="s">
        <v>47</v>
      </c>
      <c r="AE152" s="28" t="s">
        <v>80</v>
      </c>
      <c r="AF152" s="28" t="s">
        <v>49</v>
      </c>
    </row>
    <row r="153" customFormat="false" ht="15.75" hidden="false" customHeight="true" outlineLevel="0" collapsed="false">
      <c r="A153" s="14" t="n">
        <v>8395566</v>
      </c>
      <c r="B153" s="15" t="s">
        <v>682</v>
      </c>
      <c r="C153" s="15" t="n">
        <v>8148545046</v>
      </c>
      <c r="D153" s="15" t="s">
        <v>683</v>
      </c>
      <c r="E153" s="15" t="s">
        <v>34</v>
      </c>
      <c r="F153" s="15" t="s">
        <v>35</v>
      </c>
      <c r="G153" s="15" t="s">
        <v>189</v>
      </c>
      <c r="H153" s="15" t="s">
        <v>147</v>
      </c>
      <c r="I153" s="15" t="s">
        <v>75</v>
      </c>
      <c r="J153" s="16" t="s">
        <v>126</v>
      </c>
      <c r="K153" s="17" t="str">
        <f aca="false">TEXT(L153,"MMM-YY")</f>
        <v>Feb-16</v>
      </c>
      <c r="L153" s="18" t="n">
        <v>42424.3333333333</v>
      </c>
      <c r="M153" s="17" t="str">
        <f aca="false">TEXT(N153,"MMM-YY")</f>
        <v>Mar-16</v>
      </c>
      <c r="N153" s="18" t="n">
        <v>42457</v>
      </c>
      <c r="O153" s="19" t="n">
        <f aca="false">N153-L153</f>
        <v>32.6666666666642</v>
      </c>
      <c r="P153" s="18" t="n">
        <v>42419</v>
      </c>
      <c r="Q153" s="21" t="n">
        <f aca="true">IF(P153="","0",TODAY()-P153)</f>
        <v>5</v>
      </c>
      <c r="R153" s="21" t="s">
        <v>53</v>
      </c>
      <c r="S153" s="22" t="s">
        <v>66</v>
      </c>
      <c r="T153" s="21" t="s">
        <v>84</v>
      </c>
      <c r="U153" s="23" t="n">
        <v>42399</v>
      </c>
      <c r="V153" s="23" t="n">
        <v>0</v>
      </c>
      <c r="W153" s="24" t="n">
        <f aca="true">IF(AND(U153&gt;0,V153=0),TODAY()-U153,V153-U153)</f>
        <v>25</v>
      </c>
      <c r="X153" s="24" t="str">
        <f aca="false">IF($W153="","--",IF(AND($W153&gt;=0,$W153&lt;=2),"0 - 2 Days",IF(AND($W153&gt;=3,$W153&lt;=7),"3 - 7 Days",IF(AND($W153&gt;=8,$W153&lt;=15),"8 - 15  Days",IF($W153&gt;15,"15+ Days","Check")))))</f>
        <v>15+ Days</v>
      </c>
      <c r="Y153" s="31" t="s">
        <v>684</v>
      </c>
      <c r="Z153" s="24" t="s">
        <v>44</v>
      </c>
      <c r="AA153" s="26" t="s">
        <v>86</v>
      </c>
      <c r="AB153" s="29" t="s">
        <v>685</v>
      </c>
      <c r="AC153" s="21" t="s">
        <v>47</v>
      </c>
      <c r="AD153" s="21" t="s">
        <v>47</v>
      </c>
      <c r="AE153" s="28" t="s">
        <v>80</v>
      </c>
      <c r="AF153" s="28" t="s">
        <v>49</v>
      </c>
    </row>
    <row r="154" customFormat="false" ht="15.75" hidden="false" customHeight="true" outlineLevel="0" collapsed="false">
      <c r="A154" s="14" t="n">
        <v>8494876</v>
      </c>
      <c r="B154" s="15" t="s">
        <v>686</v>
      </c>
      <c r="C154" s="15" t="n">
        <v>9566343669</v>
      </c>
      <c r="D154" s="15" t="s">
        <v>687</v>
      </c>
      <c r="E154" s="15" t="s">
        <v>34</v>
      </c>
      <c r="F154" s="15" t="s">
        <v>35</v>
      </c>
      <c r="G154" s="15" t="s">
        <v>189</v>
      </c>
      <c r="H154" s="15" t="s">
        <v>37</v>
      </c>
      <c r="I154" s="15" t="s">
        <v>75</v>
      </c>
      <c r="J154" s="16" t="s">
        <v>126</v>
      </c>
      <c r="K154" s="17" t="str">
        <f aca="false">TEXT(L154,"MMM-YY")</f>
        <v>Feb-16</v>
      </c>
      <c r="L154" s="18" t="n">
        <v>42424.3333333333</v>
      </c>
      <c r="M154" s="17" t="str">
        <f aca="false">TEXT(N154,"MMM-YY")</f>
        <v>Feb-16</v>
      </c>
      <c r="N154" s="18" t="n">
        <v>42424.3333333333</v>
      </c>
      <c r="O154" s="19" t="n">
        <f aca="false">N154-L154</f>
        <v>0</v>
      </c>
      <c r="P154" s="20" t="n">
        <v>42419</v>
      </c>
      <c r="Q154" s="21" t="n">
        <f aca="true">IF(P154="","0",TODAY()-P154)</f>
        <v>5</v>
      </c>
      <c r="R154" s="21" t="s">
        <v>40</v>
      </c>
      <c r="S154" s="22" t="s">
        <v>54</v>
      </c>
      <c r="T154" s="21" t="s">
        <v>47</v>
      </c>
      <c r="U154" s="23" t="n">
        <v>0</v>
      </c>
      <c r="V154" s="23" t="n">
        <v>0</v>
      </c>
      <c r="W154" s="24" t="n">
        <f aca="true">IF(AND(U154&gt;0,V154=0),TODAY()-U154,V154-U154)</f>
        <v>0</v>
      </c>
      <c r="X154" s="24" t="str">
        <f aca="false">IF($W154="","--",IF(AND($W154&gt;=0,$W154&lt;=2),"0 - 2 Days",IF(AND($W154&gt;=3,$W154&lt;=7),"3 - 7 Days",IF(AND($W154&gt;=8,$W154&lt;=15),"8 - 15  Days",IF($W154&gt;15,"15+ Days","Check")))))</f>
        <v>0 - 2 Days</v>
      </c>
      <c r="Y154" s="29"/>
      <c r="Z154" s="24" t="s">
        <v>44</v>
      </c>
      <c r="AA154" s="26" t="s">
        <v>117</v>
      </c>
      <c r="AB154" s="29" t="s">
        <v>296</v>
      </c>
      <c r="AC154" s="21" t="s">
        <v>47</v>
      </c>
      <c r="AD154" s="21" t="s">
        <v>47</v>
      </c>
      <c r="AE154" s="28" t="s">
        <v>80</v>
      </c>
      <c r="AF154" s="28" t="s">
        <v>49</v>
      </c>
    </row>
    <row r="155" customFormat="false" ht="15.75" hidden="false" customHeight="true" outlineLevel="0" collapsed="false">
      <c r="A155" s="14" t="n">
        <v>8565859</v>
      </c>
      <c r="B155" s="15" t="s">
        <v>688</v>
      </c>
      <c r="C155" s="15" t="n">
        <v>9894868759</v>
      </c>
      <c r="D155" s="15" t="s">
        <v>689</v>
      </c>
      <c r="E155" s="15" t="s">
        <v>34</v>
      </c>
      <c r="F155" s="15" t="s">
        <v>35</v>
      </c>
      <c r="G155" s="15" t="s">
        <v>189</v>
      </c>
      <c r="H155" s="15" t="s">
        <v>147</v>
      </c>
      <c r="I155" s="15" t="s">
        <v>75</v>
      </c>
      <c r="J155" s="16" t="s">
        <v>126</v>
      </c>
      <c r="K155" s="17" t="str">
        <f aca="false">TEXT(L155,"MMM-YY")</f>
        <v>Feb-16</v>
      </c>
      <c r="L155" s="18" t="n">
        <v>42424</v>
      </c>
      <c r="M155" s="17" t="str">
        <f aca="false">TEXT(N155,"MMM-YY")</f>
        <v>Feb-16</v>
      </c>
      <c r="N155" s="18" t="n">
        <v>42424</v>
      </c>
      <c r="O155" s="19" t="n">
        <f aca="false">N155-L155</f>
        <v>0</v>
      </c>
      <c r="P155" s="18" t="n">
        <v>42419</v>
      </c>
      <c r="Q155" s="21" t="n">
        <f aca="true">IF(P155="","0",TODAY()-P155)</f>
        <v>5</v>
      </c>
      <c r="R155" s="21" t="s">
        <v>53</v>
      </c>
      <c r="S155" s="22" t="s">
        <v>54</v>
      </c>
      <c r="T155" s="21" t="s">
        <v>47</v>
      </c>
      <c r="U155" s="23" t="n">
        <v>0</v>
      </c>
      <c r="V155" s="23" t="n">
        <v>0</v>
      </c>
      <c r="W155" s="24" t="n">
        <f aca="true">IF(AND(U155&gt;0,V155=0),TODAY()-U155,V155-U155)</f>
        <v>0</v>
      </c>
      <c r="X155" s="24" t="str">
        <f aca="false">IF($W155="","--",IF(AND($W155&gt;=0,$W155&lt;=2),"0 - 2 Days",IF(AND($W155&gt;=3,$W155&lt;=7),"3 - 7 Days",IF(AND($W155&gt;=8,$W155&lt;=15),"8 - 15  Days",IF($W155&gt;15,"15+ Days","Check")))))</f>
        <v>0 - 2 Days</v>
      </c>
      <c r="Y155" s="29"/>
      <c r="Z155" s="24" t="s">
        <v>44</v>
      </c>
      <c r="AA155" s="26" t="s">
        <v>117</v>
      </c>
      <c r="AB155" s="29" t="s">
        <v>157</v>
      </c>
      <c r="AC155" s="21" t="s">
        <v>47</v>
      </c>
      <c r="AD155" s="21" t="s">
        <v>47</v>
      </c>
      <c r="AE155" s="28" t="s">
        <v>80</v>
      </c>
      <c r="AF155" s="28" t="s">
        <v>57</v>
      </c>
    </row>
    <row r="156" customFormat="false" ht="15.75" hidden="false" customHeight="true" outlineLevel="0" collapsed="false">
      <c r="A156" s="14" t="n">
        <v>8764163</v>
      </c>
      <c r="B156" s="15" t="s">
        <v>690</v>
      </c>
      <c r="C156" s="30" t="n">
        <v>7829757830</v>
      </c>
      <c r="D156" s="15" t="s">
        <v>691</v>
      </c>
      <c r="E156" s="15" t="s">
        <v>60</v>
      </c>
      <c r="F156" s="15" t="s">
        <v>61</v>
      </c>
      <c r="G156" s="15" t="s">
        <v>62</v>
      </c>
      <c r="H156" s="15" t="s">
        <v>74</v>
      </c>
      <c r="I156" s="15" t="s">
        <v>446</v>
      </c>
      <c r="J156" s="16" t="s">
        <v>692</v>
      </c>
      <c r="K156" s="17" t="str">
        <f aca="false">TEXT(L156,"MMM-YY")</f>
        <v>Feb-16</v>
      </c>
      <c r="L156" s="18" t="n">
        <v>42424.3333333333</v>
      </c>
      <c r="M156" s="17" t="str">
        <f aca="false">TEXT(N156,"MMM-YY")</f>
        <v>Feb-16</v>
      </c>
      <c r="N156" s="18" t="n">
        <v>42424.3333333333</v>
      </c>
      <c r="O156" s="19" t="n">
        <f aca="false">N156-L156</f>
        <v>0</v>
      </c>
      <c r="P156" s="20" t="n">
        <v>42419</v>
      </c>
      <c r="Q156" s="21" t="n">
        <f aca="true">IF(P156="","0",TODAY()-P156)</f>
        <v>5</v>
      </c>
      <c r="R156" s="21" t="s">
        <v>40</v>
      </c>
      <c r="S156" s="22" t="s">
        <v>54</v>
      </c>
      <c r="T156" s="21" t="s">
        <v>47</v>
      </c>
      <c r="U156" s="23" t="n">
        <v>0</v>
      </c>
      <c r="V156" s="23" t="n">
        <v>0</v>
      </c>
      <c r="W156" s="24" t="n">
        <f aca="true">IF(AND(U156&gt;0,V156=0),TODAY()-U156,V156-U156)</f>
        <v>0</v>
      </c>
      <c r="X156" s="24" t="str">
        <f aca="false">IF($W156="","--",IF(AND($W156&gt;=0,$W156&lt;=2),"0 - 2 Days",IF(AND($W156&gt;=3,$W156&lt;=7),"3 - 7 Days",IF(AND($W156&gt;=8,$W156&lt;=15),"8 - 15  Days",IF($W156&gt;15,"15+ Days","Check")))))</f>
        <v>0 - 2 Days</v>
      </c>
      <c r="Y156" s="29"/>
      <c r="Z156" s="24" t="s">
        <v>44</v>
      </c>
      <c r="AA156" s="28" t="s">
        <v>117</v>
      </c>
      <c r="AB156" s="29" t="s">
        <v>404</v>
      </c>
      <c r="AC156" s="21" t="s">
        <v>47</v>
      </c>
      <c r="AD156" s="21" t="s">
        <v>47</v>
      </c>
      <c r="AE156" s="28" t="s">
        <v>447</v>
      </c>
      <c r="AF156" s="28" t="s">
        <v>49</v>
      </c>
    </row>
    <row r="157" customFormat="false" ht="15.75" hidden="false" customHeight="true" outlineLevel="0" collapsed="false">
      <c r="A157" s="14" t="n">
        <v>6111013</v>
      </c>
      <c r="B157" s="15" t="s">
        <v>693</v>
      </c>
      <c r="C157" s="15" t="n">
        <v>8754406287</v>
      </c>
      <c r="D157" s="15" t="s">
        <v>694</v>
      </c>
      <c r="E157" s="15" t="s">
        <v>90</v>
      </c>
      <c r="F157" s="15" t="s">
        <v>35</v>
      </c>
      <c r="G157" s="15" t="s">
        <v>695</v>
      </c>
      <c r="H157" s="15" t="s">
        <v>37</v>
      </c>
      <c r="I157" s="15" t="s">
        <v>38</v>
      </c>
      <c r="J157" s="16" t="s">
        <v>696</v>
      </c>
      <c r="K157" s="17" t="str">
        <f aca="false">TEXT(L157,"MMM-YY")</f>
        <v>Feb-16</v>
      </c>
      <c r="L157" s="18" t="n">
        <v>42424.3333333333</v>
      </c>
      <c r="M157" s="17" t="str">
        <f aca="false">TEXT(N157,"MMM-YY")</f>
        <v>Feb-16</v>
      </c>
      <c r="N157" s="18" t="n">
        <v>42424.3333333333</v>
      </c>
      <c r="O157" s="19" t="n">
        <f aca="false">N157-L157</f>
        <v>0</v>
      </c>
      <c r="P157" s="20" t="n">
        <v>42419</v>
      </c>
      <c r="Q157" s="21" t="n">
        <f aca="true">IF(P157="","0",TODAY()-P157)</f>
        <v>5</v>
      </c>
      <c r="R157" s="21" t="s">
        <v>40</v>
      </c>
      <c r="S157" s="22" t="s">
        <v>54</v>
      </c>
      <c r="T157" s="21" t="s">
        <v>47</v>
      </c>
      <c r="U157" s="23" t="n">
        <v>0</v>
      </c>
      <c r="V157" s="23" t="n">
        <v>0</v>
      </c>
      <c r="W157" s="24" t="n">
        <f aca="true">IF(AND(U157&gt;0,V157=0),TODAY()-U157,V157-U157)</f>
        <v>0</v>
      </c>
      <c r="X157" s="24" t="str">
        <f aca="false">IF($W157="","--",IF(AND($W157&gt;=0,$W157&lt;=2),"0 - 2 Days",IF(AND($W157&gt;=3,$W157&lt;=7),"3 - 7 Days",IF(AND($W157&gt;=8,$W157&lt;=15),"8 - 15  Days",IF($W157&gt;15,"15+ Days","Check")))))</f>
        <v>0 - 2 Days</v>
      </c>
      <c r="Y157" s="29"/>
      <c r="Z157" s="24" t="s">
        <v>44</v>
      </c>
      <c r="AA157" s="26" t="s">
        <v>117</v>
      </c>
      <c r="AB157" s="29" t="s">
        <v>404</v>
      </c>
      <c r="AC157" s="21" t="s">
        <v>47</v>
      </c>
      <c r="AD157" s="21" t="s">
        <v>47</v>
      </c>
      <c r="AE157" s="28" t="s">
        <v>48</v>
      </c>
      <c r="AF157" s="28" t="s">
        <v>49</v>
      </c>
    </row>
    <row r="158" customFormat="false" ht="15.75" hidden="false" customHeight="true" outlineLevel="0" collapsed="false">
      <c r="A158" s="14" t="n">
        <v>8440149</v>
      </c>
      <c r="B158" s="15" t="s">
        <v>697</v>
      </c>
      <c r="C158" s="15" t="n">
        <v>8884372850</v>
      </c>
      <c r="D158" s="15" t="s">
        <v>698</v>
      </c>
      <c r="E158" s="15" t="s">
        <v>34</v>
      </c>
      <c r="F158" s="15" t="s">
        <v>35</v>
      </c>
      <c r="G158" s="15" t="s">
        <v>189</v>
      </c>
      <c r="H158" s="15" t="s">
        <v>74</v>
      </c>
      <c r="I158" s="15" t="s">
        <v>91</v>
      </c>
      <c r="J158" s="16" t="s">
        <v>699</v>
      </c>
      <c r="K158" s="17" t="str">
        <f aca="false">TEXT(L158,"MMM-YY")</f>
        <v>Feb-16</v>
      </c>
      <c r="L158" s="18" t="n">
        <v>42424.3333333333</v>
      </c>
      <c r="M158" s="17" t="str">
        <f aca="false">TEXT(N158,"MMM-YY")</f>
        <v>Feb-16</v>
      </c>
      <c r="N158" s="18" t="n">
        <v>42424.2291666667</v>
      </c>
      <c r="O158" s="19" t="n">
        <f aca="false">N158-L158</f>
        <v>-0.104166666671517</v>
      </c>
      <c r="P158" s="20" t="n">
        <v>42419</v>
      </c>
      <c r="Q158" s="21" t="n">
        <f aca="true">IF(P158="","0",TODAY()-P158)</f>
        <v>5</v>
      </c>
      <c r="R158" s="21" t="s">
        <v>40</v>
      </c>
      <c r="S158" s="22" t="s">
        <v>41</v>
      </c>
      <c r="T158" s="21" t="s">
        <v>195</v>
      </c>
      <c r="U158" s="23" t="n">
        <v>42383</v>
      </c>
      <c r="V158" s="23" t="n">
        <v>0</v>
      </c>
      <c r="W158" s="24" t="n">
        <f aca="true">IF(AND(U158&gt;0,V158=0),TODAY()-U158,V158-U158)</f>
        <v>41</v>
      </c>
      <c r="X158" s="24" t="str">
        <f aca="false">IF($W158="","--",IF(AND($W158&gt;=0,$W158&lt;=2),"0 - 2 Days",IF(AND($W158&gt;=3,$W158&lt;=7),"3 - 7 Days",IF(AND($W158&gt;=8,$W158&lt;=15),"8 - 15  Days",IF($W158&gt;15,"15+ Days","Check")))))</f>
        <v>15+ Days</v>
      </c>
      <c r="Y158" s="29" t="s">
        <v>700</v>
      </c>
      <c r="Z158" s="24" t="s">
        <v>44</v>
      </c>
      <c r="AA158" s="26" t="s">
        <v>215</v>
      </c>
      <c r="AB158" s="29" t="s">
        <v>701</v>
      </c>
      <c r="AC158" s="21" t="s">
        <v>47</v>
      </c>
      <c r="AD158" s="21" t="s">
        <v>47</v>
      </c>
      <c r="AE158" s="28" t="s">
        <v>71</v>
      </c>
      <c r="AF158" s="28" t="s">
        <v>49</v>
      </c>
    </row>
    <row r="159" customFormat="false" ht="15.75" hidden="false" customHeight="true" outlineLevel="0" collapsed="false">
      <c r="A159" s="14" t="n">
        <v>8242314</v>
      </c>
      <c r="B159" s="15" t="s">
        <v>702</v>
      </c>
      <c r="C159" s="15" t="n">
        <v>9581493291</v>
      </c>
      <c r="D159" s="15" t="s">
        <v>703</v>
      </c>
      <c r="E159" s="15" t="s">
        <v>34</v>
      </c>
      <c r="F159" s="15" t="s">
        <v>35</v>
      </c>
      <c r="G159" s="15" t="s">
        <v>125</v>
      </c>
      <c r="H159" s="15" t="s">
        <v>37</v>
      </c>
      <c r="I159" s="15" t="s">
        <v>75</v>
      </c>
      <c r="J159" s="16" t="s">
        <v>704</v>
      </c>
      <c r="K159" s="17" t="str">
        <f aca="false">TEXT(L159,"MMM-YY")</f>
        <v>Feb-16</v>
      </c>
      <c r="L159" s="18" t="n">
        <v>42424</v>
      </c>
      <c r="M159" s="17" t="str">
        <f aca="false">TEXT(N159,"MMM-YY")</f>
        <v>Feb-16</v>
      </c>
      <c r="N159" s="18" t="n">
        <v>42424</v>
      </c>
      <c r="O159" s="19" t="n">
        <f aca="false">N159-L159</f>
        <v>0</v>
      </c>
      <c r="P159" s="18" t="n">
        <v>42419</v>
      </c>
      <c r="Q159" s="21" t="n">
        <f aca="true">IF(P159="","0",TODAY()-P159)</f>
        <v>5</v>
      </c>
      <c r="R159" s="21" t="s">
        <v>53</v>
      </c>
      <c r="S159" s="22" t="s">
        <v>54</v>
      </c>
      <c r="T159" s="21" t="s">
        <v>47</v>
      </c>
      <c r="U159" s="23" t="n">
        <v>0</v>
      </c>
      <c r="V159" s="23" t="n">
        <v>0</v>
      </c>
      <c r="W159" s="24" t="n">
        <f aca="true">IF(AND(U159&gt;0,V159=0),TODAY()-U159,V159-U159)</f>
        <v>0</v>
      </c>
      <c r="X159" s="24" t="str">
        <f aca="false">IF($W159="","--",IF(AND($W159&gt;=0,$W159&lt;=2),"0 - 2 Days",IF(AND($W159&gt;=3,$W159&lt;=7),"3 - 7 Days",IF(AND($W159&gt;=8,$W159&lt;=15),"8 - 15  Days",IF($W159&gt;15,"15+ Days","Check")))))</f>
        <v>0 - 2 Days</v>
      </c>
      <c r="Y159" s="29"/>
      <c r="Z159" s="24" t="s">
        <v>44</v>
      </c>
      <c r="AA159" s="26" t="s">
        <v>117</v>
      </c>
      <c r="AB159" s="29" t="s">
        <v>157</v>
      </c>
      <c r="AC159" s="21" t="s">
        <v>47</v>
      </c>
      <c r="AD159" s="21" t="s">
        <v>47</v>
      </c>
      <c r="AE159" s="28" t="s">
        <v>80</v>
      </c>
      <c r="AF159" s="28" t="s">
        <v>57</v>
      </c>
    </row>
    <row r="160" customFormat="false" ht="15.75" hidden="false" customHeight="true" outlineLevel="0" collapsed="false">
      <c r="A160" s="14" t="n">
        <v>8612710</v>
      </c>
      <c r="B160" s="15" t="s">
        <v>705</v>
      </c>
      <c r="C160" s="15" t="n">
        <v>8147725276</v>
      </c>
      <c r="D160" s="15" t="s">
        <v>706</v>
      </c>
      <c r="E160" s="15" t="s">
        <v>34</v>
      </c>
      <c r="F160" s="15" t="s">
        <v>35</v>
      </c>
      <c r="G160" s="15" t="s">
        <v>125</v>
      </c>
      <c r="H160" s="15" t="s">
        <v>74</v>
      </c>
      <c r="I160" s="28" t="s">
        <v>172</v>
      </c>
      <c r="J160" s="16" t="s">
        <v>126</v>
      </c>
      <c r="K160" s="17" t="str">
        <f aca="false">TEXT(L160,"MMM-YY")</f>
        <v>Feb-16</v>
      </c>
      <c r="L160" s="18" t="n">
        <v>42424.3333333333</v>
      </c>
      <c r="M160" s="17" t="str">
        <f aca="false">TEXT(N160,"MMM-YY")</f>
        <v>Feb-16</v>
      </c>
      <c r="N160" s="18" t="n">
        <v>42424.3333333333</v>
      </c>
      <c r="O160" s="19" t="n">
        <f aca="false">N160-L160</f>
        <v>0</v>
      </c>
      <c r="P160" s="18" t="n">
        <v>42419</v>
      </c>
      <c r="Q160" s="21" t="n">
        <f aca="true">IF(P160="","0",TODAY()-P160)</f>
        <v>5</v>
      </c>
      <c r="R160" s="21" t="s">
        <v>40</v>
      </c>
      <c r="S160" s="22" t="s">
        <v>54</v>
      </c>
      <c r="T160" s="21" t="s">
        <v>47</v>
      </c>
      <c r="U160" s="23" t="n">
        <v>0</v>
      </c>
      <c r="V160" s="23" t="n">
        <v>0</v>
      </c>
      <c r="W160" s="24" t="n">
        <f aca="true">IF(AND(U160&gt;0,V160=0),TODAY()-U160,V160-U160)</f>
        <v>0</v>
      </c>
      <c r="X160" s="24" t="str">
        <f aca="false">IF($W160="","--",IF(AND($W160&gt;=0,$W160&lt;=2),"0 - 2 Days",IF(AND($W160&gt;=3,$W160&lt;=7),"3 - 7 Days",IF(AND($W160&gt;=8,$W160&lt;=15),"8 - 15  Days",IF($W160&gt;15,"15+ Days","Check")))))</f>
        <v>0 - 2 Days</v>
      </c>
      <c r="Y160" s="29"/>
      <c r="Z160" s="24" t="s">
        <v>44</v>
      </c>
      <c r="AA160" s="26" t="s">
        <v>117</v>
      </c>
      <c r="AB160" s="29" t="s">
        <v>157</v>
      </c>
      <c r="AC160" s="21" t="s">
        <v>47</v>
      </c>
      <c r="AD160" s="21" t="s">
        <v>47</v>
      </c>
      <c r="AE160" s="28" t="s">
        <v>176</v>
      </c>
      <c r="AF160" s="28" t="s">
        <v>49</v>
      </c>
    </row>
    <row r="161" customFormat="false" ht="15.75" hidden="false" customHeight="true" outlineLevel="0" collapsed="false">
      <c r="A161" s="28" t="n">
        <v>8836431</v>
      </c>
      <c r="B161" s="32" t="s">
        <v>707</v>
      </c>
      <c r="C161" s="30" t="n">
        <v>9444188685</v>
      </c>
      <c r="D161" s="33" t="s">
        <v>708</v>
      </c>
      <c r="E161" s="28" t="s">
        <v>34</v>
      </c>
      <c r="F161" s="15" t="s">
        <v>61</v>
      </c>
      <c r="G161" s="28" t="s">
        <v>275</v>
      </c>
      <c r="H161" s="28" t="s">
        <v>74</v>
      </c>
      <c r="I161" s="28" t="s">
        <v>269</v>
      </c>
      <c r="J161" s="28" t="s">
        <v>709</v>
      </c>
      <c r="K161" s="17" t="str">
        <f aca="false">TEXT(L161,"MMM-YY")</f>
        <v>Feb-16</v>
      </c>
      <c r="L161" s="18" t="n">
        <v>42424.3333333333</v>
      </c>
      <c r="M161" s="17" t="str">
        <f aca="false">TEXT(N161,"MMM-YY")</f>
        <v>Feb-16</v>
      </c>
      <c r="N161" s="18" t="n">
        <v>42424.3333333333</v>
      </c>
      <c r="O161" s="19" t="n">
        <f aca="false">N161-L161</f>
        <v>0</v>
      </c>
      <c r="P161" s="20" t="n">
        <v>42423</v>
      </c>
      <c r="Q161" s="21" t="n">
        <f aca="true">IF(P161="","0",TODAY()-P161)</f>
        <v>1</v>
      </c>
      <c r="R161" s="21" t="s">
        <v>40</v>
      </c>
      <c r="S161" s="28" t="s">
        <v>54</v>
      </c>
      <c r="T161" s="28" t="s">
        <v>47</v>
      </c>
      <c r="U161" s="23" t="n">
        <v>0</v>
      </c>
      <c r="V161" s="23" t="n">
        <v>0</v>
      </c>
      <c r="W161" s="24" t="n">
        <f aca="true">IF(AND(U161&gt;0,V161=0),TODAY()-U161,V161-U161)</f>
        <v>0</v>
      </c>
      <c r="X161" s="24" t="str">
        <f aca="false">IF($W161="","--",IF(AND($W161&gt;=0,$W161&lt;=2),"0 - 2 Days",IF(AND($W161&gt;=3,$W161&lt;=7),"3 - 7 Days",IF(AND($W161&gt;=8,$W161&lt;=15),"8 - 15  Days",IF($W161&gt;15,"15+ Days","Check")))))</f>
        <v>0 - 2 Days</v>
      </c>
      <c r="Y161" s="34"/>
      <c r="Z161" s="24" t="s">
        <v>44</v>
      </c>
      <c r="AA161" s="28" t="s">
        <v>439</v>
      </c>
      <c r="AB161" s="34" t="s">
        <v>440</v>
      </c>
      <c r="AC161" s="21" t="s">
        <v>47</v>
      </c>
      <c r="AD161" s="21" t="s">
        <v>47</v>
      </c>
      <c r="AE161" s="28" t="s">
        <v>176</v>
      </c>
      <c r="AF161" s="28" t="s">
        <v>49</v>
      </c>
    </row>
    <row r="162" customFormat="false" ht="15.75" hidden="false" customHeight="true" outlineLevel="0" collapsed="false">
      <c r="A162" s="14" t="n">
        <v>8449344</v>
      </c>
      <c r="B162" s="15" t="s">
        <v>710</v>
      </c>
      <c r="C162" s="15" t="n">
        <v>9003842013</v>
      </c>
      <c r="D162" s="15" t="s">
        <v>711</v>
      </c>
      <c r="E162" s="15" t="s">
        <v>90</v>
      </c>
      <c r="F162" s="15" t="s">
        <v>35</v>
      </c>
      <c r="G162" s="15" t="s">
        <v>131</v>
      </c>
      <c r="H162" s="15" t="s">
        <v>37</v>
      </c>
      <c r="I162" s="15" t="s">
        <v>75</v>
      </c>
      <c r="J162" s="16" t="s">
        <v>132</v>
      </c>
      <c r="K162" s="17" t="str">
        <f aca="false">TEXT(L162,"MMM-YY")</f>
        <v>Feb-16</v>
      </c>
      <c r="L162" s="18" t="n">
        <v>42419</v>
      </c>
      <c r="M162" s="17" t="str">
        <f aca="false">TEXT(N162,"MMM-YY")</f>
        <v>Feb-16</v>
      </c>
      <c r="N162" s="18" t="n">
        <v>42419</v>
      </c>
      <c r="O162" s="19" t="n">
        <f aca="false">N162-L162</f>
        <v>0</v>
      </c>
      <c r="P162" s="18" t="n">
        <v>42419</v>
      </c>
      <c r="Q162" s="21" t="n">
        <f aca="true">IF(P162="","0",TODAY()-P162)</f>
        <v>5</v>
      </c>
      <c r="R162" s="21" t="s">
        <v>270</v>
      </c>
      <c r="S162" s="22" t="s">
        <v>54</v>
      </c>
      <c r="T162" s="21" t="s">
        <v>47</v>
      </c>
      <c r="U162" s="23" t="n">
        <v>0</v>
      </c>
      <c r="V162" s="23" t="n">
        <v>0</v>
      </c>
      <c r="W162" s="24" t="n">
        <f aca="true">IF(AND(U162&gt;0,V162=0),TODAY()-U162,V162-U162)</f>
        <v>0</v>
      </c>
      <c r="X162" s="24" t="str">
        <f aca="false">IF($W162="","--",IF(AND($W162&gt;=0,$W162&lt;=2),"0 - 2 Days",IF(AND($W162&gt;=3,$W162&lt;=7),"3 - 7 Days",IF(AND($W162&gt;=8,$W162&lt;=15),"8 - 15  Days",IF($W162&gt;15,"15+ Days","Check")))))</f>
        <v>0 - 2 Days</v>
      </c>
      <c r="Y162" s="29"/>
      <c r="Z162" s="24" t="s">
        <v>579</v>
      </c>
      <c r="AA162" s="26" t="s">
        <v>580</v>
      </c>
      <c r="AB162" s="29" t="s">
        <v>712</v>
      </c>
      <c r="AC162" s="21" t="s">
        <v>47</v>
      </c>
      <c r="AD162" s="21" t="s">
        <v>47</v>
      </c>
      <c r="AE162" s="28" t="s">
        <v>80</v>
      </c>
      <c r="AF162" s="28" t="s">
        <v>713</v>
      </c>
    </row>
    <row r="163" customFormat="false" ht="15.75" hidden="false" customHeight="true" outlineLevel="0" collapsed="false">
      <c r="A163" s="14" t="n">
        <v>164599</v>
      </c>
      <c r="B163" s="15" t="s">
        <v>714</v>
      </c>
      <c r="C163" s="15" t="n">
        <v>9994440111</v>
      </c>
      <c r="D163" s="15" t="s">
        <v>715</v>
      </c>
      <c r="E163" s="15" t="s">
        <v>293</v>
      </c>
      <c r="F163" s="15" t="s">
        <v>35</v>
      </c>
      <c r="G163" s="15" t="s">
        <v>125</v>
      </c>
      <c r="H163" s="15" t="s">
        <v>37</v>
      </c>
      <c r="I163" s="15" t="s">
        <v>75</v>
      </c>
      <c r="J163" s="16" t="s">
        <v>716</v>
      </c>
      <c r="K163" s="17" t="str">
        <f aca="false">TEXT(L163,"MMM-YY")</f>
        <v>Jan-16</v>
      </c>
      <c r="L163" s="18" t="n">
        <v>42373</v>
      </c>
      <c r="M163" s="17" t="str">
        <f aca="false">TEXT(N163,"MMM-YY")</f>
        <v>Jan-16</v>
      </c>
      <c r="N163" s="18" t="n">
        <v>42373</v>
      </c>
      <c r="O163" s="19" t="n">
        <f aca="false">N163-L163</f>
        <v>0</v>
      </c>
      <c r="P163" s="18" t="n">
        <v>42373</v>
      </c>
      <c r="Q163" s="21" t="n">
        <f aca="true">IF(P163="","0",TODAY()-P163)</f>
        <v>51</v>
      </c>
      <c r="R163" s="21" t="s">
        <v>270</v>
      </c>
      <c r="S163" s="22" t="s">
        <v>54</v>
      </c>
      <c r="T163" s="21" t="s">
        <v>47</v>
      </c>
      <c r="U163" s="23" t="n">
        <v>0</v>
      </c>
      <c r="V163" s="23" t="n">
        <v>0</v>
      </c>
      <c r="W163" s="24" t="n">
        <f aca="true">IF(AND(U163&gt;0,V163=0),TODAY()-U163,V163-U163)</f>
        <v>0</v>
      </c>
      <c r="X163" s="24" t="str">
        <f aca="false">IF($W163="","--",IF(AND($W163&gt;=0,$W163&lt;=2),"0 - 2 Days",IF(AND($W163&gt;=3,$W163&lt;=7),"3 - 7 Days",IF(AND($W163&gt;=8,$W163&lt;=15),"8 - 15  Days",IF($W163&gt;15,"15+ Days","Check")))))</f>
        <v>0 - 2 Days</v>
      </c>
      <c r="Y163" s="29"/>
      <c r="Z163" s="24" t="s">
        <v>579</v>
      </c>
      <c r="AA163" s="26" t="s">
        <v>580</v>
      </c>
      <c r="AB163" s="29" t="s">
        <v>717</v>
      </c>
      <c r="AC163" s="21" t="s">
        <v>47</v>
      </c>
      <c r="AD163" s="21" t="s">
        <v>47</v>
      </c>
      <c r="AE163" s="28" t="s">
        <v>80</v>
      </c>
      <c r="AF163" s="28" t="s">
        <v>713</v>
      </c>
    </row>
    <row r="164" customFormat="false" ht="15.75" hidden="false" customHeight="true" outlineLevel="0" collapsed="false">
      <c r="A164" s="14" t="n">
        <v>2066136</v>
      </c>
      <c r="B164" s="15" t="s">
        <v>718</v>
      </c>
      <c r="C164" s="15" t="n">
        <v>9952090498</v>
      </c>
      <c r="D164" s="15" t="s">
        <v>719</v>
      </c>
      <c r="E164" s="15" t="s">
        <v>60</v>
      </c>
      <c r="F164" s="15" t="s">
        <v>35</v>
      </c>
      <c r="G164" s="15" t="s">
        <v>131</v>
      </c>
      <c r="H164" s="15" t="s">
        <v>37</v>
      </c>
      <c r="I164" s="15" t="s">
        <v>75</v>
      </c>
      <c r="J164" s="16" t="s">
        <v>132</v>
      </c>
      <c r="K164" s="17" t="str">
        <f aca="false">TEXT(L164,"MMM-YY")</f>
        <v>Dec-15</v>
      </c>
      <c r="L164" s="18" t="n">
        <v>42359.3333333333</v>
      </c>
      <c r="M164" s="17" t="str">
        <f aca="false">TEXT(N164,"MMM-YY")</f>
        <v>Jan-16</v>
      </c>
      <c r="N164" s="18" t="n">
        <v>42380</v>
      </c>
      <c r="O164" s="19" t="n">
        <f aca="false">N164-L164</f>
        <v>20.6666666666642</v>
      </c>
      <c r="P164" s="18" t="n">
        <v>42380</v>
      </c>
      <c r="Q164" s="21" t="n">
        <f aca="true">IF(P164="","0",TODAY()-P164)</f>
        <v>44</v>
      </c>
      <c r="R164" s="21" t="s">
        <v>270</v>
      </c>
      <c r="S164" s="22" t="s">
        <v>54</v>
      </c>
      <c r="T164" s="21" t="s">
        <v>47</v>
      </c>
      <c r="U164" s="23" t="n">
        <v>0</v>
      </c>
      <c r="V164" s="23" t="n">
        <v>0</v>
      </c>
      <c r="W164" s="24" t="n">
        <f aca="true">IF(AND(U164&gt;0,V164=0),TODAY()-U164,V164-U164)</f>
        <v>0</v>
      </c>
      <c r="X164" s="24" t="str">
        <f aca="false">IF($W164="","--",IF(AND($W164&gt;=0,$W164&lt;=2),"0 - 2 Days",IF(AND($W164&gt;=3,$W164&lt;=7),"3 - 7 Days",IF(AND($W164&gt;=8,$W164&lt;=15),"8 - 15  Days",IF($W164&gt;15,"15+ Days","Check")))))</f>
        <v>0 - 2 Days</v>
      </c>
      <c r="Y164" s="29"/>
      <c r="Z164" s="24" t="s">
        <v>579</v>
      </c>
      <c r="AA164" s="26" t="s">
        <v>580</v>
      </c>
      <c r="AB164" s="29" t="s">
        <v>720</v>
      </c>
      <c r="AC164" s="21" t="s">
        <v>47</v>
      </c>
      <c r="AD164" s="21" t="s">
        <v>47</v>
      </c>
      <c r="AE164" s="28" t="s">
        <v>80</v>
      </c>
      <c r="AF164" s="28" t="s">
        <v>713</v>
      </c>
    </row>
    <row r="165" customFormat="false" ht="15.75" hidden="false" customHeight="true" outlineLevel="0" collapsed="false">
      <c r="A165" s="14" t="n">
        <v>2125574</v>
      </c>
      <c r="B165" s="15" t="s">
        <v>721</v>
      </c>
      <c r="C165" s="15" t="n">
        <v>9790747785</v>
      </c>
      <c r="D165" s="15" t="s">
        <v>722</v>
      </c>
      <c r="E165" s="15" t="s">
        <v>60</v>
      </c>
      <c r="F165" s="15" t="s">
        <v>35</v>
      </c>
      <c r="G165" s="15" t="s">
        <v>425</v>
      </c>
      <c r="H165" s="15" t="s">
        <v>37</v>
      </c>
      <c r="I165" s="15" t="s">
        <v>75</v>
      </c>
      <c r="J165" s="16" t="s">
        <v>723</v>
      </c>
      <c r="K165" s="17" t="str">
        <f aca="false">TEXT(L165,"MMM-YY")</f>
        <v>Nov-15</v>
      </c>
      <c r="L165" s="18" t="n">
        <v>42331</v>
      </c>
      <c r="M165" s="17" t="str">
        <f aca="false">TEXT(N165,"MMM-YY")</f>
        <v>Nov-15</v>
      </c>
      <c r="N165" s="18" t="n">
        <v>42334</v>
      </c>
      <c r="O165" s="19" t="n">
        <f aca="false">N165-L165</f>
        <v>3</v>
      </c>
      <c r="P165" s="18" t="n">
        <v>42334</v>
      </c>
      <c r="Q165" s="21" t="n">
        <f aca="true">IF(P165="","0",TODAY()-P165)</f>
        <v>90</v>
      </c>
      <c r="R165" s="21" t="s">
        <v>270</v>
      </c>
      <c r="S165" s="22" t="s">
        <v>54</v>
      </c>
      <c r="T165" s="21" t="s">
        <v>47</v>
      </c>
      <c r="U165" s="23" t="n">
        <v>0</v>
      </c>
      <c r="V165" s="23" t="n">
        <v>0</v>
      </c>
      <c r="W165" s="24" t="n">
        <f aca="true">IF(AND(U165&gt;0,V165=0),TODAY()-U165,V165-U165)</f>
        <v>0</v>
      </c>
      <c r="X165" s="24" t="str">
        <f aca="false">IF($W165="","--",IF(AND($W165&gt;=0,$W165&lt;=2),"0 - 2 Days",IF(AND($W165&gt;=3,$W165&lt;=7),"3 - 7 Days",IF(AND($W165&gt;=8,$W165&lt;=15),"8 - 15  Days",IF($W165&gt;15,"15+ Days","Check")))))</f>
        <v>0 - 2 Days</v>
      </c>
      <c r="Y165" s="29"/>
      <c r="Z165" s="24" t="s">
        <v>579</v>
      </c>
      <c r="AA165" s="26" t="s">
        <v>580</v>
      </c>
      <c r="AB165" s="29" t="s">
        <v>724</v>
      </c>
      <c r="AC165" s="21" t="s">
        <v>47</v>
      </c>
      <c r="AD165" s="21" t="s">
        <v>47</v>
      </c>
      <c r="AE165" s="28" t="s">
        <v>80</v>
      </c>
      <c r="AF165" s="28" t="s">
        <v>713</v>
      </c>
    </row>
    <row r="166" customFormat="false" ht="15.75" hidden="false" customHeight="true" outlineLevel="0" collapsed="false">
      <c r="A166" s="14" t="n">
        <v>2194992</v>
      </c>
      <c r="B166" s="15" t="s">
        <v>725</v>
      </c>
      <c r="C166" s="15" t="n">
        <v>9629449992</v>
      </c>
      <c r="D166" s="15" t="s">
        <v>726</v>
      </c>
      <c r="E166" s="15" t="s">
        <v>34</v>
      </c>
      <c r="F166" s="15" t="s">
        <v>35</v>
      </c>
      <c r="G166" s="15" t="s">
        <v>131</v>
      </c>
      <c r="H166" s="15" t="s">
        <v>147</v>
      </c>
      <c r="I166" s="15" t="s">
        <v>75</v>
      </c>
      <c r="J166" s="16" t="s">
        <v>132</v>
      </c>
      <c r="K166" s="17" t="str">
        <f aca="false">TEXT(L166,"MMM-YY")</f>
        <v>Dec-15</v>
      </c>
      <c r="L166" s="18" t="n">
        <v>42339.3333333333</v>
      </c>
      <c r="M166" s="17" t="str">
        <f aca="false">TEXT(N166,"MMM-YY")</f>
        <v>Dec-15</v>
      </c>
      <c r="N166" s="18" t="n">
        <v>42345</v>
      </c>
      <c r="O166" s="19" t="n">
        <f aca="false">N166-L166</f>
        <v>5.66666666666424</v>
      </c>
      <c r="P166" s="18" t="n">
        <v>42345</v>
      </c>
      <c r="Q166" s="21" t="n">
        <f aca="true">IF(P166="","0",TODAY()-P166)</f>
        <v>79</v>
      </c>
      <c r="R166" s="21" t="s">
        <v>270</v>
      </c>
      <c r="S166" s="22" t="s">
        <v>54</v>
      </c>
      <c r="T166" s="21" t="s">
        <v>47</v>
      </c>
      <c r="U166" s="23" t="n">
        <v>0</v>
      </c>
      <c r="V166" s="23" t="n">
        <v>0</v>
      </c>
      <c r="W166" s="24" t="n">
        <f aca="true">IF(AND(U166&gt;0,V166=0),TODAY()-U166,V166-U166)</f>
        <v>0</v>
      </c>
      <c r="X166" s="24" t="str">
        <f aca="false">IF($W166="","--",IF(AND($W166&gt;=0,$W166&lt;=2),"0 - 2 Days",IF(AND($W166&gt;=3,$W166&lt;=7),"3 - 7 Days",IF(AND($W166&gt;=8,$W166&lt;=15),"8 - 15  Days",IF($W166&gt;15,"15+ Days","Check")))))</f>
        <v>0 - 2 Days</v>
      </c>
      <c r="Y166" s="29"/>
      <c r="Z166" s="24" t="s">
        <v>579</v>
      </c>
      <c r="AA166" s="26" t="s">
        <v>580</v>
      </c>
      <c r="AB166" s="29" t="s">
        <v>727</v>
      </c>
      <c r="AC166" s="21" t="s">
        <v>47</v>
      </c>
      <c r="AD166" s="21" t="s">
        <v>47</v>
      </c>
      <c r="AE166" s="28" t="s">
        <v>80</v>
      </c>
      <c r="AF166" s="28" t="s">
        <v>713</v>
      </c>
    </row>
    <row r="167" customFormat="false" ht="15.75" hidden="false" customHeight="true" outlineLevel="0" collapsed="false">
      <c r="A167" s="14" t="n">
        <v>2689211</v>
      </c>
      <c r="B167" s="15" t="s">
        <v>728</v>
      </c>
      <c r="C167" s="15" t="n">
        <v>9942192465</v>
      </c>
      <c r="D167" s="15" t="s">
        <v>729</v>
      </c>
      <c r="E167" s="15" t="s">
        <v>34</v>
      </c>
      <c r="F167" s="15" t="s">
        <v>35</v>
      </c>
      <c r="G167" s="15" t="s">
        <v>425</v>
      </c>
      <c r="H167" s="15" t="s">
        <v>37</v>
      </c>
      <c r="I167" s="15" t="s">
        <v>75</v>
      </c>
      <c r="J167" s="16" t="s">
        <v>730</v>
      </c>
      <c r="K167" s="17" t="str">
        <f aca="false">TEXT(L167,"MMM-YY")</f>
        <v>Feb-16</v>
      </c>
      <c r="L167" s="18" t="n">
        <v>42408.3333333333</v>
      </c>
      <c r="M167" s="17" t="str">
        <f aca="false">TEXT(N167,"MMM-YY")</f>
        <v>Feb-16</v>
      </c>
      <c r="N167" s="18" t="n">
        <v>42408.3333333333</v>
      </c>
      <c r="O167" s="19" t="n">
        <f aca="false">N167-L167</f>
        <v>0</v>
      </c>
      <c r="P167" s="18" t="n">
        <v>42408</v>
      </c>
      <c r="Q167" s="21" t="n">
        <f aca="true">IF(P167="","0",TODAY()-P167)</f>
        <v>16</v>
      </c>
      <c r="R167" s="21" t="s">
        <v>270</v>
      </c>
      <c r="S167" s="22" t="s">
        <v>54</v>
      </c>
      <c r="T167" s="21" t="s">
        <v>47</v>
      </c>
      <c r="U167" s="23" t="n">
        <v>0</v>
      </c>
      <c r="V167" s="23" t="n">
        <v>0</v>
      </c>
      <c r="W167" s="24" t="n">
        <f aca="true">IF(AND(U167&gt;0,V167=0),TODAY()-U167,V167-U167)</f>
        <v>0</v>
      </c>
      <c r="X167" s="24" t="str">
        <f aca="false">IF($W167="","--",IF(AND($W167&gt;=0,$W167&lt;=2),"0 - 2 Days",IF(AND($W167&gt;=3,$W167&lt;=7),"3 - 7 Days",IF(AND($W167&gt;=8,$W167&lt;=15),"8 - 15  Days",IF($W167&gt;15,"15+ Days","Check")))))</f>
        <v>0 - 2 Days</v>
      </c>
      <c r="Y167" s="29"/>
      <c r="Z167" s="24" t="s">
        <v>579</v>
      </c>
      <c r="AA167" s="26" t="s">
        <v>580</v>
      </c>
      <c r="AB167" s="29" t="s">
        <v>731</v>
      </c>
      <c r="AC167" s="21" t="s">
        <v>47</v>
      </c>
      <c r="AD167" s="21" t="s">
        <v>47</v>
      </c>
      <c r="AE167" s="28" t="s">
        <v>80</v>
      </c>
      <c r="AF167" s="28" t="s">
        <v>713</v>
      </c>
    </row>
    <row r="168" customFormat="false" ht="15.75" hidden="false" customHeight="true" outlineLevel="0" collapsed="false">
      <c r="A168" s="14" t="n">
        <v>2847727</v>
      </c>
      <c r="B168" s="15" t="s">
        <v>732</v>
      </c>
      <c r="C168" s="15" t="n">
        <v>9865177492</v>
      </c>
      <c r="D168" s="15" t="s">
        <v>733</v>
      </c>
      <c r="E168" s="15" t="s">
        <v>34</v>
      </c>
      <c r="F168" s="15" t="s">
        <v>35</v>
      </c>
      <c r="G168" s="15" t="s">
        <v>425</v>
      </c>
      <c r="H168" s="15" t="s">
        <v>37</v>
      </c>
      <c r="I168" s="15" t="s">
        <v>75</v>
      </c>
      <c r="J168" s="16" t="s">
        <v>173</v>
      </c>
      <c r="K168" s="17" t="str">
        <f aca="false">TEXT(L168,"MMM-YY")</f>
        <v>Feb-16</v>
      </c>
      <c r="L168" s="18" t="n">
        <v>42401.3333333333</v>
      </c>
      <c r="M168" s="17" t="str">
        <f aca="false">TEXT(N168,"MMM-YY")</f>
        <v>Feb-16</v>
      </c>
      <c r="N168" s="18" t="n">
        <v>42401.2291666667</v>
      </c>
      <c r="O168" s="19" t="n">
        <f aca="false">N168-L168</f>
        <v>-0.104166666671517</v>
      </c>
      <c r="P168" s="18" t="n">
        <v>42401</v>
      </c>
      <c r="Q168" s="21" t="n">
        <f aca="true">IF(P168="","0",TODAY()-P168)</f>
        <v>23</v>
      </c>
      <c r="R168" s="21" t="s">
        <v>270</v>
      </c>
      <c r="S168" s="22" t="s">
        <v>54</v>
      </c>
      <c r="T168" s="21" t="s">
        <v>47</v>
      </c>
      <c r="U168" s="23" t="n">
        <v>0</v>
      </c>
      <c r="V168" s="23" t="n">
        <v>0</v>
      </c>
      <c r="W168" s="24" t="n">
        <f aca="true">IF(AND(U168&gt;0,V168=0),TODAY()-U168,V168-U168)</f>
        <v>0</v>
      </c>
      <c r="X168" s="24" t="str">
        <f aca="false">IF($W168="","--",IF(AND($W168&gt;=0,$W168&lt;=2),"0 - 2 Days",IF(AND($W168&gt;=3,$W168&lt;=7),"3 - 7 Days",IF(AND($W168&gt;=8,$W168&lt;=15),"8 - 15  Days",IF($W168&gt;15,"15+ Days","Check")))))</f>
        <v>0 - 2 Days</v>
      </c>
      <c r="Y168" s="29"/>
      <c r="Z168" s="24" t="s">
        <v>579</v>
      </c>
      <c r="AA168" s="26" t="s">
        <v>580</v>
      </c>
      <c r="AB168" s="29" t="s">
        <v>734</v>
      </c>
      <c r="AC168" s="21" t="s">
        <v>47</v>
      </c>
      <c r="AD168" s="21" t="s">
        <v>47</v>
      </c>
      <c r="AE168" s="28" t="s">
        <v>80</v>
      </c>
      <c r="AF168" s="28" t="s">
        <v>713</v>
      </c>
    </row>
    <row r="169" customFormat="false" ht="15.75" hidden="false" customHeight="true" outlineLevel="0" collapsed="false">
      <c r="A169" s="14" t="n">
        <v>3202039</v>
      </c>
      <c r="B169" s="15" t="s">
        <v>735</v>
      </c>
      <c r="C169" s="15" t="n">
        <v>9494769496</v>
      </c>
      <c r="D169" s="15" t="s">
        <v>736</v>
      </c>
      <c r="E169" s="15" t="s">
        <v>34</v>
      </c>
      <c r="F169" s="15" t="s">
        <v>35</v>
      </c>
      <c r="G169" s="15" t="s">
        <v>131</v>
      </c>
      <c r="H169" s="15" t="s">
        <v>37</v>
      </c>
      <c r="I169" s="15" t="s">
        <v>75</v>
      </c>
      <c r="J169" s="16" t="s">
        <v>132</v>
      </c>
      <c r="K169" s="17" t="str">
        <f aca="false">TEXT(L169,"MMM-YY")</f>
        <v>Jan-16</v>
      </c>
      <c r="L169" s="18" t="n">
        <v>42389.3333333333</v>
      </c>
      <c r="M169" s="17" t="str">
        <f aca="false">TEXT(N169,"MMM-YY")</f>
        <v>Jan-16</v>
      </c>
      <c r="N169" s="18" t="n">
        <v>42389.3333333333</v>
      </c>
      <c r="O169" s="19" t="n">
        <f aca="false">N169-L169</f>
        <v>0</v>
      </c>
      <c r="P169" s="18" t="n">
        <v>42389</v>
      </c>
      <c r="Q169" s="21" t="n">
        <f aca="true">IF(P169="","0",TODAY()-P169)</f>
        <v>35</v>
      </c>
      <c r="R169" s="21" t="s">
        <v>270</v>
      </c>
      <c r="S169" s="22" t="s">
        <v>54</v>
      </c>
      <c r="T169" s="21" t="s">
        <v>47</v>
      </c>
      <c r="U169" s="23" t="n">
        <v>0</v>
      </c>
      <c r="V169" s="23" t="n">
        <v>0</v>
      </c>
      <c r="W169" s="24" t="n">
        <f aca="true">IF(AND(U169&gt;0,V169=0),TODAY()-U169,V169-U169)</f>
        <v>0</v>
      </c>
      <c r="X169" s="24" t="str">
        <f aca="false">IF($W169="","--",IF(AND($W169&gt;=0,$W169&lt;=2),"0 - 2 Days",IF(AND($W169&gt;=3,$W169&lt;=7),"3 - 7 Days",IF(AND($W169&gt;=8,$W169&lt;=15),"8 - 15  Days",IF($W169&gt;15,"15+ Days","Check")))))</f>
        <v>0 - 2 Days</v>
      </c>
      <c r="Y169" s="29"/>
      <c r="Z169" s="24" t="s">
        <v>579</v>
      </c>
      <c r="AA169" s="26" t="s">
        <v>580</v>
      </c>
      <c r="AB169" s="29" t="s">
        <v>737</v>
      </c>
      <c r="AC169" s="21" t="s">
        <v>47</v>
      </c>
      <c r="AD169" s="21" t="s">
        <v>47</v>
      </c>
      <c r="AE169" s="28" t="s">
        <v>80</v>
      </c>
      <c r="AF169" s="28" t="s">
        <v>713</v>
      </c>
    </row>
    <row r="170" customFormat="false" ht="15.75" hidden="false" customHeight="true" outlineLevel="0" collapsed="false">
      <c r="A170" s="14" t="n">
        <v>3255772</v>
      </c>
      <c r="B170" s="15" t="s">
        <v>738</v>
      </c>
      <c r="C170" s="15" t="n">
        <v>9944284470</v>
      </c>
      <c r="D170" s="15" t="s">
        <v>739</v>
      </c>
      <c r="E170" s="15" t="s">
        <v>60</v>
      </c>
      <c r="F170" s="15" t="s">
        <v>35</v>
      </c>
      <c r="G170" s="15" t="s">
        <v>189</v>
      </c>
      <c r="H170" s="15" t="s">
        <v>37</v>
      </c>
      <c r="I170" s="15" t="s">
        <v>75</v>
      </c>
      <c r="J170" s="16" t="s">
        <v>740</v>
      </c>
      <c r="K170" s="17" t="str">
        <f aca="false">TEXT(L170,"MMM-YY")</f>
        <v>Dec-15</v>
      </c>
      <c r="L170" s="18" t="n">
        <v>42352</v>
      </c>
      <c r="M170" s="17" t="str">
        <f aca="false">TEXT(N170,"MMM-YY")</f>
        <v>Dec-15</v>
      </c>
      <c r="N170" s="18" t="n">
        <v>42352</v>
      </c>
      <c r="O170" s="19" t="n">
        <f aca="false">N170-L170</f>
        <v>0</v>
      </c>
      <c r="P170" s="18" t="n">
        <v>42352</v>
      </c>
      <c r="Q170" s="21" t="n">
        <f aca="true">IF(P170="","0",TODAY()-P170)</f>
        <v>72</v>
      </c>
      <c r="R170" s="21" t="s">
        <v>270</v>
      </c>
      <c r="S170" s="22" t="s">
        <v>54</v>
      </c>
      <c r="T170" s="21" t="s">
        <v>47</v>
      </c>
      <c r="U170" s="23" t="n">
        <v>0</v>
      </c>
      <c r="V170" s="23" t="n">
        <v>0</v>
      </c>
      <c r="W170" s="24" t="n">
        <f aca="true">IF(AND(U170&gt;0,V170=0),TODAY()-U170,V170-U170)</f>
        <v>0</v>
      </c>
      <c r="X170" s="24" t="str">
        <f aca="false">IF($W170="","--",IF(AND($W170&gt;=0,$W170&lt;=2),"0 - 2 Days",IF(AND($W170&gt;=3,$W170&lt;=7),"3 - 7 Days",IF(AND($W170&gt;=8,$W170&lt;=15),"8 - 15  Days",IF($W170&gt;15,"15+ Days","Check")))))</f>
        <v>0 - 2 Days</v>
      </c>
      <c r="Y170" s="29"/>
      <c r="Z170" s="24" t="s">
        <v>579</v>
      </c>
      <c r="AA170" s="26" t="s">
        <v>580</v>
      </c>
      <c r="AB170" s="29" t="s">
        <v>741</v>
      </c>
      <c r="AC170" s="21" t="s">
        <v>47</v>
      </c>
      <c r="AD170" s="21" t="s">
        <v>47</v>
      </c>
      <c r="AE170" s="28" t="s">
        <v>80</v>
      </c>
      <c r="AF170" s="28" t="s">
        <v>713</v>
      </c>
    </row>
    <row r="171" customFormat="false" ht="15.75" hidden="false" customHeight="true" outlineLevel="0" collapsed="false">
      <c r="A171" s="14" t="n">
        <v>3731053</v>
      </c>
      <c r="B171" s="15" t="s">
        <v>742</v>
      </c>
      <c r="C171" s="15" t="n">
        <v>9790902608</v>
      </c>
      <c r="D171" s="15" t="s">
        <v>743</v>
      </c>
      <c r="E171" s="15" t="s">
        <v>90</v>
      </c>
      <c r="F171" s="15" t="s">
        <v>35</v>
      </c>
      <c r="G171" s="15" t="s">
        <v>131</v>
      </c>
      <c r="H171" s="15" t="s">
        <v>37</v>
      </c>
      <c r="I171" s="15" t="s">
        <v>75</v>
      </c>
      <c r="J171" s="16" t="s">
        <v>132</v>
      </c>
      <c r="K171" s="17" t="str">
        <f aca="false">TEXT(L171,"MMM-YY")</f>
        <v>Feb-16</v>
      </c>
      <c r="L171" s="18" t="n">
        <v>42401</v>
      </c>
      <c r="M171" s="17" t="str">
        <f aca="false">TEXT(N171,"MMM-YY")</f>
        <v>Feb-16</v>
      </c>
      <c r="N171" s="18" t="n">
        <v>42401</v>
      </c>
      <c r="O171" s="19" t="n">
        <f aca="false">N171-L171</f>
        <v>0</v>
      </c>
      <c r="P171" s="18" t="n">
        <v>42401</v>
      </c>
      <c r="Q171" s="21" t="n">
        <f aca="true">IF(P171="","0",TODAY()-P171)</f>
        <v>23</v>
      </c>
      <c r="R171" s="21" t="s">
        <v>270</v>
      </c>
      <c r="S171" s="22" t="s">
        <v>54</v>
      </c>
      <c r="T171" s="21" t="s">
        <v>47</v>
      </c>
      <c r="U171" s="23" t="n">
        <v>0</v>
      </c>
      <c r="V171" s="23" t="n">
        <v>0</v>
      </c>
      <c r="W171" s="24" t="n">
        <f aca="true">IF(AND(U171&gt;0,V171=0),TODAY()-U171,V171-U171)</f>
        <v>0</v>
      </c>
      <c r="X171" s="24" t="str">
        <f aca="false">IF($W171="","--",IF(AND($W171&gt;=0,$W171&lt;=2),"0 - 2 Days",IF(AND($W171&gt;=3,$W171&lt;=7),"3 - 7 Days",IF(AND($W171&gt;=8,$W171&lt;=15),"8 - 15  Days",IF($W171&gt;15,"15+ Days","Check")))))</f>
        <v>0 - 2 Days</v>
      </c>
      <c r="Y171" s="29"/>
      <c r="Z171" s="24" t="s">
        <v>579</v>
      </c>
      <c r="AA171" s="26" t="s">
        <v>580</v>
      </c>
      <c r="AB171" s="29" t="s">
        <v>734</v>
      </c>
      <c r="AC171" s="21" t="s">
        <v>47</v>
      </c>
      <c r="AD171" s="21" t="s">
        <v>47</v>
      </c>
      <c r="AE171" s="28" t="s">
        <v>80</v>
      </c>
      <c r="AF171" s="28" t="s">
        <v>713</v>
      </c>
    </row>
    <row r="172" customFormat="false" ht="15.75" hidden="false" customHeight="true" outlineLevel="0" collapsed="false">
      <c r="A172" s="14" t="n">
        <v>4079391</v>
      </c>
      <c r="B172" s="15" t="s">
        <v>744</v>
      </c>
      <c r="C172" s="15" t="n">
        <v>9160742793</v>
      </c>
      <c r="D172" s="15" t="s">
        <v>745</v>
      </c>
      <c r="E172" s="15" t="s">
        <v>60</v>
      </c>
      <c r="F172" s="15" t="s">
        <v>35</v>
      </c>
      <c r="G172" s="15" t="s">
        <v>125</v>
      </c>
      <c r="H172" s="15" t="s">
        <v>74</v>
      </c>
      <c r="I172" s="15" t="s">
        <v>75</v>
      </c>
      <c r="J172" s="16" t="s">
        <v>746</v>
      </c>
      <c r="K172" s="17" t="str">
        <f aca="false">TEXT(L172,"MMM-YY")</f>
        <v>Jan-16</v>
      </c>
      <c r="L172" s="18" t="n">
        <v>42387.3333333333</v>
      </c>
      <c r="M172" s="17" t="str">
        <f aca="false">TEXT(N172,"MMM-YY")</f>
        <v>Jan-16</v>
      </c>
      <c r="N172" s="18" t="n">
        <v>42389</v>
      </c>
      <c r="O172" s="19" t="n">
        <f aca="false">N172-L172</f>
        <v>1.66666666666424</v>
      </c>
      <c r="P172" s="18" t="n">
        <v>42389</v>
      </c>
      <c r="Q172" s="21" t="n">
        <f aca="true">IF(P172="","0",TODAY()-P172)</f>
        <v>35</v>
      </c>
      <c r="R172" s="21" t="s">
        <v>270</v>
      </c>
      <c r="S172" s="22" t="s">
        <v>54</v>
      </c>
      <c r="T172" s="21" t="s">
        <v>47</v>
      </c>
      <c r="U172" s="23" t="n">
        <v>0</v>
      </c>
      <c r="V172" s="23" t="n">
        <v>0</v>
      </c>
      <c r="W172" s="24" t="n">
        <f aca="true">IF(AND(U172&gt;0,V172=0),TODAY()-U172,V172-U172)</f>
        <v>0</v>
      </c>
      <c r="X172" s="24" t="str">
        <f aca="false">IF($W172="","--",IF(AND($W172&gt;=0,$W172&lt;=2),"0 - 2 Days",IF(AND($W172&gt;=3,$W172&lt;=7),"3 - 7 Days",IF(AND($W172&gt;=8,$W172&lt;=15),"8 - 15  Days",IF($W172&gt;15,"15+ Days","Check")))))</f>
        <v>0 - 2 Days</v>
      </c>
      <c r="Y172" s="29"/>
      <c r="Z172" s="24" t="s">
        <v>579</v>
      </c>
      <c r="AA172" s="26" t="s">
        <v>580</v>
      </c>
      <c r="AB172" s="29" t="s">
        <v>737</v>
      </c>
      <c r="AC172" s="21" t="s">
        <v>47</v>
      </c>
      <c r="AD172" s="21" t="s">
        <v>47</v>
      </c>
      <c r="AE172" s="28" t="s">
        <v>80</v>
      </c>
      <c r="AF172" s="28" t="s">
        <v>713</v>
      </c>
    </row>
    <row r="173" customFormat="false" ht="15.75" hidden="false" customHeight="true" outlineLevel="0" collapsed="false">
      <c r="A173" s="14" t="n">
        <v>8411679</v>
      </c>
      <c r="B173" s="15" t="s">
        <v>747</v>
      </c>
      <c r="C173" s="15" t="n">
        <v>0</v>
      </c>
      <c r="D173" s="15" t="s">
        <v>748</v>
      </c>
      <c r="E173" s="15" t="s">
        <v>60</v>
      </c>
      <c r="F173" s="15" t="s">
        <v>61</v>
      </c>
      <c r="G173" s="15" t="s">
        <v>275</v>
      </c>
      <c r="H173" s="15" t="s">
        <v>74</v>
      </c>
      <c r="I173" s="15" t="s">
        <v>276</v>
      </c>
      <c r="J173" s="16" t="s">
        <v>749</v>
      </c>
      <c r="K173" s="17" t="str">
        <f aca="false">TEXT(L173,"MMM-YY")</f>
        <v>Jan-16</v>
      </c>
      <c r="L173" s="18" t="n">
        <v>42387</v>
      </c>
      <c r="M173" s="17" t="str">
        <f aca="false">TEXT(N173,"MMM-YY")</f>
        <v>Jan-16</v>
      </c>
      <c r="N173" s="18" t="n">
        <v>42387</v>
      </c>
      <c r="O173" s="19" t="n">
        <f aca="false">N173-L173</f>
        <v>0</v>
      </c>
      <c r="P173" s="20" t="n">
        <v>42423</v>
      </c>
      <c r="Q173" s="21" t="n">
        <f aca="true">IF(P173="","0",TODAY()-P173)</f>
        <v>1</v>
      </c>
      <c r="R173" s="21" t="s">
        <v>270</v>
      </c>
      <c r="S173" s="22" t="s">
        <v>54</v>
      </c>
      <c r="T173" s="21" t="s">
        <v>47</v>
      </c>
      <c r="U173" s="23" t="n">
        <v>0</v>
      </c>
      <c r="V173" s="23" t="n">
        <v>0</v>
      </c>
      <c r="W173" s="24" t="n">
        <f aca="true">IF(AND(U173&gt;0,V173=0),TODAY()-U173,V173-U173)</f>
        <v>0</v>
      </c>
      <c r="X173" s="24" t="str">
        <f aca="false">IF($W173="","--",IF(AND($W173&gt;=0,$W173&lt;=2),"0 - 2 Days",IF(AND($W173&gt;=3,$W173&lt;=7),"3 - 7 Days",IF(AND($W173&gt;=8,$W173&lt;=15),"8 - 15  Days",IF($W173&gt;15,"15+ Days","Check")))))</f>
        <v>0 - 2 Days</v>
      </c>
      <c r="Y173" s="29"/>
      <c r="Z173" s="24" t="s">
        <v>527</v>
      </c>
      <c r="AA173" s="26" t="s">
        <v>528</v>
      </c>
      <c r="AB173" s="29" t="s">
        <v>750</v>
      </c>
      <c r="AC173" s="21" t="s">
        <v>47</v>
      </c>
      <c r="AD173" s="21" t="s">
        <v>47</v>
      </c>
      <c r="AE173" s="28" t="s">
        <v>176</v>
      </c>
      <c r="AF173" s="28" t="s">
        <v>57</v>
      </c>
    </row>
    <row r="174" customFormat="false" ht="15.75" hidden="false" customHeight="true" outlineLevel="0" collapsed="false">
      <c r="A174" s="14" t="n">
        <v>5312994</v>
      </c>
      <c r="B174" s="15" t="s">
        <v>751</v>
      </c>
      <c r="C174" s="15" t="n">
        <v>7845000564</v>
      </c>
      <c r="D174" s="15" t="s">
        <v>752</v>
      </c>
      <c r="E174" s="15" t="s">
        <v>60</v>
      </c>
      <c r="F174" s="15" t="s">
        <v>61</v>
      </c>
      <c r="G174" s="15" t="s">
        <v>160</v>
      </c>
      <c r="H174" s="15" t="s">
        <v>74</v>
      </c>
      <c r="I174" s="15" t="s">
        <v>162</v>
      </c>
      <c r="J174" s="16" t="s">
        <v>753</v>
      </c>
      <c r="K174" s="17" t="str">
        <f aca="false">TEXT(L174,"MMM-YY")</f>
        <v>Jan-16</v>
      </c>
      <c r="L174" s="18" t="n">
        <v>42383.3333333333</v>
      </c>
      <c r="M174" s="17" t="str">
        <f aca="false">TEXT(N174,"MMM-YY")</f>
        <v>Jan-16</v>
      </c>
      <c r="N174" s="18" t="n">
        <v>42383.3333333333</v>
      </c>
      <c r="O174" s="19" t="n">
        <f aca="false">N174-L174</f>
        <v>0</v>
      </c>
      <c r="P174" s="18" t="n">
        <v>42383</v>
      </c>
      <c r="Q174" s="21" t="n">
        <f aca="true">IF(P174="","0",TODAY()-P174)</f>
        <v>41</v>
      </c>
      <c r="R174" s="21" t="s">
        <v>270</v>
      </c>
      <c r="S174" s="22" t="s">
        <v>54</v>
      </c>
      <c r="T174" s="21" t="s">
        <v>47</v>
      </c>
      <c r="U174" s="23" t="n">
        <v>0</v>
      </c>
      <c r="V174" s="23" t="n">
        <v>0</v>
      </c>
      <c r="W174" s="24" t="n">
        <f aca="true">IF(AND(U174&gt;0,V174=0),TODAY()-U174,V174-U174)</f>
        <v>0</v>
      </c>
      <c r="X174" s="24" t="str">
        <f aca="false">IF($W174="","--",IF(AND($W174&gt;=0,$W174&lt;=2),"0 - 2 Days",IF(AND($W174&gt;=3,$W174&lt;=7),"3 - 7 Days",IF(AND($W174&gt;=8,$W174&lt;=15),"8 - 15  Days",IF($W174&gt;15,"15+ Days","Check")))))</f>
        <v>0 - 2 Days</v>
      </c>
      <c r="Y174" s="29"/>
      <c r="Z174" s="24" t="s">
        <v>579</v>
      </c>
      <c r="AA174" s="26" t="s">
        <v>580</v>
      </c>
      <c r="AB174" s="29" t="s">
        <v>754</v>
      </c>
      <c r="AC174" s="21" t="s">
        <v>47</v>
      </c>
      <c r="AD174" s="21" t="s">
        <v>47</v>
      </c>
      <c r="AE174" s="28" t="s">
        <v>48</v>
      </c>
      <c r="AF174" s="28" t="s">
        <v>713</v>
      </c>
    </row>
    <row r="175" customFormat="false" ht="15.75" hidden="false" customHeight="true" outlineLevel="0" collapsed="false">
      <c r="A175" s="14" t="n">
        <v>5657339</v>
      </c>
      <c r="B175" s="15" t="s">
        <v>755</v>
      </c>
      <c r="C175" s="15" t="n">
        <v>9676275684</v>
      </c>
      <c r="D175" s="15" t="s">
        <v>756</v>
      </c>
      <c r="E175" s="15" t="s">
        <v>60</v>
      </c>
      <c r="F175" s="15" t="s">
        <v>35</v>
      </c>
      <c r="G175" s="15" t="s">
        <v>36</v>
      </c>
      <c r="H175" s="15" t="s">
        <v>63</v>
      </c>
      <c r="I175" s="15" t="s">
        <v>162</v>
      </c>
      <c r="J175" s="16" t="s">
        <v>339</v>
      </c>
      <c r="K175" s="17" t="str">
        <f aca="false">TEXT(L175,"MMM-YY")</f>
        <v>Dec-15</v>
      </c>
      <c r="L175" s="18" t="n">
        <v>42348.3333333333</v>
      </c>
      <c r="M175" s="17" t="str">
        <f aca="false">TEXT(N175,"MMM-YY")</f>
        <v>Dec-15</v>
      </c>
      <c r="N175" s="18" t="n">
        <v>42348</v>
      </c>
      <c r="O175" s="19" t="n">
        <f aca="false">N175-L175</f>
        <v>-0.333333333335759</v>
      </c>
      <c r="P175" s="18" t="n">
        <v>42348</v>
      </c>
      <c r="Q175" s="21" t="n">
        <f aca="true">IF(P175="","0",TODAY()-P175)</f>
        <v>76</v>
      </c>
      <c r="R175" s="21" t="s">
        <v>270</v>
      </c>
      <c r="S175" s="22" t="s">
        <v>54</v>
      </c>
      <c r="T175" s="21" t="s">
        <v>47</v>
      </c>
      <c r="U175" s="23" t="n">
        <v>0</v>
      </c>
      <c r="V175" s="23" t="n">
        <v>0</v>
      </c>
      <c r="W175" s="24" t="n">
        <f aca="true">IF(AND(U175&gt;0,V175=0),TODAY()-U175,V175-U175)</f>
        <v>0</v>
      </c>
      <c r="X175" s="24" t="str">
        <f aca="false">IF($W175="","--",IF(AND($W175&gt;=0,$W175&lt;=2),"0 - 2 Days",IF(AND($W175&gt;=3,$W175&lt;=7),"3 - 7 Days",IF(AND($W175&gt;=8,$W175&lt;=15),"8 - 15  Days",IF($W175&gt;15,"15+ Days","Check")))))</f>
        <v>0 - 2 Days</v>
      </c>
      <c r="Y175" s="29"/>
      <c r="Z175" s="24" t="s">
        <v>579</v>
      </c>
      <c r="AA175" s="26" t="s">
        <v>580</v>
      </c>
      <c r="AB175" s="29" t="s">
        <v>757</v>
      </c>
      <c r="AC175" s="21" t="s">
        <v>47</v>
      </c>
      <c r="AD175" s="21" t="s">
        <v>47</v>
      </c>
      <c r="AE175" s="28" t="s">
        <v>48</v>
      </c>
      <c r="AF175" s="28" t="s">
        <v>713</v>
      </c>
    </row>
    <row r="176" customFormat="false" ht="15.75" hidden="false" customHeight="true" outlineLevel="0" collapsed="false">
      <c r="A176" s="14" t="n">
        <v>7097460</v>
      </c>
      <c r="B176" s="15" t="s">
        <v>758</v>
      </c>
      <c r="C176" s="15" t="n">
        <v>9789073774</v>
      </c>
      <c r="D176" s="15" t="s">
        <v>759</v>
      </c>
      <c r="E176" s="15" t="s">
        <v>293</v>
      </c>
      <c r="F176" s="15" t="s">
        <v>35</v>
      </c>
      <c r="G176" s="15" t="s">
        <v>125</v>
      </c>
      <c r="H176" s="15" t="s">
        <v>147</v>
      </c>
      <c r="I176" s="15" t="s">
        <v>75</v>
      </c>
      <c r="J176" s="16" t="s">
        <v>418</v>
      </c>
      <c r="K176" s="17" t="str">
        <f aca="false">TEXT(L176,"MMM-YY")</f>
        <v>Dec-15</v>
      </c>
      <c r="L176" s="18" t="n">
        <v>42359.3333333333</v>
      </c>
      <c r="M176" s="17" t="str">
        <f aca="false">TEXT(N176,"MMM-YY")</f>
        <v>Jan-16</v>
      </c>
      <c r="N176" s="18" t="n">
        <v>42373</v>
      </c>
      <c r="O176" s="19" t="n">
        <f aca="false">N176-L176</f>
        <v>13.6666666666642</v>
      </c>
      <c r="P176" s="18" t="n">
        <v>42373</v>
      </c>
      <c r="Q176" s="21" t="n">
        <f aca="true">IF(P176="","0",TODAY()-P176)</f>
        <v>51</v>
      </c>
      <c r="R176" s="21" t="s">
        <v>270</v>
      </c>
      <c r="S176" s="22" t="s">
        <v>54</v>
      </c>
      <c r="T176" s="21" t="s">
        <v>47</v>
      </c>
      <c r="U176" s="23" t="n">
        <v>0</v>
      </c>
      <c r="V176" s="23" t="n">
        <v>0</v>
      </c>
      <c r="W176" s="24" t="n">
        <f aca="true">IF(AND(U176&gt;0,V176=0),TODAY()-U176,V176-U176)</f>
        <v>0</v>
      </c>
      <c r="X176" s="24" t="str">
        <f aca="false">IF($W176="","--",IF(AND($W176&gt;=0,$W176&lt;=2),"0 - 2 Days",IF(AND($W176&gt;=3,$W176&lt;=7),"3 - 7 Days",IF(AND($W176&gt;=8,$W176&lt;=15),"8 - 15  Days",IF($W176&gt;15,"15+ Days","Check")))))</f>
        <v>0 - 2 Days</v>
      </c>
      <c r="Y176" s="29"/>
      <c r="Z176" s="24" t="s">
        <v>579</v>
      </c>
      <c r="AA176" s="26" t="s">
        <v>580</v>
      </c>
      <c r="AB176" s="29" t="s">
        <v>717</v>
      </c>
      <c r="AC176" s="21" t="s">
        <v>47</v>
      </c>
      <c r="AD176" s="21" t="s">
        <v>47</v>
      </c>
      <c r="AE176" s="28" t="s">
        <v>80</v>
      </c>
      <c r="AF176" s="28" t="s">
        <v>713</v>
      </c>
    </row>
    <row r="177" customFormat="false" ht="15.75" hidden="false" customHeight="true" outlineLevel="0" collapsed="false">
      <c r="A177" s="14" t="n">
        <v>7282757</v>
      </c>
      <c r="B177" s="15" t="s">
        <v>760</v>
      </c>
      <c r="C177" s="15" t="n">
        <v>8754802399</v>
      </c>
      <c r="D177" s="15" t="s">
        <v>761</v>
      </c>
      <c r="E177" s="15" t="s">
        <v>34</v>
      </c>
      <c r="F177" s="15" t="s">
        <v>35</v>
      </c>
      <c r="G177" s="15" t="s">
        <v>125</v>
      </c>
      <c r="H177" s="15" t="s">
        <v>37</v>
      </c>
      <c r="I177" s="15" t="s">
        <v>75</v>
      </c>
      <c r="J177" s="16" t="s">
        <v>716</v>
      </c>
      <c r="K177" s="17" t="str">
        <f aca="false">TEXT(L177,"MMM-YY")</f>
        <v>Nov-15</v>
      </c>
      <c r="L177" s="18" t="n">
        <v>42326</v>
      </c>
      <c r="M177" s="17" t="str">
        <f aca="false">TEXT(N177,"MMM-YY")</f>
        <v>Nov-15</v>
      </c>
      <c r="N177" s="18" t="n">
        <v>42326</v>
      </c>
      <c r="O177" s="19" t="n">
        <f aca="false">N177-L177</f>
        <v>0</v>
      </c>
      <c r="P177" s="18" t="n">
        <v>42326</v>
      </c>
      <c r="Q177" s="21" t="n">
        <f aca="true">IF(P177="","0",TODAY()-P177)</f>
        <v>98</v>
      </c>
      <c r="R177" s="21" t="s">
        <v>270</v>
      </c>
      <c r="S177" s="22" t="s">
        <v>54</v>
      </c>
      <c r="T177" s="21" t="s">
        <v>47</v>
      </c>
      <c r="U177" s="23" t="n">
        <v>0</v>
      </c>
      <c r="V177" s="23" t="n">
        <v>0</v>
      </c>
      <c r="W177" s="24" t="n">
        <f aca="true">IF(AND(U177&gt;0,V177=0),TODAY()-U177,V177-U177)</f>
        <v>0</v>
      </c>
      <c r="X177" s="24" t="str">
        <f aca="false">IF($W177="","--",IF(AND($W177&gt;=0,$W177&lt;=2),"0 - 2 Days",IF(AND($W177&gt;=3,$W177&lt;=7),"3 - 7 Days",IF(AND($W177&gt;=8,$W177&lt;=15),"8 - 15  Days",IF($W177&gt;15,"15+ Days","Check")))))</f>
        <v>0 - 2 Days</v>
      </c>
      <c r="Y177" s="29"/>
      <c r="Z177" s="24" t="s">
        <v>579</v>
      </c>
      <c r="AA177" s="26" t="s">
        <v>580</v>
      </c>
      <c r="AB177" s="29" t="s">
        <v>762</v>
      </c>
      <c r="AC177" s="21" t="s">
        <v>47</v>
      </c>
      <c r="AD177" s="21" t="s">
        <v>47</v>
      </c>
      <c r="AE177" s="28" t="s">
        <v>80</v>
      </c>
      <c r="AF177" s="28" t="s">
        <v>713</v>
      </c>
    </row>
    <row r="178" customFormat="false" ht="15.75" hidden="false" customHeight="true" outlineLevel="0" collapsed="false">
      <c r="A178" s="14" t="n">
        <v>7459352</v>
      </c>
      <c r="B178" s="15" t="s">
        <v>763</v>
      </c>
      <c r="C178" s="15" t="n">
        <v>8277263866</v>
      </c>
      <c r="D178" s="15" t="s">
        <v>764</v>
      </c>
      <c r="E178" s="15" t="s">
        <v>34</v>
      </c>
      <c r="F178" s="15" t="s">
        <v>35</v>
      </c>
      <c r="G178" s="15" t="s">
        <v>125</v>
      </c>
      <c r="H178" s="15" t="s">
        <v>74</v>
      </c>
      <c r="I178" s="15" t="s">
        <v>75</v>
      </c>
      <c r="J178" s="16" t="s">
        <v>765</v>
      </c>
      <c r="K178" s="17" t="str">
        <f aca="false">TEXT(L178,"MMM-YY")</f>
        <v>Nov-15</v>
      </c>
      <c r="L178" s="18" t="n">
        <v>42326</v>
      </c>
      <c r="M178" s="17" t="str">
        <f aca="false">TEXT(N178,"MMM-YY")</f>
        <v>Nov-15</v>
      </c>
      <c r="N178" s="18" t="n">
        <v>42326</v>
      </c>
      <c r="O178" s="19" t="n">
        <f aca="false">N178-L178</f>
        <v>0</v>
      </c>
      <c r="P178" s="18" t="n">
        <v>42326</v>
      </c>
      <c r="Q178" s="21" t="n">
        <f aca="true">IF(P178="","0",TODAY()-P178)</f>
        <v>98</v>
      </c>
      <c r="R178" s="21" t="s">
        <v>270</v>
      </c>
      <c r="S178" s="22" t="s">
        <v>54</v>
      </c>
      <c r="T178" s="21" t="s">
        <v>47</v>
      </c>
      <c r="U178" s="23" t="n">
        <v>0</v>
      </c>
      <c r="V178" s="23" t="n">
        <v>0</v>
      </c>
      <c r="W178" s="24" t="n">
        <f aca="true">IF(AND(U178&gt;0,V178=0),TODAY()-U178,V178-U178)</f>
        <v>0</v>
      </c>
      <c r="X178" s="24" t="str">
        <f aca="false">IF($W178="","--",IF(AND($W178&gt;=0,$W178&lt;=2),"0 - 2 Days",IF(AND($W178&gt;=3,$W178&lt;=7),"3 - 7 Days",IF(AND($W178&gt;=8,$W178&lt;=15),"8 - 15  Days",IF($W178&gt;15,"15+ Days","Check")))))</f>
        <v>0 - 2 Days</v>
      </c>
      <c r="Y178" s="29"/>
      <c r="Z178" s="24" t="s">
        <v>579</v>
      </c>
      <c r="AA178" s="26" t="s">
        <v>580</v>
      </c>
      <c r="AB178" s="29" t="s">
        <v>762</v>
      </c>
      <c r="AC178" s="21" t="s">
        <v>47</v>
      </c>
      <c r="AD178" s="21" t="s">
        <v>47</v>
      </c>
      <c r="AE178" s="28" t="s">
        <v>80</v>
      </c>
      <c r="AF178" s="28" t="s">
        <v>713</v>
      </c>
    </row>
    <row r="179" customFormat="false" ht="15.75" hidden="false" customHeight="true" outlineLevel="0" collapsed="false">
      <c r="A179" s="14" t="n">
        <v>7504231</v>
      </c>
      <c r="B179" s="15" t="s">
        <v>766</v>
      </c>
      <c r="C179" s="15" t="n">
        <v>9700836289</v>
      </c>
      <c r="D179" s="15" t="s">
        <v>767</v>
      </c>
      <c r="E179" s="15" t="s">
        <v>34</v>
      </c>
      <c r="F179" s="15" t="s">
        <v>35</v>
      </c>
      <c r="G179" s="15" t="s">
        <v>36</v>
      </c>
      <c r="H179" s="15" t="s">
        <v>63</v>
      </c>
      <c r="I179" s="15" t="s">
        <v>207</v>
      </c>
      <c r="J179" s="16" t="s">
        <v>422</v>
      </c>
      <c r="K179" s="17" t="str">
        <f aca="false">TEXT(L179,"MMM-YY")</f>
        <v>Jan-16</v>
      </c>
      <c r="L179" s="18" t="n">
        <v>42382.2291666667</v>
      </c>
      <c r="M179" s="17" t="str">
        <f aca="false">TEXT(N179,"MMM-YY")</f>
        <v>Jan-16</v>
      </c>
      <c r="N179" s="18" t="n">
        <v>42382</v>
      </c>
      <c r="O179" s="19" t="n">
        <f aca="false">N179-L179</f>
        <v>-0.229166666664241</v>
      </c>
      <c r="P179" s="18" t="n">
        <v>42382</v>
      </c>
      <c r="Q179" s="21" t="n">
        <f aca="true">IF(P179="","0",TODAY()-P179)</f>
        <v>42</v>
      </c>
      <c r="R179" s="21" t="s">
        <v>270</v>
      </c>
      <c r="S179" s="22" t="s">
        <v>54</v>
      </c>
      <c r="T179" s="21" t="s">
        <v>47</v>
      </c>
      <c r="U179" s="23" t="n">
        <v>0</v>
      </c>
      <c r="V179" s="23" t="n">
        <v>0</v>
      </c>
      <c r="W179" s="24" t="n">
        <f aca="true">IF(AND(U179&gt;0,V179=0),TODAY()-U179,V179-U179)</f>
        <v>0</v>
      </c>
      <c r="X179" s="24" t="str">
        <f aca="false">IF($W179="","--",IF(AND($W179&gt;=0,$W179&lt;=2),"0 - 2 Days",IF(AND($W179&gt;=3,$W179&lt;=7),"3 - 7 Days",IF(AND($W179&gt;=8,$W179&lt;=15),"8 - 15  Days",IF($W179&gt;15,"15+ Days","Check")))))</f>
        <v>0 - 2 Days</v>
      </c>
      <c r="Y179" s="29"/>
      <c r="Z179" s="24" t="s">
        <v>579</v>
      </c>
      <c r="AA179" s="26" t="s">
        <v>580</v>
      </c>
      <c r="AB179" s="29" t="s">
        <v>768</v>
      </c>
      <c r="AC179" s="21" t="s">
        <v>47</v>
      </c>
      <c r="AD179" s="21" t="s">
        <v>47</v>
      </c>
      <c r="AE179" s="28" t="s">
        <v>211</v>
      </c>
      <c r="AF179" s="28" t="s">
        <v>713</v>
      </c>
    </row>
    <row r="180" customFormat="false" ht="15.75" hidden="false" customHeight="true" outlineLevel="0" collapsed="false">
      <c r="A180" s="14" t="n">
        <v>7583365</v>
      </c>
      <c r="B180" s="15" t="s">
        <v>769</v>
      </c>
      <c r="C180" s="15" t="n">
        <v>9962462440</v>
      </c>
      <c r="D180" s="15" t="s">
        <v>770</v>
      </c>
      <c r="E180" s="15" t="s">
        <v>34</v>
      </c>
      <c r="F180" s="15" t="s">
        <v>35</v>
      </c>
      <c r="G180" s="15" t="s">
        <v>131</v>
      </c>
      <c r="H180" s="15" t="s">
        <v>37</v>
      </c>
      <c r="I180" s="15" t="s">
        <v>75</v>
      </c>
      <c r="J180" s="16" t="s">
        <v>132</v>
      </c>
      <c r="K180" s="17" t="str">
        <f aca="false">TEXT(L180,"MMM-YY")</f>
        <v>Nov-15</v>
      </c>
      <c r="L180" s="18" t="n">
        <v>42326</v>
      </c>
      <c r="M180" s="17" t="str">
        <f aca="false">TEXT(N180,"MMM-YY")</f>
        <v>Nov-15</v>
      </c>
      <c r="N180" s="18" t="n">
        <v>42326</v>
      </c>
      <c r="O180" s="19" t="n">
        <f aca="false">N180-L180</f>
        <v>0</v>
      </c>
      <c r="P180" s="18" t="n">
        <v>42326</v>
      </c>
      <c r="Q180" s="21" t="n">
        <f aca="true">IF(P180="","0",TODAY()-P180)</f>
        <v>98</v>
      </c>
      <c r="R180" s="21" t="s">
        <v>270</v>
      </c>
      <c r="S180" s="22" t="s">
        <v>54</v>
      </c>
      <c r="T180" s="21" t="s">
        <v>47</v>
      </c>
      <c r="U180" s="23" t="n">
        <v>0</v>
      </c>
      <c r="V180" s="23" t="n">
        <v>0</v>
      </c>
      <c r="W180" s="24" t="n">
        <f aca="true">IF(AND(U180&gt;0,V180=0),TODAY()-U180,V180-U180)</f>
        <v>0</v>
      </c>
      <c r="X180" s="24" t="str">
        <f aca="false">IF($W180="","--",IF(AND($W180&gt;=0,$W180&lt;=2),"0 - 2 Days",IF(AND($W180&gt;=3,$W180&lt;=7),"3 - 7 Days",IF(AND($W180&gt;=8,$W180&lt;=15),"8 - 15  Days",IF($W180&gt;15,"15+ Days","Check")))))</f>
        <v>0 - 2 Days</v>
      </c>
      <c r="Y180" s="29"/>
      <c r="Z180" s="24" t="s">
        <v>579</v>
      </c>
      <c r="AA180" s="26" t="s">
        <v>580</v>
      </c>
      <c r="AB180" s="29" t="s">
        <v>762</v>
      </c>
      <c r="AC180" s="21" t="s">
        <v>47</v>
      </c>
      <c r="AD180" s="21" t="s">
        <v>47</v>
      </c>
      <c r="AE180" s="28" t="s">
        <v>80</v>
      </c>
      <c r="AF180" s="28" t="s">
        <v>713</v>
      </c>
    </row>
    <row r="181" customFormat="false" ht="15.75" hidden="false" customHeight="true" outlineLevel="0" collapsed="false">
      <c r="A181" s="14" t="n">
        <v>7585033</v>
      </c>
      <c r="B181" s="15" t="s">
        <v>771</v>
      </c>
      <c r="C181" s="15" t="n">
        <v>7306370060</v>
      </c>
      <c r="D181" s="15" t="s">
        <v>772</v>
      </c>
      <c r="E181" s="15" t="s">
        <v>34</v>
      </c>
      <c r="F181" s="15" t="s">
        <v>61</v>
      </c>
      <c r="G181" s="15" t="s">
        <v>160</v>
      </c>
      <c r="H181" s="15" t="s">
        <v>74</v>
      </c>
      <c r="I181" s="15" t="s">
        <v>162</v>
      </c>
      <c r="J181" s="16" t="s">
        <v>773</v>
      </c>
      <c r="K181" s="17" t="str">
        <f aca="false">TEXT(L181,"MMM-YY")</f>
        <v>Dec-15</v>
      </c>
      <c r="L181" s="18" t="n">
        <v>42352.3333333333</v>
      </c>
      <c r="M181" s="17" t="str">
        <f aca="false">TEXT(N181,"MMM-YY")</f>
        <v>Dec-15</v>
      </c>
      <c r="N181" s="18" t="n">
        <v>42354</v>
      </c>
      <c r="O181" s="19" t="n">
        <f aca="false">N181-L181</f>
        <v>1.66666666666424</v>
      </c>
      <c r="P181" s="18" t="n">
        <v>42354</v>
      </c>
      <c r="Q181" s="21" t="n">
        <f aca="true">IF(P181="","0",TODAY()-P181)</f>
        <v>70</v>
      </c>
      <c r="R181" s="21" t="s">
        <v>270</v>
      </c>
      <c r="S181" s="22" t="s">
        <v>54</v>
      </c>
      <c r="T181" s="21" t="s">
        <v>47</v>
      </c>
      <c r="U181" s="23" t="n">
        <v>0</v>
      </c>
      <c r="V181" s="23" t="n">
        <v>0</v>
      </c>
      <c r="W181" s="24" t="n">
        <f aca="true">IF(AND(U181&gt;0,V181=0),TODAY()-U181,V181-U181)</f>
        <v>0</v>
      </c>
      <c r="X181" s="24" t="str">
        <f aca="false">IF($W181="","--",IF(AND($W181&gt;=0,$W181&lt;=2),"0 - 2 Days",IF(AND($W181&gt;=3,$W181&lt;=7),"3 - 7 Days",IF(AND($W181&gt;=8,$W181&lt;=15),"8 - 15  Days",IF($W181&gt;15,"15+ Days","Check")))))</f>
        <v>0 - 2 Days</v>
      </c>
      <c r="Y181" s="29"/>
      <c r="Z181" s="24" t="s">
        <v>579</v>
      </c>
      <c r="AA181" s="26" t="s">
        <v>580</v>
      </c>
      <c r="AB181" s="29" t="s">
        <v>774</v>
      </c>
      <c r="AC181" s="21" t="s">
        <v>47</v>
      </c>
      <c r="AD181" s="21" t="s">
        <v>47</v>
      </c>
      <c r="AE181" s="28" t="s">
        <v>48</v>
      </c>
      <c r="AF181" s="28" t="s">
        <v>713</v>
      </c>
    </row>
    <row r="182" customFormat="false" ht="15.75" hidden="false" customHeight="true" outlineLevel="0" collapsed="false">
      <c r="A182" s="14" t="n">
        <v>7861685</v>
      </c>
      <c r="B182" s="15" t="s">
        <v>775</v>
      </c>
      <c r="C182" s="15" t="n">
        <v>9963814350</v>
      </c>
      <c r="D182" s="15" t="s">
        <v>776</v>
      </c>
      <c r="E182" s="15" t="s">
        <v>34</v>
      </c>
      <c r="F182" s="15" t="s">
        <v>35</v>
      </c>
      <c r="G182" s="15" t="s">
        <v>125</v>
      </c>
      <c r="H182" s="15" t="s">
        <v>147</v>
      </c>
      <c r="I182" s="15" t="s">
        <v>75</v>
      </c>
      <c r="J182" s="16" t="s">
        <v>570</v>
      </c>
      <c r="K182" s="17" t="str">
        <f aca="false">TEXT(L182,"MMM-YY")</f>
        <v>Jan-16</v>
      </c>
      <c r="L182" s="18" t="n">
        <v>42394.2291666667</v>
      </c>
      <c r="M182" s="17" t="str">
        <f aca="false">TEXT(N182,"MMM-YY")</f>
        <v>Jan-16</v>
      </c>
      <c r="N182" s="18" t="n">
        <v>42396</v>
      </c>
      <c r="O182" s="19" t="n">
        <f aca="false">N182-L182</f>
        <v>1.77083333333576</v>
      </c>
      <c r="P182" s="18" t="n">
        <v>42396</v>
      </c>
      <c r="Q182" s="21" t="n">
        <f aca="true">IF(P182="","0",TODAY()-P182)</f>
        <v>28</v>
      </c>
      <c r="R182" s="21" t="s">
        <v>270</v>
      </c>
      <c r="S182" s="22" t="s">
        <v>54</v>
      </c>
      <c r="T182" s="21" t="s">
        <v>47</v>
      </c>
      <c r="U182" s="23" t="n">
        <v>0</v>
      </c>
      <c r="V182" s="23" t="n">
        <v>0</v>
      </c>
      <c r="W182" s="24" t="n">
        <f aca="true">IF(AND(U182&gt;0,V182=0),TODAY()-U182,V182-U182)</f>
        <v>0</v>
      </c>
      <c r="X182" s="24" t="str">
        <f aca="false">IF($W182="","--",IF(AND($W182&gt;=0,$W182&lt;=2),"0 - 2 Days",IF(AND($W182&gt;=3,$W182&lt;=7),"3 - 7 Days",IF(AND($W182&gt;=8,$W182&lt;=15),"8 - 15  Days",IF($W182&gt;15,"15+ Days","Check")))))</f>
        <v>0 - 2 Days</v>
      </c>
      <c r="Y182" s="29"/>
      <c r="Z182" s="24" t="s">
        <v>579</v>
      </c>
      <c r="AA182" s="26" t="s">
        <v>580</v>
      </c>
      <c r="AB182" s="29" t="s">
        <v>777</v>
      </c>
      <c r="AC182" s="21" t="s">
        <v>47</v>
      </c>
      <c r="AD182" s="21" t="s">
        <v>47</v>
      </c>
      <c r="AE182" s="28" t="s">
        <v>80</v>
      </c>
      <c r="AF182" s="28" t="s">
        <v>713</v>
      </c>
    </row>
    <row r="183" customFormat="false" ht="15.75" hidden="false" customHeight="true" outlineLevel="0" collapsed="false">
      <c r="A183" s="14" t="n">
        <v>7862553</v>
      </c>
      <c r="B183" s="15" t="s">
        <v>778</v>
      </c>
      <c r="C183" s="15" t="n">
        <v>9742932390</v>
      </c>
      <c r="D183" s="15" t="s">
        <v>779</v>
      </c>
      <c r="E183" s="15" t="s">
        <v>34</v>
      </c>
      <c r="F183" s="15" t="s">
        <v>35</v>
      </c>
      <c r="G183" s="15" t="s">
        <v>131</v>
      </c>
      <c r="H183" s="15" t="s">
        <v>37</v>
      </c>
      <c r="I183" s="15" t="s">
        <v>75</v>
      </c>
      <c r="J183" s="16" t="s">
        <v>132</v>
      </c>
      <c r="K183" s="17" t="str">
        <f aca="false">TEXT(L183,"MMM-YY")</f>
        <v>Dec-15</v>
      </c>
      <c r="L183" s="18" t="n">
        <v>42352</v>
      </c>
      <c r="M183" s="17" t="str">
        <f aca="false">TEXT(N183,"MMM-YY")</f>
        <v>Dec-15</v>
      </c>
      <c r="N183" s="18" t="n">
        <v>42353</v>
      </c>
      <c r="O183" s="19" t="n">
        <f aca="false">N183-L183</f>
        <v>1</v>
      </c>
      <c r="P183" s="18" t="n">
        <v>42353</v>
      </c>
      <c r="Q183" s="21" t="n">
        <f aca="true">IF(P183="","0",TODAY()-P183)</f>
        <v>71</v>
      </c>
      <c r="R183" s="21" t="s">
        <v>270</v>
      </c>
      <c r="S183" s="22" t="s">
        <v>54</v>
      </c>
      <c r="T183" s="21" t="s">
        <v>47</v>
      </c>
      <c r="U183" s="23" t="n">
        <v>0</v>
      </c>
      <c r="V183" s="23" t="n">
        <v>0</v>
      </c>
      <c r="W183" s="24" t="n">
        <f aca="true">IF(AND(U183&gt;0,V183=0),TODAY()-U183,V183-U183)</f>
        <v>0</v>
      </c>
      <c r="X183" s="24" t="str">
        <f aca="false">IF($W183="","--",IF(AND($W183&gt;=0,$W183&lt;=2),"0 - 2 Days",IF(AND($W183&gt;=3,$W183&lt;=7),"3 - 7 Days",IF(AND($W183&gt;=8,$W183&lt;=15),"8 - 15  Days",IF($W183&gt;15,"15+ Days","Check")))))</f>
        <v>0 - 2 Days</v>
      </c>
      <c r="Y183" s="29"/>
      <c r="Z183" s="24" t="s">
        <v>579</v>
      </c>
      <c r="AA183" s="26" t="s">
        <v>580</v>
      </c>
      <c r="AB183" s="29" t="s">
        <v>780</v>
      </c>
      <c r="AC183" s="21" t="s">
        <v>47</v>
      </c>
      <c r="AD183" s="21" t="s">
        <v>47</v>
      </c>
      <c r="AE183" s="28" t="s">
        <v>80</v>
      </c>
      <c r="AF183" s="28" t="s">
        <v>713</v>
      </c>
    </row>
    <row r="184" customFormat="false" ht="15.75" hidden="false" customHeight="true" outlineLevel="0" collapsed="false">
      <c r="A184" s="14" t="n">
        <v>7865215</v>
      </c>
      <c r="B184" s="15" t="s">
        <v>781</v>
      </c>
      <c r="C184" s="15" t="n">
        <v>9980711778</v>
      </c>
      <c r="D184" s="15" t="s">
        <v>782</v>
      </c>
      <c r="E184" s="15" t="s">
        <v>293</v>
      </c>
      <c r="F184" s="15" t="s">
        <v>35</v>
      </c>
      <c r="G184" s="15" t="s">
        <v>125</v>
      </c>
      <c r="H184" s="15" t="s">
        <v>37</v>
      </c>
      <c r="I184" s="15" t="s">
        <v>75</v>
      </c>
      <c r="J184" s="16" t="s">
        <v>418</v>
      </c>
      <c r="K184" s="17" t="str">
        <f aca="false">TEXT(L184,"MMM-YY")</f>
        <v>Dec-15</v>
      </c>
      <c r="L184" s="18" t="n">
        <v>42368</v>
      </c>
      <c r="M184" s="17" t="str">
        <f aca="false">TEXT(N184,"MMM-YY")</f>
        <v>Dec-15</v>
      </c>
      <c r="N184" s="18" t="n">
        <v>42368</v>
      </c>
      <c r="O184" s="19" t="n">
        <f aca="false">N184-L184</f>
        <v>0</v>
      </c>
      <c r="P184" s="18" t="n">
        <v>42368</v>
      </c>
      <c r="Q184" s="21" t="n">
        <f aca="true">IF(P184="","0",TODAY()-P184)</f>
        <v>56</v>
      </c>
      <c r="R184" s="21" t="s">
        <v>270</v>
      </c>
      <c r="S184" s="22" t="s">
        <v>54</v>
      </c>
      <c r="T184" s="21" t="s">
        <v>47</v>
      </c>
      <c r="U184" s="23" t="n">
        <v>0</v>
      </c>
      <c r="V184" s="23" t="n">
        <v>0</v>
      </c>
      <c r="W184" s="24" t="n">
        <f aca="true">IF(AND(U184&gt;0,V184=0),TODAY()-U184,V184-U184)</f>
        <v>0</v>
      </c>
      <c r="X184" s="24" t="str">
        <f aca="false">IF($W184="","--",IF(AND($W184&gt;=0,$W184&lt;=2),"0 - 2 Days",IF(AND($W184&gt;=3,$W184&lt;=7),"3 - 7 Days",IF(AND($W184&gt;=8,$W184&lt;=15),"8 - 15  Days",IF($W184&gt;15,"15+ Days","Check")))))</f>
        <v>0 - 2 Days</v>
      </c>
      <c r="Y184" s="29"/>
      <c r="Z184" s="24" t="s">
        <v>579</v>
      </c>
      <c r="AA184" s="26" t="s">
        <v>580</v>
      </c>
      <c r="AB184" s="29" t="s">
        <v>783</v>
      </c>
      <c r="AC184" s="21" t="s">
        <v>47</v>
      </c>
      <c r="AD184" s="21" t="s">
        <v>47</v>
      </c>
      <c r="AE184" s="28" t="s">
        <v>80</v>
      </c>
      <c r="AF184" s="28" t="s">
        <v>713</v>
      </c>
    </row>
    <row r="185" customFormat="false" ht="15.75" hidden="false" customHeight="true" outlineLevel="0" collapsed="false">
      <c r="A185" s="14" t="n">
        <v>7947797</v>
      </c>
      <c r="B185" s="15" t="s">
        <v>784</v>
      </c>
      <c r="C185" s="15" t="n">
        <v>7207678916</v>
      </c>
      <c r="D185" s="15" t="s">
        <v>785</v>
      </c>
      <c r="E185" s="15" t="s">
        <v>34</v>
      </c>
      <c r="F185" s="15" t="s">
        <v>35</v>
      </c>
      <c r="G185" s="15" t="s">
        <v>125</v>
      </c>
      <c r="H185" s="15" t="s">
        <v>63</v>
      </c>
      <c r="I185" s="15" t="s">
        <v>75</v>
      </c>
      <c r="J185" s="16" t="s">
        <v>786</v>
      </c>
      <c r="K185" s="17" t="str">
        <f aca="false">TEXT(L185,"MMM-YY")</f>
        <v>Nov-15</v>
      </c>
      <c r="L185" s="18" t="n">
        <v>42338</v>
      </c>
      <c r="M185" s="17" t="str">
        <f aca="false">TEXT(N185,"MMM-YY")</f>
        <v>Nov-15</v>
      </c>
      <c r="N185" s="18" t="n">
        <v>42338</v>
      </c>
      <c r="O185" s="19" t="n">
        <f aca="false">N185-L185</f>
        <v>0</v>
      </c>
      <c r="P185" s="18" t="n">
        <v>42338</v>
      </c>
      <c r="Q185" s="21" t="n">
        <f aca="true">IF(P185="","0",TODAY()-P185)</f>
        <v>86</v>
      </c>
      <c r="R185" s="21" t="s">
        <v>270</v>
      </c>
      <c r="S185" s="22" t="s">
        <v>54</v>
      </c>
      <c r="T185" s="21" t="s">
        <v>47</v>
      </c>
      <c r="U185" s="23" t="n">
        <v>0</v>
      </c>
      <c r="V185" s="23" t="n">
        <v>0</v>
      </c>
      <c r="W185" s="24" t="n">
        <f aca="true">IF(AND(U185&gt;0,V185=0),TODAY()-U185,V185-U185)</f>
        <v>0</v>
      </c>
      <c r="X185" s="24" t="str">
        <f aca="false">IF($W185="","--",IF(AND($W185&gt;=0,$W185&lt;=2),"0 - 2 Days",IF(AND($W185&gt;=3,$W185&lt;=7),"3 - 7 Days",IF(AND($W185&gt;=8,$W185&lt;=15),"8 - 15  Days",IF($W185&gt;15,"15+ Days","Check")))))</f>
        <v>0 - 2 Days</v>
      </c>
      <c r="Y185" s="29"/>
      <c r="Z185" s="24" t="s">
        <v>579</v>
      </c>
      <c r="AA185" s="26" t="s">
        <v>580</v>
      </c>
      <c r="AB185" s="29" t="s">
        <v>787</v>
      </c>
      <c r="AC185" s="21" t="s">
        <v>47</v>
      </c>
      <c r="AD185" s="21" t="s">
        <v>47</v>
      </c>
      <c r="AE185" s="28" t="s">
        <v>80</v>
      </c>
      <c r="AF185" s="28" t="s">
        <v>713</v>
      </c>
    </row>
    <row r="186" customFormat="false" ht="15.75" hidden="false" customHeight="true" outlineLevel="0" collapsed="false">
      <c r="A186" s="14" t="n">
        <v>7971697</v>
      </c>
      <c r="B186" s="15" t="s">
        <v>788</v>
      </c>
      <c r="C186" s="15" t="n">
        <v>9003372367</v>
      </c>
      <c r="D186" s="15" t="s">
        <v>789</v>
      </c>
      <c r="E186" s="15" t="s">
        <v>90</v>
      </c>
      <c r="F186" s="15" t="s">
        <v>35</v>
      </c>
      <c r="G186" s="15" t="s">
        <v>131</v>
      </c>
      <c r="H186" s="15" t="s">
        <v>37</v>
      </c>
      <c r="I186" s="15" t="s">
        <v>75</v>
      </c>
      <c r="J186" s="16" t="s">
        <v>132</v>
      </c>
      <c r="K186" s="17" t="str">
        <f aca="false">TEXT(L186,"MMM-YY")</f>
        <v>Jan-16</v>
      </c>
      <c r="L186" s="18" t="n">
        <v>42389.3333333333</v>
      </c>
      <c r="M186" s="17" t="str">
        <f aca="false">TEXT(N186,"MMM-YY")</f>
        <v>Jan-16</v>
      </c>
      <c r="N186" s="18" t="n">
        <v>42389</v>
      </c>
      <c r="O186" s="19" t="n">
        <f aca="false">N186-L186</f>
        <v>-0.333333333335759</v>
      </c>
      <c r="P186" s="18" t="n">
        <v>42389</v>
      </c>
      <c r="Q186" s="21" t="n">
        <f aca="true">IF(P186="","0",TODAY()-P186)</f>
        <v>35</v>
      </c>
      <c r="R186" s="21" t="s">
        <v>270</v>
      </c>
      <c r="S186" s="22" t="s">
        <v>54</v>
      </c>
      <c r="T186" s="21" t="s">
        <v>47</v>
      </c>
      <c r="U186" s="23" t="n">
        <v>0</v>
      </c>
      <c r="V186" s="23" t="n">
        <v>0</v>
      </c>
      <c r="W186" s="24" t="n">
        <f aca="true">IF(AND(U186&gt;0,V186=0),TODAY()-U186,V186-U186)</f>
        <v>0</v>
      </c>
      <c r="X186" s="24" t="str">
        <f aca="false">IF($W186="","--",IF(AND($W186&gt;=0,$W186&lt;=2),"0 - 2 Days",IF(AND($W186&gt;=3,$W186&lt;=7),"3 - 7 Days",IF(AND($W186&gt;=8,$W186&lt;=15),"8 - 15  Days",IF($W186&gt;15,"15+ Days","Check")))))</f>
        <v>0 - 2 Days</v>
      </c>
      <c r="Y186" s="29"/>
      <c r="Z186" s="24" t="s">
        <v>579</v>
      </c>
      <c r="AA186" s="26" t="s">
        <v>580</v>
      </c>
      <c r="AB186" s="29" t="s">
        <v>737</v>
      </c>
      <c r="AC186" s="21" t="s">
        <v>47</v>
      </c>
      <c r="AD186" s="21" t="s">
        <v>47</v>
      </c>
      <c r="AE186" s="28" t="s">
        <v>80</v>
      </c>
      <c r="AF186" s="28" t="s">
        <v>713</v>
      </c>
    </row>
    <row r="187" customFormat="false" ht="15.75" hidden="false" customHeight="true" outlineLevel="0" collapsed="false">
      <c r="A187" s="14" t="n">
        <v>7974661</v>
      </c>
      <c r="B187" s="15" t="s">
        <v>790</v>
      </c>
      <c r="C187" s="15" t="n">
        <v>9980178910</v>
      </c>
      <c r="D187" s="15" t="s">
        <v>791</v>
      </c>
      <c r="E187" s="15" t="s">
        <v>90</v>
      </c>
      <c r="F187" s="15" t="s">
        <v>61</v>
      </c>
      <c r="G187" s="15" t="s">
        <v>160</v>
      </c>
      <c r="H187" s="15" t="s">
        <v>74</v>
      </c>
      <c r="I187" s="15" t="s">
        <v>162</v>
      </c>
      <c r="J187" s="16" t="s">
        <v>339</v>
      </c>
      <c r="K187" s="17" t="str">
        <f aca="false">TEXT(L187,"MMM-YY")</f>
        <v>Jan-16</v>
      </c>
      <c r="L187" s="18" t="n">
        <v>42389.3333333333</v>
      </c>
      <c r="M187" s="17" t="str">
        <f aca="false">TEXT(N187,"MMM-YY")</f>
        <v>Jan-16</v>
      </c>
      <c r="N187" s="18" t="n">
        <v>42394</v>
      </c>
      <c r="O187" s="19" t="n">
        <f aca="false">N187-L187</f>
        <v>4.66666666666424</v>
      </c>
      <c r="P187" s="18" t="n">
        <v>42394</v>
      </c>
      <c r="Q187" s="21" t="n">
        <f aca="true">IF(P187="","0",TODAY()-P187)</f>
        <v>30</v>
      </c>
      <c r="R187" s="21" t="s">
        <v>270</v>
      </c>
      <c r="S187" s="22" t="s">
        <v>54</v>
      </c>
      <c r="T187" s="21" t="s">
        <v>47</v>
      </c>
      <c r="U187" s="23" t="n">
        <v>0</v>
      </c>
      <c r="V187" s="23" t="n">
        <v>0</v>
      </c>
      <c r="W187" s="24" t="n">
        <f aca="true">IF(AND(U187&gt;0,V187=0),TODAY()-U187,V187-U187)</f>
        <v>0</v>
      </c>
      <c r="X187" s="24" t="str">
        <f aca="false">IF($W187="","--",IF(AND($W187&gt;=0,$W187&lt;=2),"0 - 2 Days",IF(AND($W187&gt;=3,$W187&lt;=7),"3 - 7 Days",IF(AND($W187&gt;=8,$W187&lt;=15),"8 - 15  Days",IF($W187&gt;15,"15+ Days","Check")))))</f>
        <v>0 - 2 Days</v>
      </c>
      <c r="Y187" s="29"/>
      <c r="Z187" s="24" t="s">
        <v>579</v>
      </c>
      <c r="AA187" s="26" t="s">
        <v>580</v>
      </c>
      <c r="AB187" s="29" t="s">
        <v>792</v>
      </c>
      <c r="AC187" s="21" t="s">
        <v>47</v>
      </c>
      <c r="AD187" s="21" t="s">
        <v>47</v>
      </c>
      <c r="AE187" s="28" t="s">
        <v>48</v>
      </c>
      <c r="AF187" s="28" t="s">
        <v>713</v>
      </c>
    </row>
    <row r="188" customFormat="false" ht="15.75" hidden="false" customHeight="true" outlineLevel="0" collapsed="false">
      <c r="A188" s="14" t="n">
        <v>7999011</v>
      </c>
      <c r="B188" s="15" t="s">
        <v>793</v>
      </c>
      <c r="C188" s="15" t="n">
        <v>9941106609</v>
      </c>
      <c r="D188" s="15" t="s">
        <v>794</v>
      </c>
      <c r="E188" s="15" t="s">
        <v>34</v>
      </c>
      <c r="F188" s="15" t="s">
        <v>35</v>
      </c>
      <c r="G188" s="15" t="s">
        <v>125</v>
      </c>
      <c r="H188" s="15" t="s">
        <v>37</v>
      </c>
      <c r="I188" s="15" t="s">
        <v>75</v>
      </c>
      <c r="J188" s="16" t="s">
        <v>418</v>
      </c>
      <c r="K188" s="17" t="str">
        <f aca="false">TEXT(L188,"MMM-YY")</f>
        <v>Nov-15</v>
      </c>
      <c r="L188" s="18" t="n">
        <v>42333</v>
      </c>
      <c r="M188" s="17" t="str">
        <f aca="false">TEXT(N188,"MMM-YY")</f>
        <v>Nov-15</v>
      </c>
      <c r="N188" s="18" t="n">
        <v>42333</v>
      </c>
      <c r="O188" s="19" t="n">
        <f aca="false">N188-L188</f>
        <v>0</v>
      </c>
      <c r="P188" s="18" t="n">
        <v>42333</v>
      </c>
      <c r="Q188" s="21" t="n">
        <f aca="true">IF(P188="","0",TODAY()-P188)</f>
        <v>91</v>
      </c>
      <c r="R188" s="21" t="s">
        <v>270</v>
      </c>
      <c r="S188" s="22" t="s">
        <v>54</v>
      </c>
      <c r="T188" s="21" t="s">
        <v>47</v>
      </c>
      <c r="U188" s="23" t="n">
        <v>0</v>
      </c>
      <c r="V188" s="23" t="n">
        <v>0</v>
      </c>
      <c r="W188" s="24" t="n">
        <f aca="true">IF(AND(U188&gt;0,V188=0),TODAY()-U188,V188-U188)</f>
        <v>0</v>
      </c>
      <c r="X188" s="24" t="str">
        <f aca="false">IF($W188="","--",IF(AND($W188&gt;=0,$W188&lt;=2),"0 - 2 Days",IF(AND($W188&gt;=3,$W188&lt;=7),"3 - 7 Days",IF(AND($W188&gt;=8,$W188&lt;=15),"8 - 15  Days",IF($W188&gt;15,"15+ Days","Check")))))</f>
        <v>0 - 2 Days</v>
      </c>
      <c r="Y188" s="29"/>
      <c r="Z188" s="24" t="s">
        <v>579</v>
      </c>
      <c r="AA188" s="26" t="s">
        <v>580</v>
      </c>
      <c r="AB188" s="29" t="s">
        <v>795</v>
      </c>
      <c r="AC188" s="21" t="s">
        <v>47</v>
      </c>
      <c r="AD188" s="21" t="s">
        <v>47</v>
      </c>
      <c r="AE188" s="28" t="s">
        <v>80</v>
      </c>
      <c r="AF188" s="28" t="s">
        <v>713</v>
      </c>
    </row>
    <row r="189" customFormat="false" ht="15.75" hidden="false" customHeight="true" outlineLevel="0" collapsed="false">
      <c r="A189" s="14" t="n">
        <v>8003611</v>
      </c>
      <c r="B189" s="15" t="s">
        <v>796</v>
      </c>
      <c r="C189" s="15" t="n">
        <v>9445558588</v>
      </c>
      <c r="D189" s="15" t="s">
        <v>797</v>
      </c>
      <c r="E189" s="15" t="s">
        <v>60</v>
      </c>
      <c r="F189" s="15" t="s">
        <v>35</v>
      </c>
      <c r="G189" s="15" t="s">
        <v>125</v>
      </c>
      <c r="H189" s="15" t="s">
        <v>37</v>
      </c>
      <c r="I189" s="15" t="s">
        <v>75</v>
      </c>
      <c r="J189" s="16" t="s">
        <v>798</v>
      </c>
      <c r="K189" s="17" t="str">
        <f aca="false">TEXT(L189,"MMM-YY")</f>
        <v>Dec-15</v>
      </c>
      <c r="L189" s="18" t="n">
        <v>42352</v>
      </c>
      <c r="M189" s="17" t="str">
        <f aca="false">TEXT(N189,"MMM-YY")</f>
        <v>Dec-15</v>
      </c>
      <c r="N189" s="18" t="n">
        <v>42352</v>
      </c>
      <c r="O189" s="19" t="n">
        <f aca="false">N189-L189</f>
        <v>0</v>
      </c>
      <c r="P189" s="18" t="n">
        <v>42352</v>
      </c>
      <c r="Q189" s="21" t="n">
        <f aca="true">IF(P189="","0",TODAY()-P189)</f>
        <v>72</v>
      </c>
      <c r="R189" s="21" t="s">
        <v>270</v>
      </c>
      <c r="S189" s="22" t="s">
        <v>54</v>
      </c>
      <c r="T189" s="21" t="s">
        <v>47</v>
      </c>
      <c r="U189" s="23" t="n">
        <v>0</v>
      </c>
      <c r="V189" s="23" t="n">
        <v>0</v>
      </c>
      <c r="W189" s="24" t="n">
        <f aca="true">IF(AND(U189&gt;0,V189=0),TODAY()-U189,V189-U189)</f>
        <v>0</v>
      </c>
      <c r="X189" s="24" t="str">
        <f aca="false">IF($W189="","--",IF(AND($W189&gt;=0,$W189&lt;=2),"0 - 2 Days",IF(AND($W189&gt;=3,$W189&lt;=7),"3 - 7 Days",IF(AND($W189&gt;=8,$W189&lt;=15),"8 - 15  Days",IF($W189&gt;15,"15+ Days","Check")))))</f>
        <v>0 - 2 Days</v>
      </c>
      <c r="Y189" s="29"/>
      <c r="Z189" s="24" t="s">
        <v>579</v>
      </c>
      <c r="AA189" s="26" t="s">
        <v>580</v>
      </c>
      <c r="AB189" s="29" t="s">
        <v>741</v>
      </c>
      <c r="AC189" s="21" t="s">
        <v>47</v>
      </c>
      <c r="AD189" s="21" t="s">
        <v>47</v>
      </c>
      <c r="AE189" s="28" t="s">
        <v>80</v>
      </c>
      <c r="AF189" s="28" t="s">
        <v>713</v>
      </c>
    </row>
    <row r="190" customFormat="false" ht="15.75" hidden="false" customHeight="true" outlineLevel="0" collapsed="false">
      <c r="A190" s="14" t="n">
        <v>8047579</v>
      </c>
      <c r="B190" s="15" t="s">
        <v>799</v>
      </c>
      <c r="C190" s="15" t="n">
        <v>8124858129</v>
      </c>
      <c r="D190" s="15" t="s">
        <v>800</v>
      </c>
      <c r="E190" s="15" t="s">
        <v>60</v>
      </c>
      <c r="F190" s="15" t="s">
        <v>35</v>
      </c>
      <c r="G190" s="15" t="s">
        <v>131</v>
      </c>
      <c r="H190" s="15" t="s">
        <v>74</v>
      </c>
      <c r="I190" s="15" t="s">
        <v>75</v>
      </c>
      <c r="J190" s="16" t="s">
        <v>132</v>
      </c>
      <c r="K190" s="17" t="str">
        <f aca="false">TEXT(L190,"MMM-YY")</f>
        <v>Nov-15</v>
      </c>
      <c r="L190" s="18" t="n">
        <v>42338.3333333333</v>
      </c>
      <c r="M190" s="17" t="str">
        <f aca="false">TEXT(N190,"MMM-YY")</f>
        <v>Nov-15</v>
      </c>
      <c r="N190" s="18" t="n">
        <v>42338.3333333333</v>
      </c>
      <c r="O190" s="19" t="n">
        <f aca="false">N190-L190</f>
        <v>0</v>
      </c>
      <c r="P190" s="18" t="n">
        <v>42338</v>
      </c>
      <c r="Q190" s="21" t="n">
        <f aca="true">IF(P190="","0",TODAY()-P190)</f>
        <v>86</v>
      </c>
      <c r="R190" s="21" t="s">
        <v>270</v>
      </c>
      <c r="S190" s="22" t="s">
        <v>54</v>
      </c>
      <c r="T190" s="21" t="s">
        <v>47</v>
      </c>
      <c r="U190" s="23" t="n">
        <v>0</v>
      </c>
      <c r="V190" s="23" t="n">
        <v>0</v>
      </c>
      <c r="W190" s="24" t="n">
        <f aca="true">IF(AND(U190&gt;0,V190=0),TODAY()-U190,V190-U190)</f>
        <v>0</v>
      </c>
      <c r="X190" s="24" t="str">
        <f aca="false">IF($W190="","--",IF(AND($W190&gt;=0,$W190&lt;=2),"0 - 2 Days",IF(AND($W190&gt;=3,$W190&lt;=7),"3 - 7 Days",IF(AND($W190&gt;=8,$W190&lt;=15),"8 - 15  Days",IF($W190&gt;15,"15+ Days","Check")))))</f>
        <v>0 - 2 Days</v>
      </c>
      <c r="Y190" s="29"/>
      <c r="Z190" s="24" t="s">
        <v>579</v>
      </c>
      <c r="AA190" s="26" t="s">
        <v>580</v>
      </c>
      <c r="AB190" s="29" t="s">
        <v>787</v>
      </c>
      <c r="AC190" s="21" t="s">
        <v>47</v>
      </c>
      <c r="AD190" s="21" t="s">
        <v>47</v>
      </c>
      <c r="AE190" s="28" t="s">
        <v>80</v>
      </c>
      <c r="AF190" s="28" t="s">
        <v>713</v>
      </c>
    </row>
    <row r="191" customFormat="false" ht="15.75" hidden="false" customHeight="true" outlineLevel="0" collapsed="false">
      <c r="A191" s="14" t="n">
        <v>8050935</v>
      </c>
      <c r="B191" s="15" t="s">
        <v>801</v>
      </c>
      <c r="C191" s="15" t="n">
        <v>9894555439</v>
      </c>
      <c r="D191" s="15" t="s">
        <v>802</v>
      </c>
      <c r="E191" s="15" t="s">
        <v>60</v>
      </c>
      <c r="F191" s="15" t="s">
        <v>35</v>
      </c>
      <c r="G191" s="15" t="s">
        <v>189</v>
      </c>
      <c r="H191" s="15" t="s">
        <v>37</v>
      </c>
      <c r="I191" s="15" t="s">
        <v>75</v>
      </c>
      <c r="J191" s="16" t="s">
        <v>803</v>
      </c>
      <c r="K191" s="17" t="str">
        <f aca="false">TEXT(L191,"MMM-YY")</f>
        <v>Jan-16</v>
      </c>
      <c r="L191" s="18" t="n">
        <v>42373</v>
      </c>
      <c r="M191" s="17" t="str">
        <f aca="false">TEXT(N191,"MMM-YY")</f>
        <v>Jan-16</v>
      </c>
      <c r="N191" s="18" t="n">
        <v>42373</v>
      </c>
      <c r="O191" s="19" t="n">
        <f aca="false">N191-L191</f>
        <v>0</v>
      </c>
      <c r="P191" s="18" t="n">
        <v>42373</v>
      </c>
      <c r="Q191" s="21" t="n">
        <f aca="true">IF(P191="","0",TODAY()-P191)</f>
        <v>51</v>
      </c>
      <c r="R191" s="21" t="s">
        <v>270</v>
      </c>
      <c r="S191" s="22" t="s">
        <v>54</v>
      </c>
      <c r="T191" s="21" t="s">
        <v>47</v>
      </c>
      <c r="U191" s="23" t="n">
        <v>0</v>
      </c>
      <c r="V191" s="23" t="n">
        <v>0</v>
      </c>
      <c r="W191" s="24" t="n">
        <f aca="true">IF(AND(U191&gt;0,V191=0),TODAY()-U191,V191-U191)</f>
        <v>0</v>
      </c>
      <c r="X191" s="24" t="str">
        <f aca="false">IF($W191="","--",IF(AND($W191&gt;=0,$W191&lt;=2),"0 - 2 Days",IF(AND($W191&gt;=3,$W191&lt;=7),"3 - 7 Days",IF(AND($W191&gt;=8,$W191&lt;=15),"8 - 15  Days",IF($W191&gt;15,"15+ Days","Check")))))</f>
        <v>0 - 2 Days</v>
      </c>
      <c r="Y191" s="29"/>
      <c r="Z191" s="24" t="s">
        <v>579</v>
      </c>
      <c r="AA191" s="26" t="s">
        <v>580</v>
      </c>
      <c r="AB191" s="29" t="s">
        <v>717</v>
      </c>
      <c r="AC191" s="21" t="s">
        <v>47</v>
      </c>
      <c r="AD191" s="21" t="s">
        <v>47</v>
      </c>
      <c r="AE191" s="28" t="s">
        <v>80</v>
      </c>
      <c r="AF191" s="28" t="s">
        <v>713</v>
      </c>
    </row>
    <row r="192" customFormat="false" ht="15.75" hidden="false" customHeight="true" outlineLevel="0" collapsed="false">
      <c r="A192" s="14" t="n">
        <v>8055186</v>
      </c>
      <c r="B192" s="15" t="s">
        <v>804</v>
      </c>
      <c r="C192" s="15" t="n">
        <v>8888999865</v>
      </c>
      <c r="D192" s="15" t="s">
        <v>805</v>
      </c>
      <c r="E192" s="15" t="s">
        <v>34</v>
      </c>
      <c r="F192" s="15" t="s">
        <v>35</v>
      </c>
      <c r="G192" s="15" t="s">
        <v>125</v>
      </c>
      <c r="H192" s="15" t="s">
        <v>100</v>
      </c>
      <c r="I192" s="15" t="s">
        <v>75</v>
      </c>
      <c r="J192" s="16" t="s">
        <v>806</v>
      </c>
      <c r="K192" s="17" t="str">
        <f aca="false">TEXT(L192,"MMM-YY")</f>
        <v>Jan-16</v>
      </c>
      <c r="L192" s="18" t="n">
        <v>42387.3333333333</v>
      </c>
      <c r="M192" s="17" t="str">
        <f aca="false">TEXT(N192,"MMM-YY")</f>
        <v>Jan-16</v>
      </c>
      <c r="N192" s="18" t="n">
        <v>42389</v>
      </c>
      <c r="O192" s="19" t="n">
        <f aca="false">N192-L192</f>
        <v>1.66666666666424</v>
      </c>
      <c r="P192" s="18" t="n">
        <v>42389</v>
      </c>
      <c r="Q192" s="21" t="n">
        <f aca="true">IF(P192="","0",TODAY()-P192)</f>
        <v>35</v>
      </c>
      <c r="R192" s="21" t="s">
        <v>270</v>
      </c>
      <c r="S192" s="22" t="s">
        <v>54</v>
      </c>
      <c r="T192" s="21" t="s">
        <v>47</v>
      </c>
      <c r="U192" s="23" t="n">
        <v>0</v>
      </c>
      <c r="V192" s="23" t="n">
        <v>0</v>
      </c>
      <c r="W192" s="24" t="n">
        <f aca="true">IF(AND(U192&gt;0,V192=0),TODAY()-U192,V192-U192)</f>
        <v>0</v>
      </c>
      <c r="X192" s="24" t="str">
        <f aca="false">IF($W192="","--",IF(AND($W192&gt;=0,$W192&lt;=2),"0 - 2 Days",IF(AND($W192&gt;=3,$W192&lt;=7),"3 - 7 Days",IF(AND($W192&gt;=8,$W192&lt;=15),"8 - 15  Days",IF($W192&gt;15,"15+ Days","Check")))))</f>
        <v>0 - 2 Days</v>
      </c>
      <c r="Y192" s="29"/>
      <c r="Z192" s="24" t="s">
        <v>579</v>
      </c>
      <c r="AA192" s="26" t="s">
        <v>580</v>
      </c>
      <c r="AB192" s="29" t="s">
        <v>737</v>
      </c>
      <c r="AC192" s="21" t="s">
        <v>47</v>
      </c>
      <c r="AD192" s="21" t="s">
        <v>47</v>
      </c>
      <c r="AE192" s="28" t="s">
        <v>80</v>
      </c>
      <c r="AF192" s="28" t="s">
        <v>713</v>
      </c>
    </row>
    <row r="193" customFormat="false" ht="15.75" hidden="false" customHeight="true" outlineLevel="0" collapsed="false">
      <c r="A193" s="14" t="n">
        <v>8098068</v>
      </c>
      <c r="B193" s="15" t="s">
        <v>807</v>
      </c>
      <c r="C193" s="15" t="n">
        <v>9543333354</v>
      </c>
      <c r="D193" s="15" t="s">
        <v>808</v>
      </c>
      <c r="E193" s="15" t="s">
        <v>34</v>
      </c>
      <c r="F193" s="15" t="s">
        <v>35</v>
      </c>
      <c r="G193" s="15" t="s">
        <v>125</v>
      </c>
      <c r="H193" s="15" t="s">
        <v>37</v>
      </c>
      <c r="I193" s="15" t="s">
        <v>75</v>
      </c>
      <c r="J193" s="16" t="s">
        <v>809</v>
      </c>
      <c r="K193" s="17" t="str">
        <f aca="false">TEXT(L193,"MMM-YY")</f>
        <v>Dec-15</v>
      </c>
      <c r="L193" s="18" t="n">
        <v>42355</v>
      </c>
      <c r="M193" s="17" t="str">
        <f aca="false">TEXT(N193,"MMM-YY")</f>
        <v>Dec-15</v>
      </c>
      <c r="N193" s="18" t="n">
        <v>42354</v>
      </c>
      <c r="O193" s="19" t="n">
        <f aca="false">N193-L193</f>
        <v>-1</v>
      </c>
      <c r="P193" s="18" t="n">
        <v>42354</v>
      </c>
      <c r="Q193" s="21" t="n">
        <f aca="true">IF(P193="","0",TODAY()-P193)</f>
        <v>70</v>
      </c>
      <c r="R193" s="21" t="s">
        <v>270</v>
      </c>
      <c r="S193" s="22" t="s">
        <v>54</v>
      </c>
      <c r="T193" s="21" t="s">
        <v>47</v>
      </c>
      <c r="U193" s="23" t="n">
        <v>0</v>
      </c>
      <c r="V193" s="23" t="n">
        <v>0</v>
      </c>
      <c r="W193" s="24" t="n">
        <f aca="true">IF(AND(U193&gt;0,V193=0),TODAY()-U193,V193-U193)</f>
        <v>0</v>
      </c>
      <c r="X193" s="24" t="str">
        <f aca="false">IF($W193="","--",IF(AND($W193&gt;=0,$W193&lt;=2),"0 - 2 Days",IF(AND($W193&gt;=3,$W193&lt;=7),"3 - 7 Days",IF(AND($W193&gt;=8,$W193&lt;=15),"8 - 15  Days",IF($W193&gt;15,"15+ Days","Check")))))</f>
        <v>0 - 2 Days</v>
      </c>
      <c r="Y193" s="29"/>
      <c r="Z193" s="24" t="s">
        <v>579</v>
      </c>
      <c r="AA193" s="26" t="s">
        <v>580</v>
      </c>
      <c r="AB193" s="29" t="s">
        <v>774</v>
      </c>
      <c r="AC193" s="21" t="s">
        <v>47</v>
      </c>
      <c r="AD193" s="21" t="s">
        <v>47</v>
      </c>
      <c r="AE193" s="28" t="s">
        <v>80</v>
      </c>
      <c r="AF193" s="28" t="s">
        <v>713</v>
      </c>
    </row>
    <row r="194" customFormat="false" ht="15.75" hidden="false" customHeight="true" outlineLevel="0" collapsed="false">
      <c r="A194" s="14" t="n">
        <v>8109204</v>
      </c>
      <c r="B194" s="15" t="s">
        <v>810</v>
      </c>
      <c r="C194" s="15" t="n">
        <v>9789600839</v>
      </c>
      <c r="D194" s="15" t="s">
        <v>811</v>
      </c>
      <c r="E194" s="15" t="s">
        <v>34</v>
      </c>
      <c r="F194" s="15" t="s">
        <v>35</v>
      </c>
      <c r="G194" s="15" t="s">
        <v>131</v>
      </c>
      <c r="H194" s="15" t="s">
        <v>74</v>
      </c>
      <c r="I194" s="15" t="s">
        <v>75</v>
      </c>
      <c r="J194" s="16" t="s">
        <v>132</v>
      </c>
      <c r="K194" s="17" t="str">
        <f aca="false">TEXT(L194,"MMM-YY")</f>
        <v>Dec-15</v>
      </c>
      <c r="L194" s="18" t="n">
        <v>42352.3333333333</v>
      </c>
      <c r="M194" s="17" t="str">
        <f aca="false">TEXT(N194,"MMM-YY")</f>
        <v>Dec-15</v>
      </c>
      <c r="N194" s="18" t="n">
        <v>42353</v>
      </c>
      <c r="O194" s="19" t="n">
        <f aca="false">N194-L194</f>
        <v>0.666666666664241</v>
      </c>
      <c r="P194" s="18" t="n">
        <v>42353</v>
      </c>
      <c r="Q194" s="21" t="n">
        <f aca="true">IF(P194="","0",TODAY()-P194)</f>
        <v>71</v>
      </c>
      <c r="R194" s="21" t="s">
        <v>270</v>
      </c>
      <c r="S194" s="22" t="s">
        <v>54</v>
      </c>
      <c r="T194" s="21" t="s">
        <v>47</v>
      </c>
      <c r="U194" s="23" t="n">
        <v>0</v>
      </c>
      <c r="V194" s="23" t="n">
        <v>0</v>
      </c>
      <c r="W194" s="24" t="n">
        <f aca="true">IF(AND(U194&gt;0,V194=0),TODAY()-U194,V194-U194)</f>
        <v>0</v>
      </c>
      <c r="X194" s="24" t="str">
        <f aca="false">IF($W194="","--",IF(AND($W194&gt;=0,$W194&lt;=2),"0 - 2 Days",IF(AND($W194&gt;=3,$W194&lt;=7),"3 - 7 Days",IF(AND($W194&gt;=8,$W194&lt;=15),"8 - 15  Days",IF($W194&gt;15,"15+ Days","Check")))))</f>
        <v>0 - 2 Days</v>
      </c>
      <c r="Y194" s="29"/>
      <c r="Z194" s="24" t="s">
        <v>579</v>
      </c>
      <c r="AA194" s="26" t="s">
        <v>580</v>
      </c>
      <c r="AB194" s="29" t="s">
        <v>780</v>
      </c>
      <c r="AC194" s="21" t="s">
        <v>47</v>
      </c>
      <c r="AD194" s="21" t="s">
        <v>47</v>
      </c>
      <c r="AE194" s="28" t="s">
        <v>80</v>
      </c>
      <c r="AF194" s="28" t="s">
        <v>713</v>
      </c>
    </row>
    <row r="195" customFormat="false" ht="15.75" hidden="false" customHeight="true" outlineLevel="0" collapsed="false">
      <c r="A195" s="14" t="n">
        <v>8131409</v>
      </c>
      <c r="B195" s="15" t="s">
        <v>812</v>
      </c>
      <c r="C195" s="15" t="n">
        <v>9964299198</v>
      </c>
      <c r="D195" s="15" t="s">
        <v>813</v>
      </c>
      <c r="E195" s="15" t="s">
        <v>34</v>
      </c>
      <c r="F195" s="15" t="s">
        <v>35</v>
      </c>
      <c r="G195" s="15" t="s">
        <v>189</v>
      </c>
      <c r="H195" s="15" t="s">
        <v>74</v>
      </c>
      <c r="I195" s="15" t="s">
        <v>75</v>
      </c>
      <c r="J195" s="16" t="s">
        <v>814</v>
      </c>
      <c r="K195" s="17" t="str">
        <f aca="false">TEXT(L195,"MMM-YY")</f>
        <v>Dec-15</v>
      </c>
      <c r="L195" s="18" t="n">
        <v>42352</v>
      </c>
      <c r="M195" s="17" t="str">
        <f aca="false">TEXT(N195,"MMM-YY")</f>
        <v>Dec-15</v>
      </c>
      <c r="N195" s="18" t="n">
        <v>42353</v>
      </c>
      <c r="O195" s="19" t="n">
        <f aca="false">N195-L195</f>
        <v>1</v>
      </c>
      <c r="P195" s="18" t="n">
        <v>42353</v>
      </c>
      <c r="Q195" s="21" t="n">
        <f aca="true">IF(P195="","0",TODAY()-P195)</f>
        <v>71</v>
      </c>
      <c r="R195" s="21" t="s">
        <v>270</v>
      </c>
      <c r="S195" s="22" t="s">
        <v>54</v>
      </c>
      <c r="T195" s="21" t="s">
        <v>47</v>
      </c>
      <c r="U195" s="23" t="n">
        <v>0</v>
      </c>
      <c r="V195" s="23" t="n">
        <v>0</v>
      </c>
      <c r="W195" s="24" t="n">
        <f aca="true">IF(AND(U195&gt;0,V195=0),TODAY()-U195,V195-U195)</f>
        <v>0</v>
      </c>
      <c r="X195" s="24" t="str">
        <f aca="false">IF($W195="","--",IF(AND($W195&gt;=0,$W195&lt;=2),"0 - 2 Days",IF(AND($W195&gt;=3,$W195&lt;=7),"3 - 7 Days",IF(AND($W195&gt;=8,$W195&lt;=15),"8 - 15  Days",IF($W195&gt;15,"15+ Days","Check")))))</f>
        <v>0 - 2 Days</v>
      </c>
      <c r="Y195" s="29"/>
      <c r="Z195" s="24" t="s">
        <v>579</v>
      </c>
      <c r="AA195" s="26" t="s">
        <v>580</v>
      </c>
      <c r="AB195" s="29" t="s">
        <v>780</v>
      </c>
      <c r="AC195" s="21" t="s">
        <v>47</v>
      </c>
      <c r="AD195" s="21" t="s">
        <v>47</v>
      </c>
      <c r="AE195" s="28" t="s">
        <v>80</v>
      </c>
      <c r="AF195" s="28" t="s">
        <v>713</v>
      </c>
    </row>
    <row r="196" customFormat="false" ht="15.75" hidden="false" customHeight="true" outlineLevel="0" collapsed="false">
      <c r="A196" s="14" t="n">
        <v>8140991</v>
      </c>
      <c r="B196" s="15" t="s">
        <v>815</v>
      </c>
      <c r="C196" s="15" t="n">
        <v>9952944146</v>
      </c>
      <c r="D196" s="15" t="s">
        <v>816</v>
      </c>
      <c r="E196" s="15" t="s">
        <v>34</v>
      </c>
      <c r="F196" s="15" t="s">
        <v>35</v>
      </c>
      <c r="G196" s="15" t="s">
        <v>125</v>
      </c>
      <c r="H196" s="15" t="s">
        <v>74</v>
      </c>
      <c r="I196" s="15" t="s">
        <v>75</v>
      </c>
      <c r="J196" s="16" t="s">
        <v>716</v>
      </c>
      <c r="K196" s="17" t="str">
        <f aca="false">TEXT(L196,"MMM-YY")</f>
        <v>Jan-16</v>
      </c>
      <c r="L196" s="18" t="n">
        <v>42375</v>
      </c>
      <c r="M196" s="17" t="str">
        <f aca="false">TEXT(N196,"MMM-YY")</f>
        <v>Jan-16</v>
      </c>
      <c r="N196" s="18" t="n">
        <v>42375</v>
      </c>
      <c r="O196" s="19" t="n">
        <f aca="false">N196-L196</f>
        <v>0</v>
      </c>
      <c r="P196" s="18" t="n">
        <v>42375</v>
      </c>
      <c r="Q196" s="21" t="n">
        <f aca="true">IF(P196="","0",TODAY()-P196)</f>
        <v>49</v>
      </c>
      <c r="R196" s="21" t="s">
        <v>270</v>
      </c>
      <c r="S196" s="22" t="s">
        <v>54</v>
      </c>
      <c r="T196" s="21" t="s">
        <v>47</v>
      </c>
      <c r="U196" s="23" t="n">
        <v>0</v>
      </c>
      <c r="V196" s="23" t="n">
        <v>0</v>
      </c>
      <c r="W196" s="24" t="n">
        <f aca="true">IF(AND(U196&gt;0,V196=0),TODAY()-U196,V196-U196)</f>
        <v>0</v>
      </c>
      <c r="X196" s="24" t="str">
        <f aca="false">IF($W196="","--",IF(AND($W196&gt;=0,$W196&lt;=2),"0 - 2 Days",IF(AND($W196&gt;=3,$W196&lt;=7),"3 - 7 Days",IF(AND($W196&gt;=8,$W196&lt;=15),"8 - 15  Days",IF($W196&gt;15,"15+ Days","Check")))))</f>
        <v>0 - 2 Days</v>
      </c>
      <c r="Y196" s="29"/>
      <c r="Z196" s="24" t="s">
        <v>579</v>
      </c>
      <c r="AA196" s="26" t="s">
        <v>580</v>
      </c>
      <c r="AB196" s="29" t="s">
        <v>817</v>
      </c>
      <c r="AC196" s="21" t="s">
        <v>47</v>
      </c>
      <c r="AD196" s="21" t="s">
        <v>47</v>
      </c>
      <c r="AE196" s="28" t="s">
        <v>80</v>
      </c>
      <c r="AF196" s="28" t="s">
        <v>713</v>
      </c>
    </row>
    <row r="197" customFormat="false" ht="15.75" hidden="false" customHeight="true" outlineLevel="0" collapsed="false">
      <c r="A197" s="14" t="n">
        <v>8159567</v>
      </c>
      <c r="B197" s="15" t="s">
        <v>818</v>
      </c>
      <c r="C197" s="15" t="n">
        <v>9952017582</v>
      </c>
      <c r="D197" s="15" t="s">
        <v>819</v>
      </c>
      <c r="E197" s="15" t="s">
        <v>90</v>
      </c>
      <c r="F197" s="15" t="s">
        <v>35</v>
      </c>
      <c r="G197" s="15" t="s">
        <v>131</v>
      </c>
      <c r="H197" s="15" t="s">
        <v>37</v>
      </c>
      <c r="I197" s="15" t="s">
        <v>75</v>
      </c>
      <c r="J197" s="16" t="s">
        <v>132</v>
      </c>
      <c r="K197" s="17" t="str">
        <f aca="false">TEXT(L197,"MMM-YY")</f>
        <v>Jan-16</v>
      </c>
      <c r="L197" s="18" t="n">
        <v>42389.3333333333</v>
      </c>
      <c r="M197" s="17" t="str">
        <f aca="false">TEXT(N197,"MMM-YY")</f>
        <v>Jan-16</v>
      </c>
      <c r="N197" s="18" t="n">
        <v>42389.3333333333</v>
      </c>
      <c r="O197" s="19" t="n">
        <f aca="false">N197-L197</f>
        <v>0</v>
      </c>
      <c r="P197" s="18" t="n">
        <v>42389</v>
      </c>
      <c r="Q197" s="21" t="n">
        <f aca="true">IF(P197="","0",TODAY()-P197)</f>
        <v>35</v>
      </c>
      <c r="R197" s="21" t="s">
        <v>270</v>
      </c>
      <c r="S197" s="22" t="s">
        <v>54</v>
      </c>
      <c r="T197" s="21" t="s">
        <v>47</v>
      </c>
      <c r="U197" s="23" t="n">
        <v>0</v>
      </c>
      <c r="V197" s="23" t="n">
        <v>0</v>
      </c>
      <c r="W197" s="24" t="n">
        <f aca="true">IF(AND(U197&gt;0,V197=0),TODAY()-U197,V197-U197)</f>
        <v>0</v>
      </c>
      <c r="X197" s="24" t="str">
        <f aca="false">IF($W197="","--",IF(AND($W197&gt;=0,$W197&lt;=2),"0 - 2 Days",IF(AND($W197&gt;=3,$W197&lt;=7),"3 - 7 Days",IF(AND($W197&gt;=8,$W197&lt;=15),"8 - 15  Days",IF($W197&gt;15,"15+ Days","Check")))))</f>
        <v>0 - 2 Days</v>
      </c>
      <c r="Y197" s="29"/>
      <c r="Z197" s="24" t="s">
        <v>579</v>
      </c>
      <c r="AA197" s="26" t="s">
        <v>580</v>
      </c>
      <c r="AB197" s="29" t="s">
        <v>737</v>
      </c>
      <c r="AC197" s="21" t="s">
        <v>47</v>
      </c>
      <c r="AD197" s="21" t="s">
        <v>47</v>
      </c>
      <c r="AE197" s="28" t="s">
        <v>80</v>
      </c>
      <c r="AF197" s="28" t="s">
        <v>713</v>
      </c>
    </row>
    <row r="198" customFormat="false" ht="15.75" hidden="false" customHeight="true" outlineLevel="0" collapsed="false">
      <c r="A198" s="14" t="n">
        <v>8177959</v>
      </c>
      <c r="B198" s="15" t="s">
        <v>820</v>
      </c>
      <c r="C198" s="15" t="n">
        <v>9500091365</v>
      </c>
      <c r="D198" s="15" t="s">
        <v>821</v>
      </c>
      <c r="E198" s="15" t="s">
        <v>60</v>
      </c>
      <c r="F198" s="15" t="s">
        <v>35</v>
      </c>
      <c r="G198" s="15" t="s">
        <v>425</v>
      </c>
      <c r="H198" s="15" t="s">
        <v>37</v>
      </c>
      <c r="I198" s="15" t="s">
        <v>75</v>
      </c>
      <c r="J198" s="16" t="s">
        <v>723</v>
      </c>
      <c r="K198" s="17" t="str">
        <f aca="false">TEXT(L198,"MMM-YY")</f>
        <v>Dec-15</v>
      </c>
      <c r="L198" s="18" t="n">
        <v>42345</v>
      </c>
      <c r="M198" s="17" t="str">
        <f aca="false">TEXT(N198,"MMM-YY")</f>
        <v>Dec-15</v>
      </c>
      <c r="N198" s="18" t="n">
        <v>42346</v>
      </c>
      <c r="O198" s="19" t="n">
        <f aca="false">N198-L198</f>
        <v>1</v>
      </c>
      <c r="P198" s="18" t="n">
        <v>42346</v>
      </c>
      <c r="Q198" s="21" t="n">
        <f aca="true">IF(P198="","0",TODAY()-P198)</f>
        <v>78</v>
      </c>
      <c r="R198" s="21" t="s">
        <v>270</v>
      </c>
      <c r="S198" s="22" t="s">
        <v>54</v>
      </c>
      <c r="T198" s="21" t="s">
        <v>47</v>
      </c>
      <c r="U198" s="23" t="n">
        <v>0</v>
      </c>
      <c r="V198" s="23" t="n">
        <v>0</v>
      </c>
      <c r="W198" s="24" t="n">
        <f aca="true">IF(AND(U198&gt;0,V198=0),TODAY()-U198,V198-U198)</f>
        <v>0</v>
      </c>
      <c r="X198" s="24" t="str">
        <f aca="false">IF($W198="","--",IF(AND($W198&gt;=0,$W198&lt;=2),"0 - 2 Days",IF(AND($W198&gt;=3,$W198&lt;=7),"3 - 7 Days",IF(AND($W198&gt;=8,$W198&lt;=15),"8 - 15  Days",IF($W198&gt;15,"15+ Days","Check")))))</f>
        <v>0 - 2 Days</v>
      </c>
      <c r="Y198" s="29"/>
      <c r="Z198" s="24" t="s">
        <v>579</v>
      </c>
      <c r="AA198" s="26" t="s">
        <v>580</v>
      </c>
      <c r="AB198" s="29" t="s">
        <v>822</v>
      </c>
      <c r="AC198" s="21" t="s">
        <v>47</v>
      </c>
      <c r="AD198" s="21" t="s">
        <v>47</v>
      </c>
      <c r="AE198" s="28" t="s">
        <v>80</v>
      </c>
      <c r="AF198" s="28" t="s">
        <v>713</v>
      </c>
    </row>
    <row r="199" customFormat="false" ht="15.75" hidden="false" customHeight="true" outlineLevel="0" collapsed="false">
      <c r="A199" s="14" t="n">
        <v>8183906</v>
      </c>
      <c r="B199" s="15" t="s">
        <v>823</v>
      </c>
      <c r="C199" s="15" t="n">
        <v>9840724729</v>
      </c>
      <c r="D199" s="15" t="s">
        <v>824</v>
      </c>
      <c r="E199" s="15" t="s">
        <v>34</v>
      </c>
      <c r="F199" s="15" t="s">
        <v>35</v>
      </c>
      <c r="G199" s="15" t="s">
        <v>131</v>
      </c>
      <c r="H199" s="15" t="s">
        <v>37</v>
      </c>
      <c r="I199" s="15" t="s">
        <v>75</v>
      </c>
      <c r="J199" s="16" t="s">
        <v>132</v>
      </c>
      <c r="K199" s="17" t="str">
        <f aca="false">TEXT(L199,"MMM-YY")</f>
        <v>Dec-15</v>
      </c>
      <c r="L199" s="18" t="n">
        <v>42361</v>
      </c>
      <c r="M199" s="17" t="str">
        <f aca="false">TEXT(N199,"MMM-YY")</f>
        <v>Dec-15</v>
      </c>
      <c r="N199" s="18" t="n">
        <v>42352</v>
      </c>
      <c r="O199" s="19" t="n">
        <f aca="false">N199-L199</f>
        <v>-9</v>
      </c>
      <c r="P199" s="18" t="n">
        <v>42352</v>
      </c>
      <c r="Q199" s="21" t="n">
        <f aca="true">IF(P199="","0",TODAY()-P199)</f>
        <v>72</v>
      </c>
      <c r="R199" s="21" t="s">
        <v>270</v>
      </c>
      <c r="S199" s="22" t="s">
        <v>54</v>
      </c>
      <c r="T199" s="21" t="s">
        <v>47</v>
      </c>
      <c r="U199" s="23" t="n">
        <v>0</v>
      </c>
      <c r="V199" s="23" t="n">
        <v>0</v>
      </c>
      <c r="W199" s="24" t="n">
        <f aca="true">IF(AND(U199&gt;0,V199=0),TODAY()-U199,V199-U199)</f>
        <v>0</v>
      </c>
      <c r="X199" s="24" t="str">
        <f aca="false">IF($W199="","--",IF(AND($W199&gt;=0,$W199&lt;=2),"0 - 2 Days",IF(AND($W199&gt;=3,$W199&lt;=7),"3 - 7 Days",IF(AND($W199&gt;=8,$W199&lt;=15),"8 - 15  Days",IF($W199&gt;15,"15+ Days","Check")))))</f>
        <v>0 - 2 Days</v>
      </c>
      <c r="Y199" s="29"/>
      <c r="Z199" s="24" t="s">
        <v>579</v>
      </c>
      <c r="AA199" s="26" t="s">
        <v>580</v>
      </c>
      <c r="AB199" s="29" t="s">
        <v>741</v>
      </c>
      <c r="AC199" s="21" t="s">
        <v>47</v>
      </c>
      <c r="AD199" s="21" t="s">
        <v>47</v>
      </c>
      <c r="AE199" s="28" t="s">
        <v>80</v>
      </c>
      <c r="AF199" s="28" t="s">
        <v>713</v>
      </c>
    </row>
    <row r="200" customFormat="false" ht="15.75" hidden="false" customHeight="true" outlineLevel="0" collapsed="false">
      <c r="A200" s="14" t="n">
        <v>8197170</v>
      </c>
      <c r="B200" s="15" t="s">
        <v>825</v>
      </c>
      <c r="C200" s="15" t="n">
        <v>9791902656</v>
      </c>
      <c r="D200" s="15" t="s">
        <v>826</v>
      </c>
      <c r="E200" s="15" t="s">
        <v>34</v>
      </c>
      <c r="F200" s="15" t="s">
        <v>35</v>
      </c>
      <c r="G200" s="15" t="s">
        <v>125</v>
      </c>
      <c r="H200" s="15" t="s">
        <v>37</v>
      </c>
      <c r="I200" s="15" t="s">
        <v>75</v>
      </c>
      <c r="J200" s="16" t="s">
        <v>827</v>
      </c>
      <c r="K200" s="17" t="str">
        <f aca="false">TEXT(L200,"MMM-YY")</f>
        <v>Nov-15</v>
      </c>
      <c r="L200" s="18" t="n">
        <v>42325</v>
      </c>
      <c r="M200" s="17" t="str">
        <f aca="false">TEXT(N200,"MMM-YY")</f>
        <v>Nov-15</v>
      </c>
      <c r="N200" s="18" t="n">
        <v>42325</v>
      </c>
      <c r="O200" s="19" t="n">
        <f aca="false">N200-L200</f>
        <v>0</v>
      </c>
      <c r="P200" s="18" t="n">
        <v>42325</v>
      </c>
      <c r="Q200" s="21" t="n">
        <f aca="true">IF(P200="","0",TODAY()-P200)</f>
        <v>99</v>
      </c>
      <c r="R200" s="21" t="s">
        <v>270</v>
      </c>
      <c r="S200" s="22" t="s">
        <v>54</v>
      </c>
      <c r="T200" s="21" t="s">
        <v>47</v>
      </c>
      <c r="U200" s="23" t="n">
        <v>0</v>
      </c>
      <c r="V200" s="23" t="n">
        <v>0</v>
      </c>
      <c r="W200" s="24" t="n">
        <f aca="true">IF(AND(U200&gt;0,V200=0),TODAY()-U200,V200-U200)</f>
        <v>0</v>
      </c>
      <c r="X200" s="24" t="str">
        <f aca="false">IF($W200="","--",IF(AND($W200&gt;=0,$W200&lt;=2),"0 - 2 Days",IF(AND($W200&gt;=3,$W200&lt;=7),"3 - 7 Days",IF(AND($W200&gt;=8,$W200&lt;=15),"8 - 15  Days",IF($W200&gt;15,"15+ Days","Check")))))</f>
        <v>0 - 2 Days</v>
      </c>
      <c r="Y200" s="29"/>
      <c r="Z200" s="24" t="s">
        <v>579</v>
      </c>
      <c r="AA200" s="26" t="s">
        <v>580</v>
      </c>
      <c r="AB200" s="29" t="s">
        <v>828</v>
      </c>
      <c r="AC200" s="21" t="s">
        <v>47</v>
      </c>
      <c r="AD200" s="21" t="s">
        <v>47</v>
      </c>
      <c r="AE200" s="28" t="s">
        <v>80</v>
      </c>
      <c r="AF200" s="28" t="s">
        <v>713</v>
      </c>
    </row>
    <row r="201" customFormat="false" ht="15.75" hidden="false" customHeight="true" outlineLevel="0" collapsed="false">
      <c r="A201" s="14" t="n">
        <v>8200110</v>
      </c>
      <c r="B201" s="15" t="s">
        <v>829</v>
      </c>
      <c r="C201" s="15" t="n">
        <v>9840632090</v>
      </c>
      <c r="D201" s="15" t="s">
        <v>830</v>
      </c>
      <c r="E201" s="15" t="s">
        <v>34</v>
      </c>
      <c r="F201" s="15" t="s">
        <v>35</v>
      </c>
      <c r="G201" s="15" t="s">
        <v>125</v>
      </c>
      <c r="H201" s="15" t="s">
        <v>147</v>
      </c>
      <c r="I201" s="15" t="s">
        <v>75</v>
      </c>
      <c r="J201" s="16" t="s">
        <v>126</v>
      </c>
      <c r="K201" s="17" t="str">
        <f aca="false">TEXT(L201,"MMM-YY")</f>
        <v>Dec-15</v>
      </c>
      <c r="L201" s="18" t="n">
        <v>42369.3333333333</v>
      </c>
      <c r="M201" s="17" t="str">
        <f aca="false">TEXT(N201,"MMM-YY")</f>
        <v>Jan-16</v>
      </c>
      <c r="N201" s="18" t="n">
        <v>42380</v>
      </c>
      <c r="O201" s="19" t="n">
        <f aca="false">N201-L201</f>
        <v>10.6666666666642</v>
      </c>
      <c r="P201" s="18" t="n">
        <v>42380</v>
      </c>
      <c r="Q201" s="21" t="n">
        <f aca="true">IF(P201="","0",TODAY()-P201)</f>
        <v>44</v>
      </c>
      <c r="R201" s="21" t="s">
        <v>270</v>
      </c>
      <c r="S201" s="22" t="s">
        <v>54</v>
      </c>
      <c r="T201" s="21" t="s">
        <v>47</v>
      </c>
      <c r="U201" s="23" t="n">
        <v>0</v>
      </c>
      <c r="V201" s="23" t="n">
        <v>0</v>
      </c>
      <c r="W201" s="24" t="n">
        <f aca="true">IF(AND(U201&gt;0,V201=0),TODAY()-U201,V201-U201)</f>
        <v>0</v>
      </c>
      <c r="X201" s="24" t="str">
        <f aca="false">IF($W201="","--",IF(AND($W201&gt;=0,$W201&lt;=2),"0 - 2 Days",IF(AND($W201&gt;=3,$W201&lt;=7),"3 - 7 Days",IF(AND($W201&gt;=8,$W201&lt;=15),"8 - 15  Days",IF($W201&gt;15,"15+ Days","Check")))))</f>
        <v>0 - 2 Days</v>
      </c>
      <c r="Y201" s="29"/>
      <c r="Z201" s="24" t="s">
        <v>579</v>
      </c>
      <c r="AA201" s="26" t="s">
        <v>580</v>
      </c>
      <c r="AB201" s="29" t="s">
        <v>720</v>
      </c>
      <c r="AC201" s="21" t="s">
        <v>47</v>
      </c>
      <c r="AD201" s="21" t="s">
        <v>47</v>
      </c>
      <c r="AE201" s="28" t="s">
        <v>80</v>
      </c>
      <c r="AF201" s="28" t="s">
        <v>713</v>
      </c>
    </row>
    <row r="202" customFormat="false" ht="15.75" hidden="false" customHeight="true" outlineLevel="0" collapsed="false">
      <c r="A202" s="14" t="n">
        <v>8211494</v>
      </c>
      <c r="B202" s="15" t="s">
        <v>831</v>
      </c>
      <c r="C202" s="15" t="n">
        <v>9740197392</v>
      </c>
      <c r="D202" s="15" t="s">
        <v>832</v>
      </c>
      <c r="E202" s="15" t="s">
        <v>34</v>
      </c>
      <c r="F202" s="15" t="s">
        <v>61</v>
      </c>
      <c r="G202" s="15" t="s">
        <v>833</v>
      </c>
      <c r="H202" s="15" t="s">
        <v>74</v>
      </c>
      <c r="I202" s="15" t="s">
        <v>162</v>
      </c>
      <c r="J202" s="16" t="s">
        <v>753</v>
      </c>
      <c r="K202" s="17" t="str">
        <f aca="false">TEXT(L202,"MMM-YY")</f>
        <v>Dec-15</v>
      </c>
      <c r="L202" s="18" t="n">
        <v>42366</v>
      </c>
      <c r="M202" s="17" t="str">
        <f aca="false">TEXT(N202,"MMM-YY")</f>
        <v>Dec-15</v>
      </c>
      <c r="N202" s="18" t="n">
        <v>42366</v>
      </c>
      <c r="O202" s="19" t="n">
        <f aca="false">N202-L202</f>
        <v>0</v>
      </c>
      <c r="P202" s="18" t="n">
        <v>42366</v>
      </c>
      <c r="Q202" s="21" t="n">
        <f aca="true">IF(P202="","0",TODAY()-P202)</f>
        <v>58</v>
      </c>
      <c r="R202" s="21" t="s">
        <v>270</v>
      </c>
      <c r="S202" s="22" t="s">
        <v>54</v>
      </c>
      <c r="T202" s="21" t="s">
        <v>47</v>
      </c>
      <c r="U202" s="23" t="n">
        <v>0</v>
      </c>
      <c r="V202" s="23" t="n">
        <v>0</v>
      </c>
      <c r="W202" s="24" t="n">
        <f aca="true">IF(AND(U202&gt;0,V202=0),TODAY()-U202,V202-U202)</f>
        <v>0</v>
      </c>
      <c r="X202" s="24" t="str">
        <f aca="false">IF($W202="","--",IF(AND($W202&gt;=0,$W202&lt;=2),"0 - 2 Days",IF(AND($W202&gt;=3,$W202&lt;=7),"3 - 7 Days",IF(AND($W202&gt;=8,$W202&lt;=15),"8 - 15  Days",IF($W202&gt;15,"15+ Days","Check")))))</f>
        <v>0 - 2 Days</v>
      </c>
      <c r="Y202" s="29"/>
      <c r="Z202" s="24" t="s">
        <v>579</v>
      </c>
      <c r="AA202" s="26" t="s">
        <v>580</v>
      </c>
      <c r="AB202" s="29" t="s">
        <v>834</v>
      </c>
      <c r="AC202" s="21" t="s">
        <v>47</v>
      </c>
      <c r="AD202" s="21" t="s">
        <v>47</v>
      </c>
      <c r="AE202" s="28" t="s">
        <v>48</v>
      </c>
      <c r="AF202" s="28" t="s">
        <v>713</v>
      </c>
    </row>
    <row r="203" customFormat="false" ht="15.75" hidden="false" customHeight="true" outlineLevel="0" collapsed="false">
      <c r="A203" s="14" t="n">
        <v>8213418</v>
      </c>
      <c r="B203" s="15" t="s">
        <v>835</v>
      </c>
      <c r="C203" s="15" t="n">
        <v>9164997542</v>
      </c>
      <c r="D203" s="15" t="s">
        <v>836</v>
      </c>
      <c r="E203" s="15" t="s">
        <v>60</v>
      </c>
      <c r="F203" s="15" t="s">
        <v>35</v>
      </c>
      <c r="G203" s="15" t="s">
        <v>125</v>
      </c>
      <c r="H203" s="15" t="s">
        <v>74</v>
      </c>
      <c r="I203" s="15" t="s">
        <v>75</v>
      </c>
      <c r="J203" s="16" t="s">
        <v>716</v>
      </c>
      <c r="K203" s="17" t="str">
        <f aca="false">TEXT(L203,"MMM-YY")</f>
        <v>Jan-16</v>
      </c>
      <c r="L203" s="18" t="n">
        <v>42375</v>
      </c>
      <c r="M203" s="17" t="str">
        <f aca="false">TEXT(N203,"MMM-YY")</f>
        <v>Jan-16</v>
      </c>
      <c r="N203" s="18" t="n">
        <v>42375</v>
      </c>
      <c r="O203" s="19" t="n">
        <f aca="false">N203-L203</f>
        <v>0</v>
      </c>
      <c r="P203" s="18" t="n">
        <v>42375</v>
      </c>
      <c r="Q203" s="21" t="n">
        <f aca="true">IF(P203="","0",TODAY()-P203)</f>
        <v>49</v>
      </c>
      <c r="R203" s="21" t="s">
        <v>270</v>
      </c>
      <c r="S203" s="22" t="s">
        <v>54</v>
      </c>
      <c r="T203" s="21" t="s">
        <v>47</v>
      </c>
      <c r="U203" s="23" t="n">
        <v>0</v>
      </c>
      <c r="V203" s="23" t="n">
        <v>0</v>
      </c>
      <c r="W203" s="24" t="n">
        <f aca="true">IF(AND(U203&gt;0,V203=0),TODAY()-U203,V203-U203)</f>
        <v>0</v>
      </c>
      <c r="X203" s="24" t="str">
        <f aca="false">IF($W203="","--",IF(AND($W203&gt;=0,$W203&lt;=2),"0 - 2 Days",IF(AND($W203&gt;=3,$W203&lt;=7),"3 - 7 Days",IF(AND($W203&gt;=8,$W203&lt;=15),"8 - 15  Days",IF($W203&gt;15,"15+ Days","Check")))))</f>
        <v>0 - 2 Days</v>
      </c>
      <c r="Y203" s="29"/>
      <c r="Z203" s="24" t="s">
        <v>579</v>
      </c>
      <c r="AA203" s="26" t="s">
        <v>580</v>
      </c>
      <c r="AB203" s="29" t="s">
        <v>837</v>
      </c>
      <c r="AC203" s="21" t="s">
        <v>47</v>
      </c>
      <c r="AD203" s="21" t="s">
        <v>47</v>
      </c>
      <c r="AE203" s="28" t="s">
        <v>80</v>
      </c>
      <c r="AF203" s="28" t="s">
        <v>713</v>
      </c>
    </row>
    <row r="204" customFormat="false" ht="15.75" hidden="false" customHeight="true" outlineLevel="0" collapsed="false">
      <c r="A204" s="14" t="n">
        <v>8217278</v>
      </c>
      <c r="B204" s="15" t="s">
        <v>838</v>
      </c>
      <c r="C204" s="15" t="n">
        <v>9688410798</v>
      </c>
      <c r="D204" s="15" t="s">
        <v>839</v>
      </c>
      <c r="E204" s="15" t="s">
        <v>34</v>
      </c>
      <c r="F204" s="15" t="s">
        <v>35</v>
      </c>
      <c r="G204" s="15" t="s">
        <v>131</v>
      </c>
      <c r="H204" s="15" t="s">
        <v>37</v>
      </c>
      <c r="I204" s="15" t="s">
        <v>75</v>
      </c>
      <c r="J204" s="16" t="s">
        <v>132</v>
      </c>
      <c r="K204" s="17" t="str">
        <f aca="false">TEXT(L204,"MMM-YY")</f>
        <v>Feb-16</v>
      </c>
      <c r="L204" s="18" t="n">
        <v>42410.2291666667</v>
      </c>
      <c r="M204" s="17" t="str">
        <f aca="false">TEXT(N204,"MMM-YY")</f>
        <v>Feb-16</v>
      </c>
      <c r="N204" s="18" t="n">
        <v>42410</v>
      </c>
      <c r="O204" s="19" t="n">
        <f aca="false">N204-L204</f>
        <v>-0.229166666664241</v>
      </c>
      <c r="P204" s="18" t="n">
        <v>42410</v>
      </c>
      <c r="Q204" s="21" t="n">
        <f aca="true">IF(P204="","0",TODAY()-P204)</f>
        <v>14</v>
      </c>
      <c r="R204" s="21" t="s">
        <v>270</v>
      </c>
      <c r="S204" s="22" t="s">
        <v>54</v>
      </c>
      <c r="T204" s="21" t="s">
        <v>47</v>
      </c>
      <c r="U204" s="23" t="n">
        <v>0</v>
      </c>
      <c r="V204" s="23" t="n">
        <v>0</v>
      </c>
      <c r="W204" s="24" t="n">
        <f aca="true">IF(AND(U204&gt;0,V204=0),TODAY()-U204,V204-U204)</f>
        <v>0</v>
      </c>
      <c r="X204" s="24" t="str">
        <f aca="false">IF($W204="","--",IF(AND($W204&gt;=0,$W204&lt;=2),"0 - 2 Days",IF(AND($W204&gt;=3,$W204&lt;=7),"3 - 7 Days",IF(AND($W204&gt;=8,$W204&lt;=15),"8 - 15  Days",IF($W204&gt;15,"15+ Days","Check")))))</f>
        <v>0 - 2 Days</v>
      </c>
      <c r="Y204" s="29"/>
      <c r="Z204" s="24" t="s">
        <v>579</v>
      </c>
      <c r="AA204" s="26" t="s">
        <v>580</v>
      </c>
      <c r="AB204" s="29" t="s">
        <v>840</v>
      </c>
      <c r="AC204" s="21" t="s">
        <v>47</v>
      </c>
      <c r="AD204" s="21" t="s">
        <v>47</v>
      </c>
      <c r="AE204" s="28" t="s">
        <v>80</v>
      </c>
      <c r="AF204" s="28" t="s">
        <v>713</v>
      </c>
    </row>
    <row r="205" customFormat="false" ht="15.75" hidden="false" customHeight="true" outlineLevel="0" collapsed="false">
      <c r="A205" s="14" t="n">
        <v>8217360</v>
      </c>
      <c r="B205" s="15" t="s">
        <v>841</v>
      </c>
      <c r="C205" s="15" t="n">
        <v>9677185785</v>
      </c>
      <c r="D205" s="15" t="s">
        <v>842</v>
      </c>
      <c r="E205" s="15" t="s">
        <v>34</v>
      </c>
      <c r="F205" s="15" t="s">
        <v>35</v>
      </c>
      <c r="G205" s="15" t="s">
        <v>131</v>
      </c>
      <c r="H205" s="15" t="s">
        <v>541</v>
      </c>
      <c r="I205" s="15" t="s">
        <v>75</v>
      </c>
      <c r="J205" s="16" t="s">
        <v>132</v>
      </c>
      <c r="K205" s="17" t="str">
        <f aca="false">TEXT(L205,"MMM-YY")</f>
        <v>Dec-15</v>
      </c>
      <c r="L205" s="18" t="n">
        <v>42366</v>
      </c>
      <c r="M205" s="17" t="str">
        <f aca="false">TEXT(N205,"MMM-YY")</f>
        <v>Dec-15</v>
      </c>
      <c r="N205" s="18" t="n">
        <v>42367</v>
      </c>
      <c r="O205" s="19" t="n">
        <f aca="false">N205-L205</f>
        <v>1</v>
      </c>
      <c r="P205" s="18" t="n">
        <v>42367</v>
      </c>
      <c r="Q205" s="21" t="n">
        <f aca="true">IF(P205="","0",TODAY()-P205)</f>
        <v>57</v>
      </c>
      <c r="R205" s="21" t="s">
        <v>270</v>
      </c>
      <c r="S205" s="22" t="s">
        <v>54</v>
      </c>
      <c r="T205" s="21" t="s">
        <v>47</v>
      </c>
      <c r="U205" s="23" t="n">
        <v>0</v>
      </c>
      <c r="V205" s="23" t="n">
        <v>0</v>
      </c>
      <c r="W205" s="24" t="n">
        <f aca="true">IF(AND(U205&gt;0,V205=0),TODAY()-U205,V205-U205)</f>
        <v>0</v>
      </c>
      <c r="X205" s="24" t="str">
        <f aca="false">IF($W205="","--",IF(AND($W205&gt;=0,$W205&lt;=2),"0 - 2 Days",IF(AND($W205&gt;=3,$W205&lt;=7),"3 - 7 Days",IF(AND($W205&gt;=8,$W205&lt;=15),"8 - 15  Days",IF($W205&gt;15,"15+ Days","Check")))))</f>
        <v>0 - 2 Days</v>
      </c>
      <c r="Y205" s="29"/>
      <c r="Z205" s="24" t="s">
        <v>579</v>
      </c>
      <c r="AA205" s="26" t="s">
        <v>580</v>
      </c>
      <c r="AB205" s="29" t="s">
        <v>843</v>
      </c>
      <c r="AC205" s="21" t="s">
        <v>47</v>
      </c>
      <c r="AD205" s="21" t="s">
        <v>47</v>
      </c>
      <c r="AE205" s="28" t="s">
        <v>80</v>
      </c>
      <c r="AF205" s="28" t="s">
        <v>713</v>
      </c>
    </row>
    <row r="206" customFormat="false" ht="15.75" hidden="false" customHeight="true" outlineLevel="0" collapsed="false">
      <c r="A206" s="14" t="n">
        <v>8224962</v>
      </c>
      <c r="B206" s="15" t="s">
        <v>844</v>
      </c>
      <c r="C206" s="15" t="n">
        <v>9908929339</v>
      </c>
      <c r="D206" s="15" t="s">
        <v>845</v>
      </c>
      <c r="E206" s="15" t="s">
        <v>293</v>
      </c>
      <c r="F206" s="15" t="s">
        <v>35</v>
      </c>
      <c r="G206" s="15" t="s">
        <v>189</v>
      </c>
      <c r="H206" s="15" t="s">
        <v>74</v>
      </c>
      <c r="I206" s="15" t="s">
        <v>75</v>
      </c>
      <c r="J206" s="16" t="s">
        <v>846</v>
      </c>
      <c r="K206" s="17" t="str">
        <f aca="false">TEXT(L206,"MMM-YY")</f>
        <v>Dec-15</v>
      </c>
      <c r="L206" s="18" t="n">
        <v>42345.3333333333</v>
      </c>
      <c r="M206" s="17" t="str">
        <f aca="false">TEXT(N206,"MMM-YY")</f>
        <v>Dec-15</v>
      </c>
      <c r="N206" s="18" t="n">
        <v>42360</v>
      </c>
      <c r="O206" s="19" t="n">
        <f aca="false">N206-L206</f>
        <v>14.6666666666642</v>
      </c>
      <c r="P206" s="18" t="n">
        <v>42360</v>
      </c>
      <c r="Q206" s="21" t="n">
        <f aca="true">IF(P206="","0",TODAY()-P206)</f>
        <v>64</v>
      </c>
      <c r="R206" s="21" t="s">
        <v>270</v>
      </c>
      <c r="S206" s="22" t="s">
        <v>54</v>
      </c>
      <c r="T206" s="21" t="s">
        <v>47</v>
      </c>
      <c r="U206" s="23" t="n">
        <v>0</v>
      </c>
      <c r="V206" s="23" t="n">
        <v>0</v>
      </c>
      <c r="W206" s="24" t="n">
        <f aca="true">IF(AND(U206&gt;0,V206=0),TODAY()-U206,V206-U206)</f>
        <v>0</v>
      </c>
      <c r="X206" s="24" t="str">
        <f aca="false">IF($W206="","--",IF(AND($W206&gt;=0,$W206&lt;=2),"0 - 2 Days",IF(AND($W206&gt;=3,$W206&lt;=7),"3 - 7 Days",IF(AND($W206&gt;=8,$W206&lt;=15),"8 - 15  Days",IF($W206&gt;15,"15+ Days","Check")))))</f>
        <v>0 - 2 Days</v>
      </c>
      <c r="Y206" s="29"/>
      <c r="Z206" s="24" t="s">
        <v>579</v>
      </c>
      <c r="AA206" s="26" t="s">
        <v>580</v>
      </c>
      <c r="AB206" s="29" t="s">
        <v>847</v>
      </c>
      <c r="AC206" s="21" t="s">
        <v>47</v>
      </c>
      <c r="AD206" s="21" t="s">
        <v>47</v>
      </c>
      <c r="AE206" s="28" t="s">
        <v>80</v>
      </c>
      <c r="AF206" s="28" t="s">
        <v>713</v>
      </c>
    </row>
    <row r="207" customFormat="false" ht="15.75" hidden="false" customHeight="true" outlineLevel="0" collapsed="false">
      <c r="A207" s="14" t="n">
        <v>8232473</v>
      </c>
      <c r="B207" s="15" t="s">
        <v>848</v>
      </c>
      <c r="C207" s="15" t="n">
        <v>962778514</v>
      </c>
      <c r="D207" s="15" t="s">
        <v>849</v>
      </c>
      <c r="E207" s="15" t="s">
        <v>34</v>
      </c>
      <c r="F207" s="15" t="s">
        <v>35</v>
      </c>
      <c r="G207" s="15" t="s">
        <v>189</v>
      </c>
      <c r="H207" s="15" t="s">
        <v>37</v>
      </c>
      <c r="I207" s="15" t="s">
        <v>75</v>
      </c>
      <c r="J207" s="16" t="s">
        <v>850</v>
      </c>
      <c r="K207" s="17" t="str">
        <f aca="false">TEXT(L207,"MMM-YY")</f>
        <v>Jan-16</v>
      </c>
      <c r="L207" s="18" t="n">
        <v>42380</v>
      </c>
      <c r="M207" s="17" t="str">
        <f aca="false">TEXT(N207,"MMM-YY")</f>
        <v>Jan-16</v>
      </c>
      <c r="N207" s="18" t="n">
        <v>42373</v>
      </c>
      <c r="O207" s="19" t="n">
        <f aca="false">N207-L207</f>
        <v>-7</v>
      </c>
      <c r="P207" s="18" t="n">
        <v>42373</v>
      </c>
      <c r="Q207" s="21" t="n">
        <f aca="true">IF(P207="","0",TODAY()-P207)</f>
        <v>51</v>
      </c>
      <c r="R207" s="21" t="s">
        <v>270</v>
      </c>
      <c r="S207" s="22" t="s">
        <v>54</v>
      </c>
      <c r="T207" s="21" t="s">
        <v>47</v>
      </c>
      <c r="U207" s="23" t="n">
        <v>0</v>
      </c>
      <c r="V207" s="23" t="n">
        <v>0</v>
      </c>
      <c r="W207" s="24" t="n">
        <f aca="true">IF(AND(U207&gt;0,V207=0),TODAY()-U207,V207-U207)</f>
        <v>0</v>
      </c>
      <c r="X207" s="24" t="str">
        <f aca="false">IF($W207="","--",IF(AND($W207&gt;=0,$W207&lt;=2),"0 - 2 Days",IF(AND($W207&gt;=3,$W207&lt;=7),"3 - 7 Days",IF(AND($W207&gt;=8,$W207&lt;=15),"8 - 15  Days",IF($W207&gt;15,"15+ Days","Check")))))</f>
        <v>0 - 2 Days</v>
      </c>
      <c r="Y207" s="29"/>
      <c r="Z207" s="24" t="s">
        <v>579</v>
      </c>
      <c r="AA207" s="26" t="s">
        <v>580</v>
      </c>
      <c r="AB207" s="29" t="s">
        <v>717</v>
      </c>
      <c r="AC207" s="21" t="s">
        <v>47</v>
      </c>
      <c r="AD207" s="21" t="s">
        <v>47</v>
      </c>
      <c r="AE207" s="28" t="s">
        <v>80</v>
      </c>
      <c r="AF207" s="28" t="s">
        <v>713</v>
      </c>
    </row>
    <row r="208" customFormat="false" ht="15.75" hidden="false" customHeight="true" outlineLevel="0" collapsed="false">
      <c r="A208" s="14" t="n">
        <v>8232545</v>
      </c>
      <c r="B208" s="15" t="s">
        <v>851</v>
      </c>
      <c r="C208" s="15" t="n">
        <v>9987521393</v>
      </c>
      <c r="D208" s="15" t="s">
        <v>852</v>
      </c>
      <c r="E208" s="15" t="s">
        <v>34</v>
      </c>
      <c r="F208" s="15" t="s">
        <v>35</v>
      </c>
      <c r="G208" s="15" t="s">
        <v>125</v>
      </c>
      <c r="H208" s="15" t="s">
        <v>37</v>
      </c>
      <c r="I208" s="15" t="s">
        <v>75</v>
      </c>
      <c r="J208" s="16" t="s">
        <v>853</v>
      </c>
      <c r="K208" s="17" t="str">
        <f aca="false">TEXT(L208,"MMM-YY")</f>
        <v>Dec-15</v>
      </c>
      <c r="L208" s="18" t="n">
        <v>42341</v>
      </c>
      <c r="M208" s="17" t="str">
        <f aca="false">TEXT(N208,"MMM-YY")</f>
        <v>Jan-16</v>
      </c>
      <c r="N208" s="18" t="n">
        <v>42376</v>
      </c>
      <c r="O208" s="19" t="n">
        <f aca="false">N208-L208</f>
        <v>35</v>
      </c>
      <c r="P208" s="18" t="n">
        <v>42376</v>
      </c>
      <c r="Q208" s="21" t="n">
        <f aca="true">IF(P208="","0",TODAY()-P208)</f>
        <v>48</v>
      </c>
      <c r="R208" s="21" t="s">
        <v>270</v>
      </c>
      <c r="S208" s="22" t="s">
        <v>54</v>
      </c>
      <c r="T208" s="21" t="s">
        <v>47</v>
      </c>
      <c r="U208" s="23" t="n">
        <v>0</v>
      </c>
      <c r="V208" s="23" t="n">
        <v>0</v>
      </c>
      <c r="W208" s="24" t="n">
        <f aca="true">IF(AND(U208&gt;0,V208=0),TODAY()-U208,V208-U208)</f>
        <v>0</v>
      </c>
      <c r="X208" s="24" t="str">
        <f aca="false">IF($W208="","--",IF(AND($W208&gt;=0,$W208&lt;=2),"0 - 2 Days",IF(AND($W208&gt;=3,$W208&lt;=7),"3 - 7 Days",IF(AND($W208&gt;=8,$W208&lt;=15),"8 - 15  Days",IF($W208&gt;15,"15+ Days","Check")))))</f>
        <v>0 - 2 Days</v>
      </c>
      <c r="Y208" s="29"/>
      <c r="Z208" s="24" t="s">
        <v>579</v>
      </c>
      <c r="AA208" s="26" t="s">
        <v>580</v>
      </c>
      <c r="AB208" s="29" t="s">
        <v>854</v>
      </c>
      <c r="AC208" s="21" t="s">
        <v>47</v>
      </c>
      <c r="AD208" s="21" t="s">
        <v>47</v>
      </c>
      <c r="AE208" s="28" t="s">
        <v>80</v>
      </c>
      <c r="AF208" s="28" t="s">
        <v>713</v>
      </c>
    </row>
    <row r="209" customFormat="false" ht="15.75" hidden="false" customHeight="true" outlineLevel="0" collapsed="false">
      <c r="A209" s="14" t="n">
        <v>8236363</v>
      </c>
      <c r="B209" s="15" t="s">
        <v>855</v>
      </c>
      <c r="C209" s="15" t="n">
        <v>9225201248</v>
      </c>
      <c r="D209" s="15" t="s">
        <v>856</v>
      </c>
      <c r="E209" s="15" t="s">
        <v>60</v>
      </c>
      <c r="F209" s="15" t="s">
        <v>35</v>
      </c>
      <c r="G209" s="15" t="s">
        <v>189</v>
      </c>
      <c r="H209" s="15" t="s">
        <v>100</v>
      </c>
      <c r="I209" s="15" t="s">
        <v>75</v>
      </c>
      <c r="J209" s="16" t="s">
        <v>857</v>
      </c>
      <c r="K209" s="17" t="str">
        <f aca="false">TEXT(L209,"MMM-YY")</f>
        <v>Feb-16</v>
      </c>
      <c r="L209" s="18" t="n">
        <v>42401.3333333333</v>
      </c>
      <c r="M209" s="17" t="str">
        <f aca="false">TEXT(N209,"MMM-YY")</f>
        <v>Feb-16</v>
      </c>
      <c r="N209" s="18" t="n">
        <v>42401.3333333333</v>
      </c>
      <c r="O209" s="19" t="n">
        <f aca="false">N209-L209</f>
        <v>0</v>
      </c>
      <c r="P209" s="18" t="n">
        <v>42401</v>
      </c>
      <c r="Q209" s="21" t="n">
        <f aca="true">IF(P209="","0",TODAY()-P209)</f>
        <v>23</v>
      </c>
      <c r="R209" s="21" t="s">
        <v>270</v>
      </c>
      <c r="S209" s="22" t="s">
        <v>54</v>
      </c>
      <c r="T209" s="21" t="s">
        <v>47</v>
      </c>
      <c r="U209" s="23" t="n">
        <v>0</v>
      </c>
      <c r="V209" s="23" t="n">
        <v>0</v>
      </c>
      <c r="W209" s="24" t="n">
        <f aca="true">IF(AND(U209&gt;0,V209=0),TODAY()-U209,V209-U209)</f>
        <v>0</v>
      </c>
      <c r="X209" s="24" t="str">
        <f aca="false">IF($W209="","--",IF(AND($W209&gt;=0,$W209&lt;=2),"0 - 2 Days",IF(AND($W209&gt;=3,$W209&lt;=7),"3 - 7 Days",IF(AND($W209&gt;=8,$W209&lt;=15),"8 - 15  Days",IF($W209&gt;15,"15+ Days","Check")))))</f>
        <v>0 - 2 Days</v>
      </c>
      <c r="Y209" s="29"/>
      <c r="Z209" s="24" t="s">
        <v>579</v>
      </c>
      <c r="AA209" s="26" t="s">
        <v>580</v>
      </c>
      <c r="AB209" s="29" t="s">
        <v>734</v>
      </c>
      <c r="AC209" s="21" t="s">
        <v>47</v>
      </c>
      <c r="AD209" s="21" t="s">
        <v>47</v>
      </c>
      <c r="AE209" s="28" t="s">
        <v>80</v>
      </c>
      <c r="AF209" s="28" t="s">
        <v>713</v>
      </c>
    </row>
    <row r="210" customFormat="false" ht="15.75" hidden="false" customHeight="true" outlineLevel="0" collapsed="false">
      <c r="A210" s="14" t="n">
        <v>8237030</v>
      </c>
      <c r="B210" s="15" t="s">
        <v>858</v>
      </c>
      <c r="C210" s="15" t="n">
        <v>8973449896</v>
      </c>
      <c r="D210" s="15" t="s">
        <v>859</v>
      </c>
      <c r="E210" s="15" t="s">
        <v>34</v>
      </c>
      <c r="F210" s="15" t="s">
        <v>35</v>
      </c>
      <c r="G210" s="15" t="s">
        <v>125</v>
      </c>
      <c r="H210" s="15" t="s">
        <v>37</v>
      </c>
      <c r="I210" s="15" t="s">
        <v>75</v>
      </c>
      <c r="J210" s="16" t="s">
        <v>860</v>
      </c>
      <c r="K210" s="17" t="str">
        <f aca="false">TEXT(L210,"MMM-YY")</f>
        <v>Nov-15</v>
      </c>
      <c r="L210" s="18" t="n">
        <v>42331</v>
      </c>
      <c r="M210" s="17" t="str">
        <f aca="false">TEXT(N210,"MMM-YY")</f>
        <v>Nov-15</v>
      </c>
      <c r="N210" s="18" t="n">
        <v>42333</v>
      </c>
      <c r="O210" s="19" t="n">
        <f aca="false">N210-L210</f>
        <v>2</v>
      </c>
      <c r="P210" s="18" t="n">
        <v>42333</v>
      </c>
      <c r="Q210" s="21" t="n">
        <f aca="true">IF(P210="","0",TODAY()-P210)</f>
        <v>91</v>
      </c>
      <c r="R210" s="21" t="s">
        <v>270</v>
      </c>
      <c r="S210" s="22" t="s">
        <v>54</v>
      </c>
      <c r="T210" s="21" t="s">
        <v>47</v>
      </c>
      <c r="U210" s="23" t="n">
        <v>0</v>
      </c>
      <c r="V210" s="23" t="n">
        <v>0</v>
      </c>
      <c r="W210" s="24" t="n">
        <f aca="true">IF(AND(U210&gt;0,V210=0),TODAY()-U210,V210-U210)</f>
        <v>0</v>
      </c>
      <c r="X210" s="24" t="str">
        <f aca="false">IF($W210="","--",IF(AND($W210&gt;=0,$W210&lt;=2),"0 - 2 Days",IF(AND($W210&gt;=3,$W210&lt;=7),"3 - 7 Days",IF(AND($W210&gt;=8,$W210&lt;=15),"8 - 15  Days",IF($W210&gt;15,"15+ Days","Check")))))</f>
        <v>0 - 2 Days</v>
      </c>
      <c r="Y210" s="29"/>
      <c r="Z210" s="24" t="s">
        <v>579</v>
      </c>
      <c r="AA210" s="26" t="s">
        <v>580</v>
      </c>
      <c r="AB210" s="29" t="s">
        <v>795</v>
      </c>
      <c r="AC210" s="21" t="s">
        <v>47</v>
      </c>
      <c r="AD210" s="21" t="s">
        <v>47</v>
      </c>
      <c r="AE210" s="28" t="s">
        <v>80</v>
      </c>
      <c r="AF210" s="28" t="s">
        <v>713</v>
      </c>
    </row>
    <row r="211" customFormat="false" ht="15.75" hidden="false" customHeight="true" outlineLevel="0" collapsed="false">
      <c r="A211" s="14" t="n">
        <v>8240587</v>
      </c>
      <c r="B211" s="15" t="s">
        <v>861</v>
      </c>
      <c r="C211" s="15" t="n">
        <v>9884286331</v>
      </c>
      <c r="D211" s="15" t="s">
        <v>862</v>
      </c>
      <c r="E211" s="15" t="s">
        <v>34</v>
      </c>
      <c r="F211" s="15" t="s">
        <v>35</v>
      </c>
      <c r="G211" s="15" t="s">
        <v>125</v>
      </c>
      <c r="H211" s="15" t="s">
        <v>37</v>
      </c>
      <c r="I211" s="15" t="s">
        <v>75</v>
      </c>
      <c r="J211" s="16" t="s">
        <v>863</v>
      </c>
      <c r="K211" s="17" t="str">
        <f aca="false">TEXT(L211,"MMM-YY")</f>
        <v>Jan-16</v>
      </c>
      <c r="L211" s="18" t="n">
        <v>42373</v>
      </c>
      <c r="M211" s="17" t="str">
        <f aca="false">TEXT(N211,"MMM-YY")</f>
        <v>Jan-16</v>
      </c>
      <c r="N211" s="18" t="n">
        <v>42375</v>
      </c>
      <c r="O211" s="19" t="n">
        <f aca="false">N211-L211</f>
        <v>2</v>
      </c>
      <c r="P211" s="18" t="n">
        <v>42375</v>
      </c>
      <c r="Q211" s="21" t="n">
        <f aca="true">IF(P211="","0",TODAY()-P211)</f>
        <v>49</v>
      </c>
      <c r="R211" s="21" t="s">
        <v>270</v>
      </c>
      <c r="S211" s="22" t="s">
        <v>54</v>
      </c>
      <c r="T211" s="21" t="s">
        <v>47</v>
      </c>
      <c r="U211" s="23" t="n">
        <v>0</v>
      </c>
      <c r="V211" s="23" t="n">
        <v>0</v>
      </c>
      <c r="W211" s="24" t="n">
        <f aca="true">IF(AND(U211&gt;0,V211=0),TODAY()-U211,V211-U211)</f>
        <v>0</v>
      </c>
      <c r="X211" s="24" t="str">
        <f aca="false">IF($W211="","--",IF(AND($W211&gt;=0,$W211&lt;=2),"0 - 2 Days",IF(AND($W211&gt;=3,$W211&lt;=7),"3 - 7 Days",IF(AND($W211&gt;=8,$W211&lt;=15),"8 - 15  Days",IF($W211&gt;15,"15+ Days","Check")))))</f>
        <v>0 - 2 Days</v>
      </c>
      <c r="Y211" s="29"/>
      <c r="Z211" s="24" t="s">
        <v>579</v>
      </c>
      <c r="AA211" s="26" t="s">
        <v>580</v>
      </c>
      <c r="AB211" s="29" t="s">
        <v>837</v>
      </c>
      <c r="AC211" s="21" t="s">
        <v>47</v>
      </c>
      <c r="AD211" s="21" t="s">
        <v>47</v>
      </c>
      <c r="AE211" s="28" t="s">
        <v>80</v>
      </c>
      <c r="AF211" s="28" t="s">
        <v>713</v>
      </c>
    </row>
    <row r="212" customFormat="false" ht="15.75" hidden="false" customHeight="true" outlineLevel="0" collapsed="false">
      <c r="A212" s="14" t="n">
        <v>8240977</v>
      </c>
      <c r="B212" s="15" t="s">
        <v>864</v>
      </c>
      <c r="C212" s="15" t="n">
        <v>9701869569</v>
      </c>
      <c r="D212" s="15" t="s">
        <v>865</v>
      </c>
      <c r="E212" s="15" t="s">
        <v>34</v>
      </c>
      <c r="F212" s="15" t="s">
        <v>35</v>
      </c>
      <c r="G212" s="15" t="s">
        <v>125</v>
      </c>
      <c r="H212" s="15" t="s">
        <v>74</v>
      </c>
      <c r="I212" s="15" t="s">
        <v>75</v>
      </c>
      <c r="J212" s="16" t="s">
        <v>866</v>
      </c>
      <c r="K212" s="17" t="str">
        <f aca="false">TEXT(L212,"MMM-YY")</f>
        <v>Jan-16</v>
      </c>
      <c r="L212" s="18" t="n">
        <v>42397.3333333333</v>
      </c>
      <c r="M212" s="17" t="str">
        <f aca="false">TEXT(N212,"MMM-YY")</f>
        <v>Jan-16</v>
      </c>
      <c r="N212" s="18" t="n">
        <v>42397</v>
      </c>
      <c r="O212" s="19" t="n">
        <f aca="false">N212-L212</f>
        <v>-0.333333333335759</v>
      </c>
      <c r="P212" s="18" t="n">
        <v>42397</v>
      </c>
      <c r="Q212" s="21" t="n">
        <f aca="true">IF(P212="","0",TODAY()-P212)</f>
        <v>27</v>
      </c>
      <c r="R212" s="21" t="s">
        <v>270</v>
      </c>
      <c r="S212" s="22" t="s">
        <v>54</v>
      </c>
      <c r="T212" s="21" t="s">
        <v>47</v>
      </c>
      <c r="U212" s="23" t="n">
        <v>0</v>
      </c>
      <c r="V212" s="23" t="n">
        <v>0</v>
      </c>
      <c r="W212" s="24" t="n">
        <f aca="true">IF(AND(U212&gt;0,V212=0),TODAY()-U212,V212-U212)</f>
        <v>0</v>
      </c>
      <c r="X212" s="24" t="str">
        <f aca="false">IF($W212="","--",IF(AND($W212&gt;=0,$W212&lt;=2),"0 - 2 Days",IF(AND($W212&gt;=3,$W212&lt;=7),"3 - 7 Days",IF(AND($W212&gt;=8,$W212&lt;=15),"8 - 15  Days",IF($W212&gt;15,"15+ Days","Check")))))</f>
        <v>0 - 2 Days</v>
      </c>
      <c r="Y212" s="29"/>
      <c r="Z212" s="24" t="s">
        <v>579</v>
      </c>
      <c r="AA212" s="26" t="s">
        <v>580</v>
      </c>
      <c r="AB212" s="29" t="s">
        <v>867</v>
      </c>
      <c r="AC212" s="21" t="s">
        <v>47</v>
      </c>
      <c r="AD212" s="21" t="s">
        <v>47</v>
      </c>
      <c r="AE212" s="28" t="s">
        <v>80</v>
      </c>
      <c r="AF212" s="28" t="s">
        <v>713</v>
      </c>
    </row>
    <row r="213" customFormat="false" ht="15.75" hidden="false" customHeight="true" outlineLevel="0" collapsed="false">
      <c r="A213" s="14" t="n">
        <v>8241076</v>
      </c>
      <c r="B213" s="15" t="s">
        <v>868</v>
      </c>
      <c r="C213" s="15" t="n">
        <v>7799289543</v>
      </c>
      <c r="D213" s="15" t="s">
        <v>869</v>
      </c>
      <c r="E213" s="15" t="s">
        <v>34</v>
      </c>
      <c r="F213" s="15" t="s">
        <v>35</v>
      </c>
      <c r="G213" s="15" t="s">
        <v>125</v>
      </c>
      <c r="H213" s="15" t="s">
        <v>63</v>
      </c>
      <c r="I213" s="15" t="s">
        <v>75</v>
      </c>
      <c r="J213" s="16" t="s">
        <v>870</v>
      </c>
      <c r="K213" s="17" t="str">
        <f aca="false">TEXT(L213,"MMM-YY")</f>
        <v>Feb-16</v>
      </c>
      <c r="L213" s="18" t="n">
        <v>42403</v>
      </c>
      <c r="M213" s="17" t="str">
        <f aca="false">TEXT(N213,"MMM-YY")</f>
        <v>Feb-16</v>
      </c>
      <c r="N213" s="18" t="n">
        <v>42403</v>
      </c>
      <c r="O213" s="19" t="n">
        <f aca="false">N213-L213</f>
        <v>0</v>
      </c>
      <c r="P213" s="18" t="n">
        <v>42403</v>
      </c>
      <c r="Q213" s="21" t="n">
        <f aca="true">IF(P213="","0",TODAY()-P213)</f>
        <v>21</v>
      </c>
      <c r="R213" s="21" t="s">
        <v>270</v>
      </c>
      <c r="S213" s="22" t="s">
        <v>54</v>
      </c>
      <c r="T213" s="21" t="s">
        <v>47</v>
      </c>
      <c r="U213" s="23" t="n">
        <v>0</v>
      </c>
      <c r="V213" s="23" t="n">
        <v>0</v>
      </c>
      <c r="W213" s="24" t="n">
        <f aca="true">IF(AND(U213&gt;0,V213=0),TODAY()-U213,V213-U213)</f>
        <v>0</v>
      </c>
      <c r="X213" s="24" t="str">
        <f aca="false">IF($W213="","--",IF(AND($W213&gt;=0,$W213&lt;=2),"0 - 2 Days",IF(AND($W213&gt;=3,$W213&lt;=7),"3 - 7 Days",IF(AND($W213&gt;=8,$W213&lt;=15),"8 - 15  Days",IF($W213&gt;15,"15+ Days","Check")))))</f>
        <v>0 - 2 Days</v>
      </c>
      <c r="Y213" s="29"/>
      <c r="Z213" s="24" t="s">
        <v>579</v>
      </c>
      <c r="AA213" s="26" t="s">
        <v>580</v>
      </c>
      <c r="AB213" s="29" t="s">
        <v>871</v>
      </c>
      <c r="AC213" s="21" t="s">
        <v>47</v>
      </c>
      <c r="AD213" s="21" t="s">
        <v>47</v>
      </c>
      <c r="AE213" s="28" t="s">
        <v>80</v>
      </c>
      <c r="AF213" s="28" t="s">
        <v>713</v>
      </c>
    </row>
    <row r="214" customFormat="false" ht="15.75" hidden="false" customHeight="true" outlineLevel="0" collapsed="false">
      <c r="A214" s="14" t="n">
        <v>8241450</v>
      </c>
      <c r="B214" s="15" t="s">
        <v>872</v>
      </c>
      <c r="C214" s="15" t="n">
        <v>9941552327</v>
      </c>
      <c r="D214" s="15" t="s">
        <v>873</v>
      </c>
      <c r="E214" s="15" t="s">
        <v>34</v>
      </c>
      <c r="F214" s="15" t="s">
        <v>35</v>
      </c>
      <c r="G214" s="15" t="s">
        <v>125</v>
      </c>
      <c r="H214" s="15" t="s">
        <v>37</v>
      </c>
      <c r="I214" s="15" t="s">
        <v>75</v>
      </c>
      <c r="J214" s="16" t="s">
        <v>874</v>
      </c>
      <c r="K214" s="17" t="str">
        <f aca="false">TEXT(L214,"MMM-YY")</f>
        <v>Dec-15</v>
      </c>
      <c r="L214" s="18" t="n">
        <v>42352</v>
      </c>
      <c r="M214" s="17" t="str">
        <f aca="false">TEXT(N214,"MMM-YY")</f>
        <v>Dec-15</v>
      </c>
      <c r="N214" s="18" t="n">
        <v>42352</v>
      </c>
      <c r="O214" s="19" t="n">
        <f aca="false">N214-L214</f>
        <v>0</v>
      </c>
      <c r="P214" s="18" t="n">
        <v>42352</v>
      </c>
      <c r="Q214" s="21" t="n">
        <f aca="true">IF(P214="","0",TODAY()-P214)</f>
        <v>72</v>
      </c>
      <c r="R214" s="21" t="s">
        <v>270</v>
      </c>
      <c r="S214" s="22" t="s">
        <v>54</v>
      </c>
      <c r="T214" s="21" t="s">
        <v>47</v>
      </c>
      <c r="U214" s="23" t="n">
        <v>0</v>
      </c>
      <c r="V214" s="23" t="n">
        <v>0</v>
      </c>
      <c r="W214" s="24" t="n">
        <f aca="true">IF(AND(U214&gt;0,V214=0),TODAY()-U214,V214-U214)</f>
        <v>0</v>
      </c>
      <c r="X214" s="24" t="str">
        <f aca="false">IF($W214="","--",IF(AND($W214&gt;=0,$W214&lt;=2),"0 - 2 Days",IF(AND($W214&gt;=3,$W214&lt;=7),"3 - 7 Days",IF(AND($W214&gt;=8,$W214&lt;=15),"8 - 15  Days",IF($W214&gt;15,"15+ Days","Check")))))</f>
        <v>0 - 2 Days</v>
      </c>
      <c r="Y214" s="29"/>
      <c r="Z214" s="24" t="s">
        <v>579</v>
      </c>
      <c r="AA214" s="26" t="s">
        <v>580</v>
      </c>
      <c r="AB214" s="29" t="s">
        <v>741</v>
      </c>
      <c r="AC214" s="21" t="s">
        <v>47</v>
      </c>
      <c r="AD214" s="21" t="s">
        <v>47</v>
      </c>
      <c r="AE214" s="28" t="s">
        <v>80</v>
      </c>
      <c r="AF214" s="28" t="s">
        <v>713</v>
      </c>
    </row>
    <row r="215" customFormat="false" ht="15.75" hidden="false" customHeight="true" outlineLevel="0" collapsed="false">
      <c r="A215" s="14" t="n">
        <v>8243517</v>
      </c>
      <c r="B215" s="15" t="s">
        <v>875</v>
      </c>
      <c r="C215" s="15" t="n">
        <v>9443193915</v>
      </c>
      <c r="D215" s="15" t="s">
        <v>876</v>
      </c>
      <c r="E215" s="15" t="s">
        <v>60</v>
      </c>
      <c r="F215" s="15" t="s">
        <v>35</v>
      </c>
      <c r="G215" s="15" t="s">
        <v>125</v>
      </c>
      <c r="H215" s="15" t="s">
        <v>37</v>
      </c>
      <c r="I215" s="15" t="s">
        <v>75</v>
      </c>
      <c r="J215" s="16" t="s">
        <v>418</v>
      </c>
      <c r="K215" s="17" t="str">
        <f aca="false">TEXT(L215,"MMM-YY")</f>
        <v>Dec-15</v>
      </c>
      <c r="L215" s="18" t="n">
        <v>42340</v>
      </c>
      <c r="M215" s="17" t="str">
        <f aca="false">TEXT(N215,"MMM-YY")</f>
        <v>Dec-15</v>
      </c>
      <c r="N215" s="18" t="n">
        <v>42352</v>
      </c>
      <c r="O215" s="19" t="n">
        <f aca="false">N215-L215</f>
        <v>12</v>
      </c>
      <c r="P215" s="18" t="n">
        <v>42352</v>
      </c>
      <c r="Q215" s="21" t="n">
        <f aca="true">IF(P215="","0",TODAY()-P215)</f>
        <v>72</v>
      </c>
      <c r="R215" s="21" t="s">
        <v>270</v>
      </c>
      <c r="S215" s="22" t="s">
        <v>54</v>
      </c>
      <c r="T215" s="21" t="s">
        <v>47</v>
      </c>
      <c r="U215" s="23" t="n">
        <v>0</v>
      </c>
      <c r="V215" s="23" t="n">
        <v>0</v>
      </c>
      <c r="W215" s="24" t="n">
        <f aca="true">IF(AND(U215&gt;0,V215=0),TODAY()-U215,V215-U215)</f>
        <v>0</v>
      </c>
      <c r="X215" s="24" t="str">
        <f aca="false">IF($W215="","--",IF(AND($W215&gt;=0,$W215&lt;=2),"0 - 2 Days",IF(AND($W215&gt;=3,$W215&lt;=7),"3 - 7 Days",IF(AND($W215&gt;=8,$W215&lt;=15),"8 - 15  Days",IF($W215&gt;15,"15+ Days","Check")))))</f>
        <v>0 - 2 Days</v>
      </c>
      <c r="Y215" s="29"/>
      <c r="Z215" s="24" t="s">
        <v>579</v>
      </c>
      <c r="AA215" s="26" t="s">
        <v>580</v>
      </c>
      <c r="AB215" s="29" t="s">
        <v>741</v>
      </c>
      <c r="AC215" s="21" t="s">
        <v>47</v>
      </c>
      <c r="AD215" s="21" t="s">
        <v>47</v>
      </c>
      <c r="AE215" s="28" t="s">
        <v>80</v>
      </c>
      <c r="AF215" s="28" t="s">
        <v>713</v>
      </c>
    </row>
    <row r="216" customFormat="false" ht="15.75" hidden="false" customHeight="true" outlineLevel="0" collapsed="false">
      <c r="A216" s="14" t="n">
        <v>8247479</v>
      </c>
      <c r="B216" s="15" t="s">
        <v>877</v>
      </c>
      <c r="C216" s="15" t="n">
        <v>9566077706</v>
      </c>
      <c r="D216" s="15" t="s">
        <v>878</v>
      </c>
      <c r="E216" s="15" t="s">
        <v>60</v>
      </c>
      <c r="F216" s="15" t="s">
        <v>35</v>
      </c>
      <c r="G216" s="15" t="s">
        <v>125</v>
      </c>
      <c r="H216" s="15" t="s">
        <v>37</v>
      </c>
      <c r="I216" s="15" t="s">
        <v>75</v>
      </c>
      <c r="J216" s="16" t="s">
        <v>467</v>
      </c>
      <c r="K216" s="17" t="str">
        <f aca="false">TEXT(L216,"MMM-YY")</f>
        <v>Jan-16</v>
      </c>
      <c r="L216" s="18" t="n">
        <v>42394.2291666667</v>
      </c>
      <c r="M216" s="17" t="str">
        <f aca="false">TEXT(N216,"MMM-YY")</f>
        <v>Jan-16</v>
      </c>
      <c r="N216" s="18" t="n">
        <v>42394</v>
      </c>
      <c r="O216" s="19" t="n">
        <f aca="false">N216-L216</f>
        <v>-0.229166666664241</v>
      </c>
      <c r="P216" s="18" t="n">
        <v>42394</v>
      </c>
      <c r="Q216" s="21" t="n">
        <f aca="true">IF(P216="","0",TODAY()-P216)</f>
        <v>30</v>
      </c>
      <c r="R216" s="21" t="s">
        <v>270</v>
      </c>
      <c r="S216" s="22" t="s">
        <v>54</v>
      </c>
      <c r="T216" s="21" t="s">
        <v>47</v>
      </c>
      <c r="U216" s="23" t="n">
        <v>0</v>
      </c>
      <c r="V216" s="23" t="n">
        <v>0</v>
      </c>
      <c r="W216" s="24" t="n">
        <f aca="true">IF(AND(U216&gt;0,V216=0),TODAY()-U216,V216-U216)</f>
        <v>0</v>
      </c>
      <c r="X216" s="24" t="str">
        <f aca="false">IF($W216="","--",IF(AND($W216&gt;=0,$W216&lt;=2),"0 - 2 Days",IF(AND($W216&gt;=3,$W216&lt;=7),"3 - 7 Days",IF(AND($W216&gt;=8,$W216&lt;=15),"8 - 15  Days",IF($W216&gt;15,"15+ Days","Check")))))</f>
        <v>0 - 2 Days</v>
      </c>
      <c r="Y216" s="29"/>
      <c r="Z216" s="24" t="s">
        <v>579</v>
      </c>
      <c r="AA216" s="26" t="s">
        <v>580</v>
      </c>
      <c r="AB216" s="29" t="s">
        <v>792</v>
      </c>
      <c r="AC216" s="21" t="s">
        <v>47</v>
      </c>
      <c r="AD216" s="21" t="s">
        <v>47</v>
      </c>
      <c r="AE216" s="28" t="s">
        <v>80</v>
      </c>
      <c r="AF216" s="28" t="s">
        <v>713</v>
      </c>
    </row>
    <row r="217" customFormat="false" ht="15.75" hidden="false" customHeight="true" outlineLevel="0" collapsed="false">
      <c r="A217" s="14" t="n">
        <v>8247486</v>
      </c>
      <c r="B217" s="15" t="s">
        <v>879</v>
      </c>
      <c r="C217" s="15" t="n">
        <v>9940136247</v>
      </c>
      <c r="D217" s="15" t="s">
        <v>880</v>
      </c>
      <c r="E217" s="15" t="s">
        <v>60</v>
      </c>
      <c r="F217" s="15" t="s">
        <v>35</v>
      </c>
      <c r="G217" s="15" t="s">
        <v>125</v>
      </c>
      <c r="H217" s="15" t="s">
        <v>37</v>
      </c>
      <c r="I217" s="15" t="s">
        <v>75</v>
      </c>
      <c r="J217" s="16" t="s">
        <v>467</v>
      </c>
      <c r="K217" s="17" t="str">
        <f aca="false">TEXT(L217,"MMM-YY")</f>
        <v>Nov-15</v>
      </c>
      <c r="L217" s="18" t="n">
        <v>42333</v>
      </c>
      <c r="M217" s="17" t="str">
        <f aca="false">TEXT(N217,"MMM-YY")</f>
        <v>Nov-15</v>
      </c>
      <c r="N217" s="18" t="n">
        <v>42338</v>
      </c>
      <c r="O217" s="19" t="n">
        <f aca="false">N217-L217</f>
        <v>5</v>
      </c>
      <c r="P217" s="18" t="n">
        <v>42338</v>
      </c>
      <c r="Q217" s="21" t="n">
        <f aca="true">IF(P217="","0",TODAY()-P217)</f>
        <v>86</v>
      </c>
      <c r="R217" s="21" t="s">
        <v>270</v>
      </c>
      <c r="S217" s="22" t="s">
        <v>54</v>
      </c>
      <c r="T217" s="21" t="s">
        <v>47</v>
      </c>
      <c r="U217" s="23" t="n">
        <v>0</v>
      </c>
      <c r="V217" s="23" t="n">
        <v>0</v>
      </c>
      <c r="W217" s="24" t="n">
        <f aca="true">IF(AND(U217&gt;0,V217=0),TODAY()-U217,V217-U217)</f>
        <v>0</v>
      </c>
      <c r="X217" s="24" t="str">
        <f aca="false">IF($W217="","--",IF(AND($W217&gt;=0,$W217&lt;=2),"0 - 2 Days",IF(AND($W217&gt;=3,$W217&lt;=7),"3 - 7 Days",IF(AND($W217&gt;=8,$W217&lt;=15),"8 - 15  Days",IF($W217&gt;15,"15+ Days","Check")))))</f>
        <v>0 - 2 Days</v>
      </c>
      <c r="Y217" s="29"/>
      <c r="Z217" s="24" t="s">
        <v>579</v>
      </c>
      <c r="AA217" s="26" t="s">
        <v>580</v>
      </c>
      <c r="AB217" s="29" t="s">
        <v>787</v>
      </c>
      <c r="AC217" s="21" t="s">
        <v>47</v>
      </c>
      <c r="AD217" s="21" t="s">
        <v>47</v>
      </c>
      <c r="AE217" s="28" t="s">
        <v>80</v>
      </c>
      <c r="AF217" s="28" t="s">
        <v>713</v>
      </c>
    </row>
    <row r="218" customFormat="false" ht="15.75" hidden="false" customHeight="true" outlineLevel="0" collapsed="false">
      <c r="A218" s="14" t="n">
        <v>8249733</v>
      </c>
      <c r="B218" s="15" t="s">
        <v>881</v>
      </c>
      <c r="C218" s="15" t="n">
        <v>9865372993</v>
      </c>
      <c r="D218" s="15" t="s">
        <v>882</v>
      </c>
      <c r="E218" s="15" t="s">
        <v>34</v>
      </c>
      <c r="F218" s="15" t="s">
        <v>35</v>
      </c>
      <c r="G218" s="15" t="s">
        <v>125</v>
      </c>
      <c r="H218" s="15" t="s">
        <v>37</v>
      </c>
      <c r="I218" s="15" t="s">
        <v>75</v>
      </c>
      <c r="J218" s="16" t="s">
        <v>883</v>
      </c>
      <c r="K218" s="17" t="str">
        <f aca="false">TEXT(L218,"MMM-YY")</f>
        <v>Dec-15</v>
      </c>
      <c r="L218" s="18" t="n">
        <v>42340</v>
      </c>
      <c r="M218" s="17" t="str">
        <f aca="false">TEXT(N218,"MMM-YY")</f>
        <v>Dec-15</v>
      </c>
      <c r="N218" s="18" t="n">
        <v>42368</v>
      </c>
      <c r="O218" s="19" t="n">
        <f aca="false">N218-L218</f>
        <v>28</v>
      </c>
      <c r="P218" s="18" t="n">
        <v>42368</v>
      </c>
      <c r="Q218" s="21" t="n">
        <f aca="true">IF(P218="","0",TODAY()-P218)</f>
        <v>56</v>
      </c>
      <c r="R218" s="21" t="s">
        <v>270</v>
      </c>
      <c r="S218" s="22" t="s">
        <v>54</v>
      </c>
      <c r="T218" s="21" t="s">
        <v>47</v>
      </c>
      <c r="U218" s="23" t="n">
        <v>0</v>
      </c>
      <c r="V218" s="23" t="n">
        <v>0</v>
      </c>
      <c r="W218" s="24" t="n">
        <f aca="true">IF(AND(U218&gt;0,V218=0),TODAY()-U218,V218-U218)</f>
        <v>0</v>
      </c>
      <c r="X218" s="24" t="str">
        <f aca="false">IF($W218="","--",IF(AND($W218&gt;=0,$W218&lt;=2),"0 - 2 Days",IF(AND($W218&gt;=3,$W218&lt;=7),"3 - 7 Days",IF(AND($W218&gt;=8,$W218&lt;=15),"8 - 15  Days",IF($W218&gt;15,"15+ Days","Check")))))</f>
        <v>0 - 2 Days</v>
      </c>
      <c r="Y218" s="29"/>
      <c r="Z218" s="24" t="s">
        <v>579</v>
      </c>
      <c r="AA218" s="26" t="s">
        <v>580</v>
      </c>
      <c r="AB218" s="29" t="s">
        <v>783</v>
      </c>
      <c r="AC218" s="21" t="s">
        <v>47</v>
      </c>
      <c r="AD218" s="21" t="s">
        <v>47</v>
      </c>
      <c r="AE218" s="28" t="s">
        <v>80</v>
      </c>
      <c r="AF218" s="28" t="s">
        <v>713</v>
      </c>
    </row>
    <row r="219" customFormat="false" ht="15.75" hidden="false" customHeight="true" outlineLevel="0" collapsed="false">
      <c r="A219" s="14" t="n">
        <v>8254277</v>
      </c>
      <c r="B219" s="15" t="s">
        <v>884</v>
      </c>
      <c r="C219" s="15" t="n">
        <v>9095269506</v>
      </c>
      <c r="D219" s="15" t="s">
        <v>885</v>
      </c>
      <c r="E219" s="15" t="s">
        <v>34</v>
      </c>
      <c r="F219" s="15" t="s">
        <v>35</v>
      </c>
      <c r="G219" s="15" t="s">
        <v>125</v>
      </c>
      <c r="H219" s="15" t="s">
        <v>37</v>
      </c>
      <c r="I219" s="15" t="s">
        <v>75</v>
      </c>
      <c r="J219" s="16" t="s">
        <v>418</v>
      </c>
      <c r="K219" s="17" t="str">
        <f aca="false">TEXT(L219,"MMM-YY")</f>
        <v>Feb-16</v>
      </c>
      <c r="L219" s="18" t="n">
        <v>42401.2291666667</v>
      </c>
      <c r="M219" s="17" t="str">
        <f aca="false">TEXT(N219,"MMM-YY")</f>
        <v>Feb-16</v>
      </c>
      <c r="N219" s="18" t="n">
        <v>42401</v>
      </c>
      <c r="O219" s="19" t="n">
        <f aca="false">N219-L219</f>
        <v>-0.229166666664241</v>
      </c>
      <c r="P219" s="18" t="n">
        <v>42401</v>
      </c>
      <c r="Q219" s="21" t="n">
        <f aca="true">IF(P219="","0",TODAY()-P219)</f>
        <v>23</v>
      </c>
      <c r="R219" s="21" t="s">
        <v>270</v>
      </c>
      <c r="S219" s="22" t="s">
        <v>54</v>
      </c>
      <c r="T219" s="21" t="s">
        <v>47</v>
      </c>
      <c r="U219" s="23" t="n">
        <v>0</v>
      </c>
      <c r="V219" s="23" t="n">
        <v>0</v>
      </c>
      <c r="W219" s="24" t="n">
        <f aca="true">IF(AND(U219&gt;0,V219=0),TODAY()-U219,V219-U219)</f>
        <v>0</v>
      </c>
      <c r="X219" s="24" t="str">
        <f aca="false">IF($W219="","--",IF(AND($W219&gt;=0,$W219&lt;=2),"0 - 2 Days",IF(AND($W219&gt;=3,$W219&lt;=7),"3 - 7 Days",IF(AND($W219&gt;=8,$W219&lt;=15),"8 - 15  Days",IF($W219&gt;15,"15+ Days","Check")))))</f>
        <v>0 - 2 Days</v>
      </c>
      <c r="Y219" s="29"/>
      <c r="Z219" s="24" t="s">
        <v>579</v>
      </c>
      <c r="AA219" s="26" t="s">
        <v>580</v>
      </c>
      <c r="AB219" s="29" t="s">
        <v>734</v>
      </c>
      <c r="AC219" s="21" t="s">
        <v>47</v>
      </c>
      <c r="AD219" s="21" t="s">
        <v>47</v>
      </c>
      <c r="AE219" s="28" t="s">
        <v>80</v>
      </c>
      <c r="AF219" s="28" t="s">
        <v>713</v>
      </c>
    </row>
    <row r="220" customFormat="false" ht="15.75" hidden="false" customHeight="true" outlineLevel="0" collapsed="false">
      <c r="A220" s="14" t="n">
        <v>8256300</v>
      </c>
      <c r="B220" s="15" t="s">
        <v>886</v>
      </c>
      <c r="C220" s="15" t="n">
        <v>9087434245</v>
      </c>
      <c r="D220" s="15" t="s">
        <v>887</v>
      </c>
      <c r="E220" s="15" t="s">
        <v>34</v>
      </c>
      <c r="F220" s="15" t="s">
        <v>35</v>
      </c>
      <c r="G220" s="15" t="s">
        <v>189</v>
      </c>
      <c r="H220" s="15" t="s">
        <v>37</v>
      </c>
      <c r="I220" s="15" t="s">
        <v>75</v>
      </c>
      <c r="J220" s="16" t="s">
        <v>888</v>
      </c>
      <c r="K220" s="17" t="str">
        <f aca="false">TEXT(L220,"MMM-YY")</f>
        <v>Dec-15</v>
      </c>
      <c r="L220" s="18" t="n">
        <v>42366.3333333333</v>
      </c>
      <c r="M220" s="17" t="str">
        <f aca="false">TEXT(N220,"MMM-YY")</f>
        <v>Dec-15</v>
      </c>
      <c r="N220" s="18" t="n">
        <v>42368</v>
      </c>
      <c r="O220" s="19" t="n">
        <f aca="false">N220-L220</f>
        <v>1.66666666666424</v>
      </c>
      <c r="P220" s="18" t="n">
        <v>42368</v>
      </c>
      <c r="Q220" s="21" t="n">
        <f aca="true">IF(P220="","0",TODAY()-P220)</f>
        <v>56</v>
      </c>
      <c r="R220" s="21" t="s">
        <v>270</v>
      </c>
      <c r="S220" s="22" t="s">
        <v>54</v>
      </c>
      <c r="T220" s="21" t="s">
        <v>47</v>
      </c>
      <c r="U220" s="23" t="n">
        <v>0</v>
      </c>
      <c r="V220" s="23" t="n">
        <v>0</v>
      </c>
      <c r="W220" s="24" t="n">
        <f aca="true">IF(AND(U220&gt;0,V220=0),TODAY()-U220,V220-U220)</f>
        <v>0</v>
      </c>
      <c r="X220" s="24" t="str">
        <f aca="false">IF($W220="","--",IF(AND($W220&gt;=0,$W220&lt;=2),"0 - 2 Days",IF(AND($W220&gt;=3,$W220&lt;=7),"3 - 7 Days",IF(AND($W220&gt;=8,$W220&lt;=15),"8 - 15  Days",IF($W220&gt;15,"15+ Days","Check")))))</f>
        <v>0 - 2 Days</v>
      </c>
      <c r="Y220" s="29"/>
      <c r="Z220" s="24" t="s">
        <v>579</v>
      </c>
      <c r="AA220" s="26" t="s">
        <v>580</v>
      </c>
      <c r="AB220" s="29" t="s">
        <v>783</v>
      </c>
      <c r="AC220" s="21" t="s">
        <v>47</v>
      </c>
      <c r="AD220" s="21" t="s">
        <v>47</v>
      </c>
      <c r="AE220" s="28" t="s">
        <v>80</v>
      </c>
      <c r="AF220" s="28" t="s">
        <v>713</v>
      </c>
    </row>
    <row r="221" customFormat="false" ht="15.75" hidden="false" customHeight="true" outlineLevel="0" collapsed="false">
      <c r="A221" s="14" t="n">
        <v>8257279</v>
      </c>
      <c r="B221" s="15" t="s">
        <v>889</v>
      </c>
      <c r="C221" s="15" t="n">
        <v>9962298727</v>
      </c>
      <c r="D221" s="15" t="s">
        <v>890</v>
      </c>
      <c r="E221" s="15" t="s">
        <v>60</v>
      </c>
      <c r="F221" s="15" t="s">
        <v>35</v>
      </c>
      <c r="G221" s="15" t="s">
        <v>125</v>
      </c>
      <c r="H221" s="15" t="s">
        <v>147</v>
      </c>
      <c r="I221" s="15" t="s">
        <v>75</v>
      </c>
      <c r="J221" s="16" t="s">
        <v>496</v>
      </c>
      <c r="K221" s="17" t="str">
        <f aca="false">TEXT(L221,"MMM-YY")</f>
        <v>Dec-15</v>
      </c>
      <c r="L221" s="18" t="n">
        <v>42369.3333333333</v>
      </c>
      <c r="M221" s="17" t="str">
        <f aca="false">TEXT(N221,"MMM-YY")</f>
        <v>Jan-16</v>
      </c>
      <c r="N221" s="18" t="n">
        <v>42374</v>
      </c>
      <c r="O221" s="19" t="n">
        <f aca="false">N221-L221</f>
        <v>4.66666666666424</v>
      </c>
      <c r="P221" s="18" t="n">
        <v>42374</v>
      </c>
      <c r="Q221" s="21" t="n">
        <f aca="true">IF(P221="","0",TODAY()-P221)</f>
        <v>50</v>
      </c>
      <c r="R221" s="21" t="s">
        <v>270</v>
      </c>
      <c r="S221" s="22" t="s">
        <v>54</v>
      </c>
      <c r="T221" s="21" t="s">
        <v>47</v>
      </c>
      <c r="U221" s="23" t="n">
        <v>0</v>
      </c>
      <c r="V221" s="23" t="n">
        <v>0</v>
      </c>
      <c r="W221" s="24" t="n">
        <f aca="true">IF(AND(U221&gt;0,V221=0),TODAY()-U221,V221-U221)</f>
        <v>0</v>
      </c>
      <c r="X221" s="24" t="str">
        <f aca="false">IF($W221="","--",IF(AND($W221&gt;=0,$W221&lt;=2),"0 - 2 Days",IF(AND($W221&gt;=3,$W221&lt;=7),"3 - 7 Days",IF(AND($W221&gt;=8,$W221&lt;=15),"8 - 15  Days",IF($W221&gt;15,"15+ Days","Check")))))</f>
        <v>0 - 2 Days</v>
      </c>
      <c r="Y221" s="29"/>
      <c r="Z221" s="24" t="s">
        <v>579</v>
      </c>
      <c r="AA221" s="26" t="s">
        <v>580</v>
      </c>
      <c r="AB221" s="29" t="s">
        <v>891</v>
      </c>
      <c r="AC221" s="21" t="s">
        <v>47</v>
      </c>
      <c r="AD221" s="21" t="s">
        <v>47</v>
      </c>
      <c r="AE221" s="28" t="s">
        <v>80</v>
      </c>
      <c r="AF221" s="28" t="s">
        <v>713</v>
      </c>
    </row>
    <row r="222" customFormat="false" ht="15.75" hidden="false" customHeight="true" outlineLevel="0" collapsed="false">
      <c r="A222" s="14" t="n">
        <v>8261526</v>
      </c>
      <c r="B222" s="15" t="s">
        <v>892</v>
      </c>
      <c r="C222" s="15" t="n">
        <v>9552668639</v>
      </c>
      <c r="D222" s="15" t="s">
        <v>893</v>
      </c>
      <c r="E222" s="15" t="s">
        <v>60</v>
      </c>
      <c r="F222" s="15" t="s">
        <v>61</v>
      </c>
      <c r="G222" s="15" t="s">
        <v>160</v>
      </c>
      <c r="H222" s="15" t="s">
        <v>74</v>
      </c>
      <c r="I222" s="15" t="s">
        <v>162</v>
      </c>
      <c r="J222" s="16" t="s">
        <v>894</v>
      </c>
      <c r="K222" s="17" t="str">
        <f aca="false">TEXT(L222,"MMM-YY")</f>
        <v>Dec-15</v>
      </c>
      <c r="L222" s="18" t="n">
        <v>42352</v>
      </c>
      <c r="M222" s="17" t="str">
        <f aca="false">TEXT(N222,"MMM-YY")</f>
        <v>Dec-15</v>
      </c>
      <c r="N222" s="18" t="n">
        <v>42352</v>
      </c>
      <c r="O222" s="19" t="n">
        <f aca="false">N222-L222</f>
        <v>0</v>
      </c>
      <c r="P222" s="18" t="n">
        <v>42352</v>
      </c>
      <c r="Q222" s="21" t="n">
        <f aca="true">IF(P222="","0",TODAY()-P222)</f>
        <v>72</v>
      </c>
      <c r="R222" s="21" t="s">
        <v>270</v>
      </c>
      <c r="S222" s="22" t="s">
        <v>54</v>
      </c>
      <c r="T222" s="21" t="s">
        <v>47</v>
      </c>
      <c r="U222" s="23" t="n">
        <v>0</v>
      </c>
      <c r="V222" s="23" t="n">
        <v>0</v>
      </c>
      <c r="W222" s="24" t="n">
        <f aca="true">IF(AND(U222&gt;0,V222=0),TODAY()-U222,V222-U222)</f>
        <v>0</v>
      </c>
      <c r="X222" s="24" t="str">
        <f aca="false">IF($W222="","--",IF(AND($W222&gt;=0,$W222&lt;=2),"0 - 2 Days",IF(AND($W222&gt;=3,$W222&lt;=7),"3 - 7 Days",IF(AND($W222&gt;=8,$W222&lt;=15),"8 - 15  Days",IF($W222&gt;15,"15+ Days","Check")))))</f>
        <v>0 - 2 Days</v>
      </c>
      <c r="Y222" s="29"/>
      <c r="Z222" s="24" t="s">
        <v>579</v>
      </c>
      <c r="AA222" s="26" t="s">
        <v>580</v>
      </c>
      <c r="AB222" s="29" t="s">
        <v>741</v>
      </c>
      <c r="AC222" s="21" t="s">
        <v>47</v>
      </c>
      <c r="AD222" s="21" t="s">
        <v>47</v>
      </c>
      <c r="AE222" s="28" t="s">
        <v>48</v>
      </c>
      <c r="AF222" s="28" t="s">
        <v>713</v>
      </c>
    </row>
    <row r="223" customFormat="false" ht="15.75" hidden="false" customHeight="true" outlineLevel="0" collapsed="false">
      <c r="A223" s="14" t="n">
        <v>8265620</v>
      </c>
      <c r="B223" s="15" t="s">
        <v>895</v>
      </c>
      <c r="C223" s="15" t="n">
        <v>9953861856</v>
      </c>
      <c r="D223" s="15" t="s">
        <v>896</v>
      </c>
      <c r="E223" s="15" t="s">
        <v>34</v>
      </c>
      <c r="F223" s="15" t="s">
        <v>35</v>
      </c>
      <c r="G223" s="15" t="s">
        <v>189</v>
      </c>
      <c r="H223" s="15" t="s">
        <v>100</v>
      </c>
      <c r="I223" s="15" t="s">
        <v>75</v>
      </c>
      <c r="J223" s="16" t="s">
        <v>190</v>
      </c>
      <c r="K223" s="17" t="str">
        <f aca="false">TEXT(L223,"MMM-YY")</f>
        <v>Feb-16</v>
      </c>
      <c r="L223" s="18" t="n">
        <v>42401.2291666667</v>
      </c>
      <c r="M223" s="17" t="str">
        <f aca="false">TEXT(N223,"MMM-YY")</f>
        <v>Feb-16</v>
      </c>
      <c r="N223" s="18" t="n">
        <v>42401.2291666667</v>
      </c>
      <c r="O223" s="19" t="n">
        <f aca="false">N223-L223</f>
        <v>0</v>
      </c>
      <c r="P223" s="18" t="n">
        <v>42401</v>
      </c>
      <c r="Q223" s="21" t="n">
        <f aca="true">IF(P223="","0",TODAY()-P223)</f>
        <v>23</v>
      </c>
      <c r="R223" s="21" t="s">
        <v>270</v>
      </c>
      <c r="S223" s="22" t="s">
        <v>54</v>
      </c>
      <c r="T223" s="21" t="s">
        <v>47</v>
      </c>
      <c r="U223" s="23" t="n">
        <v>0</v>
      </c>
      <c r="V223" s="23" t="n">
        <v>0</v>
      </c>
      <c r="W223" s="24" t="n">
        <f aca="true">IF(AND(U223&gt;0,V223=0),TODAY()-U223,V223-U223)</f>
        <v>0</v>
      </c>
      <c r="X223" s="24" t="str">
        <f aca="false">IF($W223="","--",IF(AND($W223&gt;=0,$W223&lt;=2),"0 - 2 Days",IF(AND($W223&gt;=3,$W223&lt;=7),"3 - 7 Days",IF(AND($W223&gt;=8,$W223&lt;=15),"8 - 15  Days",IF($W223&gt;15,"15+ Days","Check")))))</f>
        <v>0 - 2 Days</v>
      </c>
      <c r="Y223" s="29"/>
      <c r="Z223" s="24" t="s">
        <v>579</v>
      </c>
      <c r="AA223" s="26" t="s">
        <v>580</v>
      </c>
      <c r="AB223" s="29" t="s">
        <v>734</v>
      </c>
      <c r="AC223" s="21" t="s">
        <v>47</v>
      </c>
      <c r="AD223" s="21" t="s">
        <v>47</v>
      </c>
      <c r="AE223" s="28" t="s">
        <v>80</v>
      </c>
      <c r="AF223" s="28" t="s">
        <v>713</v>
      </c>
    </row>
    <row r="224" customFormat="false" ht="15.75" hidden="false" customHeight="true" outlineLevel="0" collapsed="false">
      <c r="A224" s="14" t="n">
        <v>8279414</v>
      </c>
      <c r="B224" s="15" t="s">
        <v>897</v>
      </c>
      <c r="C224" s="15" t="n">
        <v>8056083861</v>
      </c>
      <c r="D224" s="15" t="s">
        <v>898</v>
      </c>
      <c r="E224" s="15" t="s">
        <v>60</v>
      </c>
      <c r="F224" s="15" t="s">
        <v>35</v>
      </c>
      <c r="G224" s="15" t="s">
        <v>189</v>
      </c>
      <c r="H224" s="15" t="s">
        <v>37</v>
      </c>
      <c r="I224" s="15" t="s">
        <v>75</v>
      </c>
      <c r="J224" s="16" t="s">
        <v>899</v>
      </c>
      <c r="K224" s="17" t="str">
        <f aca="false">TEXT(L224,"MMM-YY")</f>
        <v>Dec-15</v>
      </c>
      <c r="L224" s="18" t="n">
        <v>42352</v>
      </c>
      <c r="M224" s="17" t="str">
        <f aca="false">TEXT(N224,"MMM-YY")</f>
        <v>Dec-15</v>
      </c>
      <c r="N224" s="18" t="n">
        <v>42352</v>
      </c>
      <c r="O224" s="19" t="n">
        <f aca="false">N224-L224</f>
        <v>0</v>
      </c>
      <c r="P224" s="18" t="n">
        <v>42352</v>
      </c>
      <c r="Q224" s="21" t="n">
        <f aca="true">IF(P224="","0",TODAY()-P224)</f>
        <v>72</v>
      </c>
      <c r="R224" s="21" t="s">
        <v>270</v>
      </c>
      <c r="S224" s="22" t="s">
        <v>54</v>
      </c>
      <c r="T224" s="21" t="s">
        <v>47</v>
      </c>
      <c r="U224" s="23" t="n">
        <v>0</v>
      </c>
      <c r="V224" s="23" t="n">
        <v>0</v>
      </c>
      <c r="W224" s="24" t="n">
        <f aca="true">IF(AND(U224&gt;0,V224=0),TODAY()-U224,V224-U224)</f>
        <v>0</v>
      </c>
      <c r="X224" s="24" t="str">
        <f aca="false">IF($W224="","--",IF(AND($W224&gt;=0,$W224&lt;=2),"0 - 2 Days",IF(AND($W224&gt;=3,$W224&lt;=7),"3 - 7 Days",IF(AND($W224&gt;=8,$W224&lt;=15),"8 - 15  Days",IF($W224&gt;15,"15+ Days","Check")))))</f>
        <v>0 - 2 Days</v>
      </c>
      <c r="Y224" s="29"/>
      <c r="Z224" s="24" t="s">
        <v>579</v>
      </c>
      <c r="AA224" s="26" t="s">
        <v>580</v>
      </c>
      <c r="AB224" s="29" t="s">
        <v>741</v>
      </c>
      <c r="AC224" s="21" t="s">
        <v>47</v>
      </c>
      <c r="AD224" s="21" t="s">
        <v>47</v>
      </c>
      <c r="AE224" s="28" t="s">
        <v>80</v>
      </c>
      <c r="AF224" s="28" t="s">
        <v>713</v>
      </c>
    </row>
    <row r="225" customFormat="false" ht="15.75" hidden="false" customHeight="true" outlineLevel="0" collapsed="false">
      <c r="A225" s="14" t="n">
        <v>8279526</v>
      </c>
      <c r="B225" s="15" t="s">
        <v>900</v>
      </c>
      <c r="C225" s="15" t="n">
        <v>9894665333</v>
      </c>
      <c r="D225" s="15" t="s">
        <v>901</v>
      </c>
      <c r="E225" s="15" t="s">
        <v>60</v>
      </c>
      <c r="F225" s="15" t="s">
        <v>35</v>
      </c>
      <c r="G225" s="15" t="s">
        <v>131</v>
      </c>
      <c r="H225" s="15" t="s">
        <v>37</v>
      </c>
      <c r="I225" s="15" t="s">
        <v>75</v>
      </c>
      <c r="J225" s="16" t="s">
        <v>132</v>
      </c>
      <c r="K225" s="17" t="str">
        <f aca="false">TEXT(L225,"MMM-YY")</f>
        <v>Jan-16</v>
      </c>
      <c r="L225" s="18" t="n">
        <v>42389.3333333333</v>
      </c>
      <c r="M225" s="17" t="str">
        <f aca="false">TEXT(N225,"MMM-YY")</f>
        <v>Jan-16</v>
      </c>
      <c r="N225" s="18" t="n">
        <v>42389</v>
      </c>
      <c r="O225" s="19" t="n">
        <f aca="false">N225-L225</f>
        <v>-0.333333333335759</v>
      </c>
      <c r="P225" s="18" t="n">
        <v>42389</v>
      </c>
      <c r="Q225" s="21" t="n">
        <f aca="true">IF(P225="","0",TODAY()-P225)</f>
        <v>35</v>
      </c>
      <c r="R225" s="21" t="s">
        <v>270</v>
      </c>
      <c r="S225" s="22" t="s">
        <v>54</v>
      </c>
      <c r="T225" s="21" t="s">
        <v>47</v>
      </c>
      <c r="U225" s="23" t="n">
        <v>0</v>
      </c>
      <c r="V225" s="23" t="n">
        <v>0</v>
      </c>
      <c r="W225" s="24" t="n">
        <f aca="true">IF(AND(U225&gt;0,V225=0),TODAY()-U225,V225-U225)</f>
        <v>0</v>
      </c>
      <c r="X225" s="24" t="str">
        <f aca="false">IF($W225="","--",IF(AND($W225&gt;=0,$W225&lt;=2),"0 - 2 Days",IF(AND($W225&gt;=3,$W225&lt;=7),"3 - 7 Days",IF(AND($W225&gt;=8,$W225&lt;=15),"8 - 15  Days",IF($W225&gt;15,"15+ Days","Check")))))</f>
        <v>0 - 2 Days</v>
      </c>
      <c r="Y225" s="29"/>
      <c r="Z225" s="24" t="s">
        <v>579</v>
      </c>
      <c r="AA225" s="26" t="s">
        <v>580</v>
      </c>
      <c r="AB225" s="29" t="s">
        <v>737</v>
      </c>
      <c r="AC225" s="21" t="s">
        <v>47</v>
      </c>
      <c r="AD225" s="21" t="s">
        <v>47</v>
      </c>
      <c r="AE225" s="28" t="s">
        <v>80</v>
      </c>
      <c r="AF225" s="28" t="s">
        <v>713</v>
      </c>
    </row>
    <row r="226" customFormat="false" ht="15.75" hidden="false" customHeight="true" outlineLevel="0" collapsed="false">
      <c r="A226" s="14" t="n">
        <v>8280829</v>
      </c>
      <c r="B226" s="15" t="s">
        <v>902</v>
      </c>
      <c r="C226" s="15" t="n">
        <v>9836688732</v>
      </c>
      <c r="D226" s="15" t="s">
        <v>903</v>
      </c>
      <c r="E226" s="15" t="s">
        <v>34</v>
      </c>
      <c r="F226" s="15" t="s">
        <v>35</v>
      </c>
      <c r="G226" s="15" t="s">
        <v>131</v>
      </c>
      <c r="H226" s="15" t="s">
        <v>541</v>
      </c>
      <c r="I226" s="15" t="s">
        <v>75</v>
      </c>
      <c r="J226" s="16" t="s">
        <v>132</v>
      </c>
      <c r="K226" s="17" t="str">
        <f aca="false">TEXT(L226,"MMM-YY")</f>
        <v>Jan-16</v>
      </c>
      <c r="L226" s="18" t="n">
        <v>42389.3333333333</v>
      </c>
      <c r="M226" s="17" t="str">
        <f aca="false">TEXT(N226,"MMM-YY")</f>
        <v>Jan-16</v>
      </c>
      <c r="N226" s="18" t="n">
        <v>42389</v>
      </c>
      <c r="O226" s="19" t="n">
        <f aca="false">N226-L226</f>
        <v>-0.333333333335759</v>
      </c>
      <c r="P226" s="18" t="n">
        <v>42389</v>
      </c>
      <c r="Q226" s="21" t="n">
        <f aca="true">IF(P226="","0",TODAY()-P226)</f>
        <v>35</v>
      </c>
      <c r="R226" s="21" t="s">
        <v>270</v>
      </c>
      <c r="S226" s="22" t="s">
        <v>54</v>
      </c>
      <c r="T226" s="21" t="s">
        <v>47</v>
      </c>
      <c r="U226" s="23" t="n">
        <v>0</v>
      </c>
      <c r="V226" s="23" t="n">
        <v>0</v>
      </c>
      <c r="W226" s="24" t="n">
        <f aca="true">IF(AND(U226&gt;0,V226=0),TODAY()-U226,V226-U226)</f>
        <v>0</v>
      </c>
      <c r="X226" s="24" t="str">
        <f aca="false">IF($W226="","--",IF(AND($W226&gt;=0,$W226&lt;=2),"0 - 2 Days",IF(AND($W226&gt;=3,$W226&lt;=7),"3 - 7 Days",IF(AND($W226&gt;=8,$W226&lt;=15),"8 - 15  Days",IF($W226&gt;15,"15+ Days","Check")))))</f>
        <v>0 - 2 Days</v>
      </c>
      <c r="Y226" s="29"/>
      <c r="Z226" s="24" t="s">
        <v>579</v>
      </c>
      <c r="AA226" s="26" t="s">
        <v>580</v>
      </c>
      <c r="AB226" s="29" t="s">
        <v>737</v>
      </c>
      <c r="AC226" s="21" t="s">
        <v>47</v>
      </c>
      <c r="AD226" s="21" t="s">
        <v>47</v>
      </c>
      <c r="AE226" s="28" t="s">
        <v>80</v>
      </c>
      <c r="AF226" s="28" t="s">
        <v>713</v>
      </c>
    </row>
    <row r="227" customFormat="false" ht="15.75" hidden="false" customHeight="true" outlineLevel="0" collapsed="false">
      <c r="A227" s="14" t="n">
        <v>8283797</v>
      </c>
      <c r="B227" s="15" t="s">
        <v>904</v>
      </c>
      <c r="C227" s="15" t="n">
        <v>9952081806</v>
      </c>
      <c r="D227" s="15" t="s">
        <v>905</v>
      </c>
      <c r="E227" s="15" t="s">
        <v>60</v>
      </c>
      <c r="F227" s="15" t="s">
        <v>35</v>
      </c>
      <c r="G227" s="15" t="s">
        <v>131</v>
      </c>
      <c r="H227" s="15" t="s">
        <v>37</v>
      </c>
      <c r="I227" s="15" t="s">
        <v>75</v>
      </c>
      <c r="J227" s="16" t="s">
        <v>132</v>
      </c>
      <c r="K227" s="17" t="str">
        <f aca="false">TEXT(L227,"MMM-YY")</f>
        <v>Jan-16</v>
      </c>
      <c r="L227" s="18" t="n">
        <v>42389.3333333333</v>
      </c>
      <c r="M227" s="17" t="str">
        <f aca="false">TEXT(N227,"MMM-YY")</f>
        <v>Jan-16</v>
      </c>
      <c r="N227" s="18" t="n">
        <v>42389</v>
      </c>
      <c r="O227" s="19" t="n">
        <f aca="false">N227-L227</f>
        <v>-0.333333333335759</v>
      </c>
      <c r="P227" s="18" t="n">
        <v>42389</v>
      </c>
      <c r="Q227" s="21" t="n">
        <f aca="true">IF(P227="","0",TODAY()-P227)</f>
        <v>35</v>
      </c>
      <c r="R227" s="21" t="s">
        <v>270</v>
      </c>
      <c r="S227" s="22" t="s">
        <v>54</v>
      </c>
      <c r="T227" s="21" t="s">
        <v>47</v>
      </c>
      <c r="U227" s="23" t="n">
        <v>0</v>
      </c>
      <c r="V227" s="23" t="n">
        <v>0</v>
      </c>
      <c r="W227" s="24" t="n">
        <f aca="true">IF(AND(U227&gt;0,V227=0),TODAY()-U227,V227-U227)</f>
        <v>0</v>
      </c>
      <c r="X227" s="24" t="str">
        <f aca="false">IF($W227="","--",IF(AND($W227&gt;=0,$W227&lt;=2),"0 - 2 Days",IF(AND($W227&gt;=3,$W227&lt;=7),"3 - 7 Days",IF(AND($W227&gt;=8,$W227&lt;=15),"8 - 15  Days",IF($W227&gt;15,"15+ Days","Check")))))</f>
        <v>0 - 2 Days</v>
      </c>
      <c r="Y227" s="29"/>
      <c r="Z227" s="24" t="s">
        <v>579</v>
      </c>
      <c r="AA227" s="26" t="s">
        <v>580</v>
      </c>
      <c r="AB227" s="29" t="s">
        <v>737</v>
      </c>
      <c r="AC227" s="21" t="s">
        <v>47</v>
      </c>
      <c r="AD227" s="21" t="s">
        <v>47</v>
      </c>
      <c r="AE227" s="28" t="s">
        <v>80</v>
      </c>
      <c r="AF227" s="28" t="s">
        <v>713</v>
      </c>
    </row>
    <row r="228" customFormat="false" ht="15.75" hidden="false" customHeight="true" outlineLevel="0" collapsed="false">
      <c r="A228" s="14" t="n">
        <v>8286682</v>
      </c>
      <c r="B228" s="15" t="s">
        <v>906</v>
      </c>
      <c r="C228" s="15" t="n">
        <v>9652327192</v>
      </c>
      <c r="D228" s="15" t="s">
        <v>907</v>
      </c>
      <c r="E228" s="15" t="s">
        <v>90</v>
      </c>
      <c r="F228" s="15" t="s">
        <v>35</v>
      </c>
      <c r="G228" s="15" t="s">
        <v>36</v>
      </c>
      <c r="H228" s="15" t="s">
        <v>63</v>
      </c>
      <c r="I228" s="15" t="s">
        <v>162</v>
      </c>
      <c r="J228" s="16" t="s">
        <v>422</v>
      </c>
      <c r="K228" s="17" t="str">
        <f aca="false">TEXT(L228,"MMM-YY")</f>
        <v>Jan-16</v>
      </c>
      <c r="L228" s="18" t="n">
        <v>42396.3333333333</v>
      </c>
      <c r="M228" s="17" t="str">
        <f aca="false">TEXT(N228,"MMM-YY")</f>
        <v>Jan-16</v>
      </c>
      <c r="N228" s="18" t="n">
        <v>42396.3333333333</v>
      </c>
      <c r="O228" s="19" t="n">
        <f aca="false">N228-L228</f>
        <v>0</v>
      </c>
      <c r="P228" s="18" t="n">
        <v>42396</v>
      </c>
      <c r="Q228" s="21" t="n">
        <f aca="true">IF(P228="","0",TODAY()-P228)</f>
        <v>28</v>
      </c>
      <c r="R228" s="21" t="s">
        <v>270</v>
      </c>
      <c r="S228" s="22" t="s">
        <v>54</v>
      </c>
      <c r="T228" s="21" t="s">
        <v>47</v>
      </c>
      <c r="U228" s="23" t="n">
        <v>0</v>
      </c>
      <c r="V228" s="23" t="n">
        <v>0</v>
      </c>
      <c r="W228" s="24" t="n">
        <f aca="true">IF(AND(U228&gt;0,V228=0),TODAY()-U228,V228-U228)</f>
        <v>0</v>
      </c>
      <c r="X228" s="24" t="str">
        <f aca="false">IF($W228="","--",IF(AND($W228&gt;=0,$W228&lt;=2),"0 - 2 Days",IF(AND($W228&gt;=3,$W228&lt;=7),"3 - 7 Days",IF(AND($W228&gt;=8,$W228&lt;=15),"8 - 15  Days",IF($W228&gt;15,"15+ Days","Check")))))</f>
        <v>0 - 2 Days</v>
      </c>
      <c r="Y228" s="29"/>
      <c r="Z228" s="24" t="s">
        <v>579</v>
      </c>
      <c r="AA228" s="26" t="s">
        <v>580</v>
      </c>
      <c r="AB228" s="29" t="s">
        <v>777</v>
      </c>
      <c r="AC228" s="21" t="s">
        <v>47</v>
      </c>
      <c r="AD228" s="21" t="s">
        <v>47</v>
      </c>
      <c r="AE228" s="28" t="s">
        <v>48</v>
      </c>
      <c r="AF228" s="28" t="s">
        <v>713</v>
      </c>
    </row>
    <row r="229" customFormat="false" ht="15.75" hidden="false" customHeight="true" outlineLevel="0" collapsed="false">
      <c r="A229" s="14" t="n">
        <v>8287356</v>
      </c>
      <c r="B229" s="15" t="s">
        <v>908</v>
      </c>
      <c r="C229" s="15" t="n">
        <v>8376056286</v>
      </c>
      <c r="D229" s="15" t="s">
        <v>909</v>
      </c>
      <c r="E229" s="15" t="s">
        <v>34</v>
      </c>
      <c r="F229" s="15" t="s">
        <v>35</v>
      </c>
      <c r="G229" s="15" t="s">
        <v>125</v>
      </c>
      <c r="H229" s="15" t="s">
        <v>100</v>
      </c>
      <c r="I229" s="15" t="s">
        <v>75</v>
      </c>
      <c r="J229" s="16" t="s">
        <v>910</v>
      </c>
      <c r="K229" s="17" t="str">
        <f aca="false">TEXT(L229,"MMM-YY")</f>
        <v>Feb-16</v>
      </c>
      <c r="L229" s="18" t="n">
        <v>42403.3333333333</v>
      </c>
      <c r="M229" s="17" t="str">
        <f aca="false">TEXT(N229,"MMM-YY")</f>
        <v>Feb-16</v>
      </c>
      <c r="N229" s="18" t="n">
        <v>42403</v>
      </c>
      <c r="O229" s="19" t="n">
        <f aca="false">N229-L229</f>
        <v>-0.333333333335759</v>
      </c>
      <c r="P229" s="18" t="n">
        <v>42403</v>
      </c>
      <c r="Q229" s="21" t="n">
        <f aca="true">IF(P229="","0",TODAY()-P229)</f>
        <v>21</v>
      </c>
      <c r="R229" s="21" t="s">
        <v>270</v>
      </c>
      <c r="S229" s="22" t="s">
        <v>54</v>
      </c>
      <c r="T229" s="21" t="s">
        <v>47</v>
      </c>
      <c r="U229" s="23" t="n">
        <v>0</v>
      </c>
      <c r="V229" s="23" t="n">
        <v>0</v>
      </c>
      <c r="W229" s="24" t="n">
        <f aca="true">IF(AND(U229&gt;0,V229=0),TODAY()-U229,V229-U229)</f>
        <v>0</v>
      </c>
      <c r="X229" s="24" t="str">
        <f aca="false">IF($W229="","--",IF(AND($W229&gt;=0,$W229&lt;=2),"0 - 2 Days",IF(AND($W229&gt;=3,$W229&lt;=7),"3 - 7 Days",IF(AND($W229&gt;=8,$W229&lt;=15),"8 - 15  Days",IF($W229&gt;15,"15+ Days","Check")))))</f>
        <v>0 - 2 Days</v>
      </c>
      <c r="Y229" s="29"/>
      <c r="Z229" s="24" t="s">
        <v>579</v>
      </c>
      <c r="AA229" s="26" t="s">
        <v>580</v>
      </c>
      <c r="AB229" s="29" t="s">
        <v>871</v>
      </c>
      <c r="AC229" s="21" t="s">
        <v>47</v>
      </c>
      <c r="AD229" s="21" t="s">
        <v>47</v>
      </c>
      <c r="AE229" s="28" t="s">
        <v>80</v>
      </c>
      <c r="AF229" s="28" t="s">
        <v>713</v>
      </c>
    </row>
    <row r="230" customFormat="false" ht="15.75" hidden="false" customHeight="true" outlineLevel="0" collapsed="false">
      <c r="A230" s="14" t="n">
        <v>8287392</v>
      </c>
      <c r="B230" s="15" t="s">
        <v>911</v>
      </c>
      <c r="C230" s="15" t="n">
        <v>9618171780</v>
      </c>
      <c r="D230" s="15" t="s">
        <v>912</v>
      </c>
      <c r="E230" s="15" t="s">
        <v>60</v>
      </c>
      <c r="F230" s="15" t="s">
        <v>35</v>
      </c>
      <c r="G230" s="15" t="s">
        <v>36</v>
      </c>
      <c r="H230" s="15" t="s">
        <v>63</v>
      </c>
      <c r="I230" s="15" t="s">
        <v>162</v>
      </c>
      <c r="J230" s="16" t="s">
        <v>422</v>
      </c>
      <c r="K230" s="17" t="str">
        <f aca="false">TEXT(L230,"MMM-YY")</f>
        <v>Jan-16</v>
      </c>
      <c r="L230" s="18" t="n">
        <v>42382.3333333333</v>
      </c>
      <c r="M230" s="17" t="str">
        <f aca="false">TEXT(N230,"MMM-YY")</f>
        <v>Jan-16</v>
      </c>
      <c r="N230" s="18" t="n">
        <v>42382</v>
      </c>
      <c r="O230" s="19" t="n">
        <f aca="false">N230-L230</f>
        <v>-0.333333333335759</v>
      </c>
      <c r="P230" s="18" t="n">
        <v>42382</v>
      </c>
      <c r="Q230" s="21" t="n">
        <f aca="true">IF(P230="","0",TODAY()-P230)</f>
        <v>42</v>
      </c>
      <c r="R230" s="21" t="s">
        <v>270</v>
      </c>
      <c r="S230" s="22" t="s">
        <v>54</v>
      </c>
      <c r="T230" s="21" t="s">
        <v>47</v>
      </c>
      <c r="U230" s="23" t="n">
        <v>0</v>
      </c>
      <c r="V230" s="23" t="n">
        <v>0</v>
      </c>
      <c r="W230" s="24" t="n">
        <f aca="true">IF(AND(U230&gt;0,V230=0),TODAY()-U230,V230-U230)</f>
        <v>0</v>
      </c>
      <c r="X230" s="24" t="str">
        <f aca="false">IF($W230="","--",IF(AND($W230&gt;=0,$W230&lt;=2),"0 - 2 Days",IF(AND($W230&gt;=3,$W230&lt;=7),"3 - 7 Days",IF(AND($W230&gt;=8,$W230&lt;=15),"8 - 15  Days",IF($W230&gt;15,"15+ Days","Check")))))</f>
        <v>0 - 2 Days</v>
      </c>
      <c r="Y230" s="29"/>
      <c r="Z230" s="24" t="s">
        <v>579</v>
      </c>
      <c r="AA230" s="26" t="s">
        <v>580</v>
      </c>
      <c r="AB230" s="29" t="s">
        <v>913</v>
      </c>
      <c r="AC230" s="21" t="s">
        <v>47</v>
      </c>
      <c r="AD230" s="21" t="s">
        <v>47</v>
      </c>
      <c r="AE230" s="28" t="s">
        <v>48</v>
      </c>
      <c r="AF230" s="28" t="s">
        <v>713</v>
      </c>
    </row>
    <row r="231" customFormat="false" ht="15.75" hidden="false" customHeight="true" outlineLevel="0" collapsed="false">
      <c r="A231" s="14" t="n">
        <v>8288205</v>
      </c>
      <c r="B231" s="15" t="s">
        <v>914</v>
      </c>
      <c r="C231" s="15" t="n">
        <v>8807234204</v>
      </c>
      <c r="D231" s="15" t="s">
        <v>915</v>
      </c>
      <c r="E231" s="15" t="s">
        <v>34</v>
      </c>
      <c r="F231" s="15" t="s">
        <v>35</v>
      </c>
      <c r="G231" s="15" t="s">
        <v>131</v>
      </c>
      <c r="H231" s="15" t="s">
        <v>37</v>
      </c>
      <c r="I231" s="15" t="s">
        <v>172</v>
      </c>
      <c r="J231" s="16" t="s">
        <v>132</v>
      </c>
      <c r="K231" s="17" t="str">
        <f aca="false">TEXT(L231,"MMM-YY")</f>
        <v>Nov-15</v>
      </c>
      <c r="L231" s="18" t="n">
        <v>42338</v>
      </c>
      <c r="M231" s="17" t="str">
        <f aca="false">TEXT(N231,"MMM-YY")</f>
        <v>Nov-15</v>
      </c>
      <c r="N231" s="18" t="n">
        <v>42338</v>
      </c>
      <c r="O231" s="19" t="n">
        <f aca="false">N231-L231</f>
        <v>0</v>
      </c>
      <c r="P231" s="18" t="n">
        <v>42338</v>
      </c>
      <c r="Q231" s="21" t="n">
        <f aca="true">IF(P231="","0",TODAY()-P231)</f>
        <v>86</v>
      </c>
      <c r="R231" s="21" t="s">
        <v>270</v>
      </c>
      <c r="S231" s="22" t="s">
        <v>54</v>
      </c>
      <c r="T231" s="21" t="s">
        <v>47</v>
      </c>
      <c r="U231" s="23" t="n">
        <v>0</v>
      </c>
      <c r="V231" s="23" t="n">
        <v>0</v>
      </c>
      <c r="W231" s="24" t="n">
        <f aca="true">IF(AND(U231&gt;0,V231=0),TODAY()-U231,V231-U231)</f>
        <v>0</v>
      </c>
      <c r="X231" s="24" t="str">
        <f aca="false">IF($W231="","--",IF(AND($W231&gt;=0,$W231&lt;=2),"0 - 2 Days",IF(AND($W231&gt;=3,$W231&lt;=7),"3 - 7 Days",IF(AND($W231&gt;=8,$W231&lt;=15),"8 - 15  Days",IF($W231&gt;15,"15+ Days","Check")))))</f>
        <v>0 - 2 Days</v>
      </c>
      <c r="Y231" s="29"/>
      <c r="Z231" s="24" t="s">
        <v>579</v>
      </c>
      <c r="AA231" s="26" t="s">
        <v>580</v>
      </c>
      <c r="AB231" s="29" t="s">
        <v>787</v>
      </c>
      <c r="AC231" s="21" t="s">
        <v>47</v>
      </c>
      <c r="AD231" s="21" t="s">
        <v>47</v>
      </c>
      <c r="AE231" s="28" t="s">
        <v>176</v>
      </c>
      <c r="AF231" s="28" t="s">
        <v>713</v>
      </c>
    </row>
    <row r="232" customFormat="false" ht="15.75" hidden="false" customHeight="true" outlineLevel="0" collapsed="false">
      <c r="A232" s="14" t="n">
        <v>8291013</v>
      </c>
      <c r="B232" s="15" t="s">
        <v>916</v>
      </c>
      <c r="C232" s="15" t="n">
        <v>8886441226</v>
      </c>
      <c r="D232" s="15" t="s">
        <v>917</v>
      </c>
      <c r="E232" s="15" t="s">
        <v>34</v>
      </c>
      <c r="F232" s="15" t="s">
        <v>35</v>
      </c>
      <c r="G232" s="15" t="s">
        <v>36</v>
      </c>
      <c r="H232" s="15" t="s">
        <v>63</v>
      </c>
      <c r="I232" s="15" t="s">
        <v>162</v>
      </c>
      <c r="J232" s="16" t="s">
        <v>422</v>
      </c>
      <c r="K232" s="17" t="str">
        <f aca="false">TEXT(L232,"MMM-YY")</f>
        <v>Jan-16</v>
      </c>
      <c r="L232" s="18" t="n">
        <v>42375.2291666667</v>
      </c>
      <c r="M232" s="17" t="str">
        <f aca="false">TEXT(N232,"MMM-YY")</f>
        <v>Jan-16</v>
      </c>
      <c r="N232" s="18" t="n">
        <v>42375</v>
      </c>
      <c r="O232" s="19" t="n">
        <f aca="false">N232-L232</f>
        <v>-0.229166666664241</v>
      </c>
      <c r="P232" s="18" t="n">
        <v>42375</v>
      </c>
      <c r="Q232" s="21" t="n">
        <f aca="true">IF(P232="","0",TODAY()-P232)</f>
        <v>49</v>
      </c>
      <c r="R232" s="21" t="s">
        <v>270</v>
      </c>
      <c r="S232" s="22" t="s">
        <v>54</v>
      </c>
      <c r="T232" s="21" t="s">
        <v>47</v>
      </c>
      <c r="U232" s="23" t="n">
        <v>0</v>
      </c>
      <c r="V232" s="23" t="n">
        <v>0</v>
      </c>
      <c r="W232" s="24" t="n">
        <f aca="true">IF(AND(U232&gt;0,V232=0),TODAY()-U232,V232-U232)</f>
        <v>0</v>
      </c>
      <c r="X232" s="24" t="str">
        <f aca="false">IF($W232="","--",IF(AND($W232&gt;=0,$W232&lt;=2),"0 - 2 Days",IF(AND($W232&gt;=3,$W232&lt;=7),"3 - 7 Days",IF(AND($W232&gt;=8,$W232&lt;=15),"8 - 15  Days",IF($W232&gt;15,"15+ Days","Check")))))</f>
        <v>0 - 2 Days</v>
      </c>
      <c r="Y232" s="29"/>
      <c r="Z232" s="24" t="s">
        <v>579</v>
      </c>
      <c r="AA232" s="26" t="s">
        <v>580</v>
      </c>
      <c r="AB232" s="29" t="s">
        <v>837</v>
      </c>
      <c r="AC232" s="21" t="s">
        <v>47</v>
      </c>
      <c r="AD232" s="21" t="s">
        <v>47</v>
      </c>
      <c r="AE232" s="28" t="s">
        <v>48</v>
      </c>
      <c r="AF232" s="28" t="s">
        <v>713</v>
      </c>
    </row>
    <row r="233" customFormat="false" ht="15.75" hidden="false" customHeight="true" outlineLevel="0" collapsed="false">
      <c r="A233" s="14" t="n">
        <v>8291690</v>
      </c>
      <c r="B233" s="15" t="s">
        <v>918</v>
      </c>
      <c r="C233" s="15" t="n">
        <v>9789315871</v>
      </c>
      <c r="D233" s="15" t="s">
        <v>919</v>
      </c>
      <c r="E233" s="15" t="s">
        <v>34</v>
      </c>
      <c r="F233" s="15" t="s">
        <v>35</v>
      </c>
      <c r="G233" s="15" t="s">
        <v>125</v>
      </c>
      <c r="H233" s="15" t="s">
        <v>37</v>
      </c>
      <c r="I233" s="15" t="s">
        <v>75</v>
      </c>
      <c r="J233" s="16" t="s">
        <v>920</v>
      </c>
      <c r="K233" s="17" t="str">
        <f aca="false">TEXT(L233,"MMM-YY")</f>
        <v>Jan-16</v>
      </c>
      <c r="L233" s="18" t="n">
        <v>42396</v>
      </c>
      <c r="M233" s="17" t="str">
        <f aca="false">TEXT(N233,"MMM-YY")</f>
        <v>Jan-16</v>
      </c>
      <c r="N233" s="18" t="n">
        <v>42396</v>
      </c>
      <c r="O233" s="19" t="n">
        <f aca="false">N233-L233</f>
        <v>0</v>
      </c>
      <c r="P233" s="18" t="n">
        <v>42396</v>
      </c>
      <c r="Q233" s="21" t="n">
        <f aca="true">IF(P233="","0",TODAY()-P233)</f>
        <v>28</v>
      </c>
      <c r="R233" s="21" t="s">
        <v>270</v>
      </c>
      <c r="S233" s="22" t="s">
        <v>54</v>
      </c>
      <c r="T233" s="21" t="s">
        <v>47</v>
      </c>
      <c r="U233" s="23" t="n">
        <v>0</v>
      </c>
      <c r="V233" s="23" t="n">
        <v>0</v>
      </c>
      <c r="W233" s="24" t="n">
        <f aca="true">IF(AND(U233&gt;0,V233=0),TODAY()-U233,V233-U233)</f>
        <v>0</v>
      </c>
      <c r="X233" s="24" t="str">
        <f aca="false">IF($W233="","--",IF(AND($W233&gt;=0,$W233&lt;=2),"0 - 2 Days",IF(AND($W233&gt;=3,$W233&lt;=7),"3 - 7 Days",IF(AND($W233&gt;=8,$W233&lt;=15),"8 - 15  Days",IF($W233&gt;15,"15+ Days","Check")))))</f>
        <v>0 - 2 Days</v>
      </c>
      <c r="Y233" s="29"/>
      <c r="Z233" s="24" t="s">
        <v>579</v>
      </c>
      <c r="AA233" s="26" t="s">
        <v>580</v>
      </c>
      <c r="AB233" s="29" t="s">
        <v>777</v>
      </c>
      <c r="AC233" s="21" t="s">
        <v>47</v>
      </c>
      <c r="AD233" s="21" t="s">
        <v>47</v>
      </c>
      <c r="AE233" s="28" t="s">
        <v>80</v>
      </c>
      <c r="AF233" s="28" t="s">
        <v>713</v>
      </c>
    </row>
    <row r="234" customFormat="false" ht="15.75" hidden="false" customHeight="true" outlineLevel="0" collapsed="false">
      <c r="A234" s="14" t="n">
        <v>8293626</v>
      </c>
      <c r="B234" s="15" t="s">
        <v>921</v>
      </c>
      <c r="C234" s="15" t="n">
        <v>8861366779</v>
      </c>
      <c r="D234" s="15" t="s">
        <v>922</v>
      </c>
      <c r="E234" s="15" t="s">
        <v>34</v>
      </c>
      <c r="F234" s="15" t="s">
        <v>35</v>
      </c>
      <c r="G234" s="15" t="s">
        <v>189</v>
      </c>
      <c r="H234" s="15" t="s">
        <v>74</v>
      </c>
      <c r="I234" s="15" t="s">
        <v>75</v>
      </c>
      <c r="J234" s="16" t="s">
        <v>740</v>
      </c>
      <c r="K234" s="17" t="str">
        <f aca="false">TEXT(L234,"MMM-YY")</f>
        <v>Nov-15</v>
      </c>
      <c r="L234" s="18" t="n">
        <v>42332.3333333333</v>
      </c>
      <c r="M234" s="17" t="str">
        <f aca="false">TEXT(N234,"MMM-YY")</f>
        <v>Nov-15</v>
      </c>
      <c r="N234" s="18" t="n">
        <v>42333</v>
      </c>
      <c r="O234" s="19" t="n">
        <f aca="false">N234-L234</f>
        <v>0.666666666664241</v>
      </c>
      <c r="P234" s="18" t="n">
        <v>42333</v>
      </c>
      <c r="Q234" s="21" t="n">
        <f aca="true">IF(P234="","0",TODAY()-P234)</f>
        <v>91</v>
      </c>
      <c r="R234" s="21" t="s">
        <v>270</v>
      </c>
      <c r="S234" s="22" t="s">
        <v>54</v>
      </c>
      <c r="T234" s="21" t="s">
        <v>47</v>
      </c>
      <c r="U234" s="23" t="n">
        <v>0</v>
      </c>
      <c r="V234" s="23" t="n">
        <v>0</v>
      </c>
      <c r="W234" s="24" t="n">
        <f aca="true">IF(AND(U234&gt;0,V234=0),TODAY()-U234,V234-U234)</f>
        <v>0</v>
      </c>
      <c r="X234" s="24" t="str">
        <f aca="false">IF($W234="","--",IF(AND($W234&gt;=0,$W234&lt;=2),"0 - 2 Days",IF(AND($W234&gt;=3,$W234&lt;=7),"3 - 7 Days",IF(AND($W234&gt;=8,$W234&lt;=15),"8 - 15  Days",IF($W234&gt;15,"15+ Days","Check")))))</f>
        <v>0 - 2 Days</v>
      </c>
      <c r="Y234" s="29"/>
      <c r="Z234" s="24" t="s">
        <v>579</v>
      </c>
      <c r="AA234" s="26" t="s">
        <v>580</v>
      </c>
      <c r="AB234" s="29" t="s">
        <v>795</v>
      </c>
      <c r="AC234" s="21" t="s">
        <v>47</v>
      </c>
      <c r="AD234" s="21" t="s">
        <v>47</v>
      </c>
      <c r="AE234" s="28" t="s">
        <v>80</v>
      </c>
      <c r="AF234" s="28" t="s">
        <v>713</v>
      </c>
    </row>
    <row r="235" customFormat="false" ht="15.75" hidden="false" customHeight="true" outlineLevel="0" collapsed="false">
      <c r="A235" s="14" t="n">
        <v>8294858</v>
      </c>
      <c r="B235" s="15" t="s">
        <v>923</v>
      </c>
      <c r="C235" s="15" t="n">
        <v>8870163248</v>
      </c>
      <c r="D235" s="15" t="s">
        <v>924</v>
      </c>
      <c r="E235" s="15" t="s">
        <v>60</v>
      </c>
      <c r="F235" s="15" t="s">
        <v>35</v>
      </c>
      <c r="G235" s="15" t="s">
        <v>131</v>
      </c>
      <c r="H235" s="15" t="s">
        <v>37</v>
      </c>
      <c r="I235" s="15" t="s">
        <v>75</v>
      </c>
      <c r="J235" s="16" t="s">
        <v>132</v>
      </c>
      <c r="K235" s="17" t="str">
        <f aca="false">TEXT(L235,"MMM-YY")</f>
        <v>Nov-15</v>
      </c>
      <c r="L235" s="18" t="n">
        <v>42326</v>
      </c>
      <c r="M235" s="17" t="str">
        <f aca="false">TEXT(N235,"MMM-YY")</f>
        <v>Nov-15</v>
      </c>
      <c r="N235" s="18" t="n">
        <v>42327</v>
      </c>
      <c r="O235" s="19" t="n">
        <f aca="false">N235-L235</f>
        <v>1</v>
      </c>
      <c r="P235" s="18" t="n">
        <v>42327</v>
      </c>
      <c r="Q235" s="21" t="n">
        <f aca="true">IF(P235="","0",TODAY()-P235)</f>
        <v>97</v>
      </c>
      <c r="R235" s="21" t="s">
        <v>270</v>
      </c>
      <c r="S235" s="22" t="s">
        <v>54</v>
      </c>
      <c r="T235" s="21" t="s">
        <v>47</v>
      </c>
      <c r="U235" s="23" t="n">
        <v>0</v>
      </c>
      <c r="V235" s="23" t="n">
        <v>0</v>
      </c>
      <c r="W235" s="24" t="n">
        <f aca="true">IF(AND(U235&gt;0,V235=0),TODAY()-U235,V235-U235)</f>
        <v>0</v>
      </c>
      <c r="X235" s="24" t="str">
        <f aca="false">IF($W235="","--",IF(AND($W235&gt;=0,$W235&lt;=2),"0 - 2 Days",IF(AND($W235&gt;=3,$W235&lt;=7),"3 - 7 Days",IF(AND($W235&gt;=8,$W235&lt;=15),"8 - 15  Days",IF($W235&gt;15,"15+ Days","Check")))))</f>
        <v>0 - 2 Days</v>
      </c>
      <c r="Y235" s="29"/>
      <c r="Z235" s="24" t="s">
        <v>579</v>
      </c>
      <c r="AA235" s="26" t="s">
        <v>580</v>
      </c>
      <c r="AB235" s="29" t="s">
        <v>925</v>
      </c>
      <c r="AC235" s="21" t="s">
        <v>47</v>
      </c>
      <c r="AD235" s="21" t="s">
        <v>47</v>
      </c>
      <c r="AE235" s="28" t="s">
        <v>80</v>
      </c>
      <c r="AF235" s="28" t="s">
        <v>713</v>
      </c>
    </row>
    <row r="236" customFormat="false" ht="15.75" hidden="false" customHeight="true" outlineLevel="0" collapsed="false">
      <c r="A236" s="14" t="n">
        <v>8304034</v>
      </c>
      <c r="B236" s="15" t="s">
        <v>926</v>
      </c>
      <c r="C236" s="15" t="n">
        <v>9500828178</v>
      </c>
      <c r="D236" s="15" t="s">
        <v>927</v>
      </c>
      <c r="E236" s="15" t="s">
        <v>34</v>
      </c>
      <c r="F236" s="15" t="s">
        <v>35</v>
      </c>
      <c r="G236" s="15" t="s">
        <v>189</v>
      </c>
      <c r="H236" s="15" t="s">
        <v>147</v>
      </c>
      <c r="I236" s="15" t="s">
        <v>75</v>
      </c>
      <c r="J236" s="16" t="s">
        <v>126</v>
      </c>
      <c r="K236" s="17" t="str">
        <f aca="false">TEXT(L236,"MMM-YY")</f>
        <v>Jan-16</v>
      </c>
      <c r="L236" s="18" t="n">
        <v>42394.3333333333</v>
      </c>
      <c r="M236" s="17" t="str">
        <f aca="false">TEXT(N236,"MMM-YY")</f>
        <v>Jan-16</v>
      </c>
      <c r="N236" s="18" t="n">
        <v>42394</v>
      </c>
      <c r="O236" s="19" t="n">
        <f aca="false">N236-L236</f>
        <v>-0.333333333335759</v>
      </c>
      <c r="P236" s="18" t="n">
        <v>42394</v>
      </c>
      <c r="Q236" s="21" t="n">
        <f aca="true">IF(P236="","0",TODAY()-P236)</f>
        <v>30</v>
      </c>
      <c r="R236" s="21" t="s">
        <v>270</v>
      </c>
      <c r="S236" s="22" t="s">
        <v>54</v>
      </c>
      <c r="T236" s="21" t="s">
        <v>47</v>
      </c>
      <c r="U236" s="23" t="n">
        <v>0</v>
      </c>
      <c r="V236" s="23" t="n">
        <v>0</v>
      </c>
      <c r="W236" s="24" t="n">
        <f aca="true">IF(AND(U236&gt;0,V236=0),TODAY()-U236,V236-U236)</f>
        <v>0</v>
      </c>
      <c r="X236" s="24" t="str">
        <f aca="false">IF($W236="","--",IF(AND($W236&gt;=0,$W236&lt;=2),"0 - 2 Days",IF(AND($W236&gt;=3,$W236&lt;=7),"3 - 7 Days",IF(AND($W236&gt;=8,$W236&lt;=15),"8 - 15  Days",IF($W236&gt;15,"15+ Days","Check")))))</f>
        <v>0 - 2 Days</v>
      </c>
      <c r="Y236" s="29"/>
      <c r="Z236" s="24" t="s">
        <v>579</v>
      </c>
      <c r="AA236" s="26" t="s">
        <v>580</v>
      </c>
      <c r="AB236" s="29" t="s">
        <v>792</v>
      </c>
      <c r="AC236" s="21" t="s">
        <v>47</v>
      </c>
      <c r="AD236" s="21" t="s">
        <v>47</v>
      </c>
      <c r="AE236" s="28" t="s">
        <v>80</v>
      </c>
      <c r="AF236" s="28" t="s">
        <v>713</v>
      </c>
    </row>
    <row r="237" customFormat="false" ht="15.75" hidden="false" customHeight="true" outlineLevel="0" collapsed="false">
      <c r="A237" s="14" t="n">
        <v>8307507</v>
      </c>
      <c r="B237" s="15" t="s">
        <v>928</v>
      </c>
      <c r="C237" s="15" t="n">
        <v>9176944554</v>
      </c>
      <c r="D237" s="15" t="s">
        <v>929</v>
      </c>
      <c r="E237" s="15" t="s">
        <v>34</v>
      </c>
      <c r="F237" s="15" t="s">
        <v>35</v>
      </c>
      <c r="G237" s="15" t="s">
        <v>425</v>
      </c>
      <c r="H237" s="15" t="s">
        <v>37</v>
      </c>
      <c r="I237" s="15" t="s">
        <v>75</v>
      </c>
      <c r="J237" s="16" t="s">
        <v>723</v>
      </c>
      <c r="K237" s="17" t="str">
        <f aca="false">TEXT(L237,"MMM-YY")</f>
        <v>Jan-16</v>
      </c>
      <c r="L237" s="18" t="n">
        <v>42398</v>
      </c>
      <c r="M237" s="17" t="str">
        <f aca="false">TEXT(N237,"MMM-YY")</f>
        <v>Jan-16</v>
      </c>
      <c r="N237" s="18" t="n">
        <v>42398</v>
      </c>
      <c r="O237" s="19" t="n">
        <f aca="false">N237-L237</f>
        <v>0</v>
      </c>
      <c r="P237" s="18" t="n">
        <v>42398</v>
      </c>
      <c r="Q237" s="21" t="n">
        <f aca="true">IF(P237="","0",TODAY()-P237)</f>
        <v>26</v>
      </c>
      <c r="R237" s="21" t="s">
        <v>270</v>
      </c>
      <c r="S237" s="22" t="s">
        <v>54</v>
      </c>
      <c r="T237" s="21" t="s">
        <v>47</v>
      </c>
      <c r="U237" s="23" t="n">
        <v>0</v>
      </c>
      <c r="V237" s="23" t="n">
        <v>0</v>
      </c>
      <c r="W237" s="24" t="n">
        <f aca="true">IF(AND(U237&gt;0,V237=0),TODAY()-U237,V237-U237)</f>
        <v>0</v>
      </c>
      <c r="X237" s="24" t="str">
        <f aca="false">IF($W237="","--",IF(AND($W237&gt;=0,$W237&lt;=2),"0 - 2 Days",IF(AND($W237&gt;=3,$W237&lt;=7),"3 - 7 Days",IF(AND($W237&gt;=8,$W237&lt;=15),"8 - 15  Days",IF($W237&gt;15,"15+ Days","Check")))))</f>
        <v>0 - 2 Days</v>
      </c>
      <c r="Y237" s="29"/>
      <c r="Z237" s="24" t="s">
        <v>579</v>
      </c>
      <c r="AA237" s="26" t="s">
        <v>580</v>
      </c>
      <c r="AB237" s="29" t="s">
        <v>930</v>
      </c>
      <c r="AC237" s="21" t="s">
        <v>47</v>
      </c>
      <c r="AD237" s="21" t="s">
        <v>47</v>
      </c>
      <c r="AE237" s="28" t="s">
        <v>80</v>
      </c>
      <c r="AF237" s="28" t="s">
        <v>713</v>
      </c>
    </row>
    <row r="238" customFormat="false" ht="15.75" hidden="false" customHeight="true" outlineLevel="0" collapsed="false">
      <c r="A238" s="14" t="n">
        <v>8311204</v>
      </c>
      <c r="B238" s="15" t="s">
        <v>931</v>
      </c>
      <c r="C238" s="15" t="n">
        <v>960004914</v>
      </c>
      <c r="D238" s="15" t="s">
        <v>932</v>
      </c>
      <c r="E238" s="15" t="s">
        <v>60</v>
      </c>
      <c r="F238" s="15" t="s">
        <v>35</v>
      </c>
      <c r="G238" s="15" t="s">
        <v>131</v>
      </c>
      <c r="H238" s="15" t="s">
        <v>37</v>
      </c>
      <c r="I238" s="15" t="s">
        <v>75</v>
      </c>
      <c r="J238" s="16" t="s">
        <v>132</v>
      </c>
      <c r="K238" s="17" t="str">
        <f aca="false">TEXT(L238,"MMM-YY")</f>
        <v>Jan-16</v>
      </c>
      <c r="L238" s="18" t="n">
        <v>42394.3333333333</v>
      </c>
      <c r="M238" s="17" t="str">
        <f aca="false">TEXT(N238,"MMM-YY")</f>
        <v>Jan-16</v>
      </c>
      <c r="N238" s="18" t="n">
        <v>42394</v>
      </c>
      <c r="O238" s="19" t="n">
        <f aca="false">N238-L238</f>
        <v>-0.333333333335759</v>
      </c>
      <c r="P238" s="18" t="n">
        <v>42394</v>
      </c>
      <c r="Q238" s="21" t="n">
        <f aca="true">IF(P238="","0",TODAY()-P238)</f>
        <v>30</v>
      </c>
      <c r="R238" s="21" t="s">
        <v>270</v>
      </c>
      <c r="S238" s="22" t="s">
        <v>54</v>
      </c>
      <c r="T238" s="21" t="s">
        <v>47</v>
      </c>
      <c r="U238" s="23" t="n">
        <v>0</v>
      </c>
      <c r="V238" s="23" t="n">
        <v>0</v>
      </c>
      <c r="W238" s="24" t="n">
        <f aca="true">IF(AND(U238&gt;0,V238=0),TODAY()-U238,V238-U238)</f>
        <v>0</v>
      </c>
      <c r="X238" s="24" t="str">
        <f aca="false">IF($W238="","--",IF(AND($W238&gt;=0,$W238&lt;=2),"0 - 2 Days",IF(AND($W238&gt;=3,$W238&lt;=7),"3 - 7 Days",IF(AND($W238&gt;=8,$W238&lt;=15),"8 - 15  Days",IF($W238&gt;15,"15+ Days","Check")))))</f>
        <v>0 - 2 Days</v>
      </c>
      <c r="Y238" s="29"/>
      <c r="Z238" s="24" t="s">
        <v>579</v>
      </c>
      <c r="AA238" s="26" t="s">
        <v>580</v>
      </c>
      <c r="AB238" s="29" t="s">
        <v>792</v>
      </c>
      <c r="AC238" s="21" t="s">
        <v>47</v>
      </c>
      <c r="AD238" s="21" t="s">
        <v>47</v>
      </c>
      <c r="AE238" s="28" t="s">
        <v>80</v>
      </c>
      <c r="AF238" s="28" t="s">
        <v>713</v>
      </c>
    </row>
    <row r="239" customFormat="false" ht="15.75" hidden="false" customHeight="true" outlineLevel="0" collapsed="false">
      <c r="A239" s="14" t="n">
        <v>8311319</v>
      </c>
      <c r="B239" s="15" t="s">
        <v>933</v>
      </c>
      <c r="C239" s="15" t="n">
        <v>9626711443</v>
      </c>
      <c r="D239" s="15" t="s">
        <v>934</v>
      </c>
      <c r="E239" s="15" t="s">
        <v>34</v>
      </c>
      <c r="F239" s="15" t="s">
        <v>35</v>
      </c>
      <c r="G239" s="15" t="s">
        <v>131</v>
      </c>
      <c r="H239" s="15" t="s">
        <v>37</v>
      </c>
      <c r="I239" s="15" t="s">
        <v>75</v>
      </c>
      <c r="J239" s="16" t="s">
        <v>132</v>
      </c>
      <c r="K239" s="17" t="str">
        <f aca="false">TEXT(L239,"MMM-YY")</f>
        <v>Jan-16</v>
      </c>
      <c r="L239" s="18" t="n">
        <v>42396.3333333333</v>
      </c>
      <c r="M239" s="17" t="str">
        <f aca="false">TEXT(N239,"MMM-YY")</f>
        <v>Jan-16</v>
      </c>
      <c r="N239" s="18" t="n">
        <v>42396</v>
      </c>
      <c r="O239" s="19" t="n">
        <f aca="false">N239-L239</f>
        <v>-0.333333333335759</v>
      </c>
      <c r="P239" s="18" t="n">
        <v>42396</v>
      </c>
      <c r="Q239" s="21" t="n">
        <f aca="true">IF(P239="","0",TODAY()-P239)</f>
        <v>28</v>
      </c>
      <c r="R239" s="21" t="s">
        <v>270</v>
      </c>
      <c r="S239" s="22" t="s">
        <v>54</v>
      </c>
      <c r="T239" s="21" t="s">
        <v>47</v>
      </c>
      <c r="U239" s="23" t="n">
        <v>0</v>
      </c>
      <c r="V239" s="23" t="n">
        <v>0</v>
      </c>
      <c r="W239" s="24" t="n">
        <f aca="true">IF(AND(U239&gt;0,V239=0),TODAY()-U239,V239-U239)</f>
        <v>0</v>
      </c>
      <c r="X239" s="24" t="str">
        <f aca="false">IF($W239="","--",IF(AND($W239&gt;=0,$W239&lt;=2),"0 - 2 Days",IF(AND($W239&gt;=3,$W239&lt;=7),"3 - 7 Days",IF(AND($W239&gt;=8,$W239&lt;=15),"8 - 15  Days",IF($W239&gt;15,"15+ Days","Check")))))</f>
        <v>0 - 2 Days</v>
      </c>
      <c r="Y239" s="29"/>
      <c r="Z239" s="24" t="s">
        <v>579</v>
      </c>
      <c r="AA239" s="26" t="s">
        <v>580</v>
      </c>
      <c r="AB239" s="29" t="s">
        <v>777</v>
      </c>
      <c r="AC239" s="21" t="s">
        <v>47</v>
      </c>
      <c r="AD239" s="21" t="s">
        <v>47</v>
      </c>
      <c r="AE239" s="28" t="s">
        <v>80</v>
      </c>
      <c r="AF239" s="28" t="s">
        <v>713</v>
      </c>
    </row>
    <row r="240" customFormat="false" ht="15.75" hidden="false" customHeight="true" outlineLevel="0" collapsed="false">
      <c r="A240" s="14" t="n">
        <v>8325537</v>
      </c>
      <c r="B240" s="15" t="s">
        <v>935</v>
      </c>
      <c r="C240" s="15" t="n">
        <v>9066155871</v>
      </c>
      <c r="D240" s="15" t="s">
        <v>936</v>
      </c>
      <c r="E240" s="15" t="s">
        <v>90</v>
      </c>
      <c r="F240" s="15" t="s">
        <v>35</v>
      </c>
      <c r="G240" s="15" t="s">
        <v>125</v>
      </c>
      <c r="H240" s="15" t="s">
        <v>74</v>
      </c>
      <c r="I240" s="15" t="s">
        <v>75</v>
      </c>
      <c r="J240" s="16" t="s">
        <v>496</v>
      </c>
      <c r="K240" s="17" t="str">
        <f aca="false">TEXT(L240,"MMM-YY")</f>
        <v>Nov-15</v>
      </c>
      <c r="L240" s="18" t="n">
        <v>42331</v>
      </c>
      <c r="M240" s="17" t="str">
        <f aca="false">TEXT(N240,"MMM-YY")</f>
        <v>Nov-15</v>
      </c>
      <c r="N240" s="18" t="n">
        <v>42333</v>
      </c>
      <c r="O240" s="19" t="n">
        <f aca="false">N240-L240</f>
        <v>2</v>
      </c>
      <c r="P240" s="18" t="n">
        <v>42333</v>
      </c>
      <c r="Q240" s="21" t="n">
        <f aca="true">IF(P240="","0",TODAY()-P240)</f>
        <v>91</v>
      </c>
      <c r="R240" s="21" t="s">
        <v>270</v>
      </c>
      <c r="S240" s="22" t="s">
        <v>54</v>
      </c>
      <c r="T240" s="21" t="s">
        <v>47</v>
      </c>
      <c r="U240" s="23" t="n">
        <v>0</v>
      </c>
      <c r="V240" s="23" t="n">
        <v>0</v>
      </c>
      <c r="W240" s="24" t="n">
        <f aca="true">IF(AND(U240&gt;0,V240=0),TODAY()-U240,V240-U240)</f>
        <v>0</v>
      </c>
      <c r="X240" s="24" t="str">
        <f aca="false">IF($W240="","--",IF(AND($W240&gt;=0,$W240&lt;=2),"0 - 2 Days",IF(AND($W240&gt;=3,$W240&lt;=7),"3 - 7 Days",IF(AND($W240&gt;=8,$W240&lt;=15),"8 - 15  Days",IF($W240&gt;15,"15+ Days","Check")))))</f>
        <v>0 - 2 Days</v>
      </c>
      <c r="Y240" s="29"/>
      <c r="Z240" s="24" t="s">
        <v>579</v>
      </c>
      <c r="AA240" s="26" t="s">
        <v>580</v>
      </c>
      <c r="AB240" s="29" t="s">
        <v>795</v>
      </c>
      <c r="AC240" s="21" t="s">
        <v>47</v>
      </c>
      <c r="AD240" s="21" t="s">
        <v>47</v>
      </c>
      <c r="AE240" s="28" t="s">
        <v>80</v>
      </c>
      <c r="AF240" s="28" t="s">
        <v>713</v>
      </c>
    </row>
    <row r="241" customFormat="false" ht="15.75" hidden="false" customHeight="true" outlineLevel="0" collapsed="false">
      <c r="A241" s="14" t="n">
        <v>8326450</v>
      </c>
      <c r="B241" s="15" t="s">
        <v>937</v>
      </c>
      <c r="C241" s="15" t="n">
        <v>8187804256</v>
      </c>
      <c r="D241" s="15" t="s">
        <v>938</v>
      </c>
      <c r="E241" s="15" t="s">
        <v>90</v>
      </c>
      <c r="F241" s="15" t="s">
        <v>35</v>
      </c>
      <c r="G241" s="15" t="s">
        <v>200</v>
      </c>
      <c r="H241" s="15" t="s">
        <v>63</v>
      </c>
      <c r="I241" s="15" t="s">
        <v>162</v>
      </c>
      <c r="J241" s="16" t="s">
        <v>237</v>
      </c>
      <c r="K241" s="17" t="str">
        <f aca="false">TEXT(L241,"MMM-YY")</f>
        <v>Nov-15</v>
      </c>
      <c r="L241" s="18" t="n">
        <v>42333</v>
      </c>
      <c r="M241" s="17" t="str">
        <f aca="false">TEXT(N241,"MMM-YY")</f>
        <v>Nov-15</v>
      </c>
      <c r="N241" s="18" t="n">
        <v>42333</v>
      </c>
      <c r="O241" s="19" t="n">
        <f aca="false">N241-L241</f>
        <v>0</v>
      </c>
      <c r="P241" s="18" t="n">
        <v>42333</v>
      </c>
      <c r="Q241" s="21" t="n">
        <f aca="true">IF(P241="","0",TODAY()-P241)</f>
        <v>91</v>
      </c>
      <c r="R241" s="21" t="s">
        <v>270</v>
      </c>
      <c r="S241" s="22" t="s">
        <v>54</v>
      </c>
      <c r="T241" s="21" t="s">
        <v>47</v>
      </c>
      <c r="U241" s="23" t="n">
        <v>0</v>
      </c>
      <c r="V241" s="23" t="n">
        <v>0</v>
      </c>
      <c r="W241" s="24" t="n">
        <f aca="true">IF(AND(U241&gt;0,V241=0),TODAY()-U241,V241-U241)</f>
        <v>0</v>
      </c>
      <c r="X241" s="24" t="str">
        <f aca="false">IF($W241="","--",IF(AND($W241&gt;=0,$W241&lt;=2),"0 - 2 Days",IF(AND($W241&gt;=3,$W241&lt;=7),"3 - 7 Days",IF(AND($W241&gt;=8,$W241&lt;=15),"8 - 15  Days",IF($W241&gt;15,"15+ Days","Check")))))</f>
        <v>0 - 2 Days</v>
      </c>
      <c r="Y241" s="29"/>
      <c r="Z241" s="24" t="s">
        <v>579</v>
      </c>
      <c r="AA241" s="26" t="s">
        <v>580</v>
      </c>
      <c r="AB241" s="29" t="s">
        <v>795</v>
      </c>
      <c r="AC241" s="21" t="s">
        <v>47</v>
      </c>
      <c r="AD241" s="21" t="s">
        <v>47</v>
      </c>
      <c r="AE241" s="28" t="s">
        <v>48</v>
      </c>
      <c r="AF241" s="28" t="s">
        <v>713</v>
      </c>
    </row>
    <row r="242" customFormat="false" ht="15.75" hidden="false" customHeight="true" outlineLevel="0" collapsed="false">
      <c r="A242" s="14" t="n">
        <v>8326515</v>
      </c>
      <c r="B242" s="15" t="s">
        <v>939</v>
      </c>
      <c r="C242" s="15" t="n">
        <v>9963745001</v>
      </c>
      <c r="D242" s="15" t="s">
        <v>940</v>
      </c>
      <c r="E242" s="15" t="s">
        <v>34</v>
      </c>
      <c r="F242" s="15" t="s">
        <v>35</v>
      </c>
      <c r="G242" s="15" t="s">
        <v>200</v>
      </c>
      <c r="H242" s="15" t="s">
        <v>63</v>
      </c>
      <c r="I242" s="15" t="s">
        <v>162</v>
      </c>
      <c r="J242" s="16" t="s">
        <v>237</v>
      </c>
      <c r="K242" s="17" t="str">
        <f aca="false">TEXT(L242,"MMM-YY")</f>
        <v>Jan-16</v>
      </c>
      <c r="L242" s="18" t="n">
        <v>42380</v>
      </c>
      <c r="M242" s="17" t="str">
        <f aca="false">TEXT(N242,"MMM-YY")</f>
        <v>Jan-16</v>
      </c>
      <c r="N242" s="18" t="n">
        <v>42380</v>
      </c>
      <c r="O242" s="19" t="n">
        <f aca="false">N242-L242</f>
        <v>0</v>
      </c>
      <c r="P242" s="18" t="n">
        <v>42380</v>
      </c>
      <c r="Q242" s="21" t="n">
        <f aca="true">IF(P242="","0",TODAY()-P242)</f>
        <v>44</v>
      </c>
      <c r="R242" s="21" t="s">
        <v>270</v>
      </c>
      <c r="S242" s="22" t="s">
        <v>54</v>
      </c>
      <c r="T242" s="21" t="s">
        <v>47</v>
      </c>
      <c r="U242" s="23" t="n">
        <v>0</v>
      </c>
      <c r="V242" s="23" t="n">
        <v>0</v>
      </c>
      <c r="W242" s="24" t="n">
        <f aca="true">IF(AND(U242&gt;0,V242=0),TODAY()-U242,V242-U242)</f>
        <v>0</v>
      </c>
      <c r="X242" s="24" t="str">
        <f aca="false">IF($W242="","--",IF(AND($W242&gt;=0,$W242&lt;=2),"0 - 2 Days",IF(AND($W242&gt;=3,$W242&lt;=7),"3 - 7 Days",IF(AND($W242&gt;=8,$W242&lt;=15),"8 - 15  Days",IF($W242&gt;15,"15+ Days","Check")))))</f>
        <v>0 - 2 Days</v>
      </c>
      <c r="Y242" s="29"/>
      <c r="Z242" s="24" t="s">
        <v>579</v>
      </c>
      <c r="AA242" s="26" t="s">
        <v>580</v>
      </c>
      <c r="AB242" s="29" t="s">
        <v>720</v>
      </c>
      <c r="AC242" s="21" t="s">
        <v>47</v>
      </c>
      <c r="AD242" s="21" t="s">
        <v>47</v>
      </c>
      <c r="AE242" s="28" t="s">
        <v>48</v>
      </c>
      <c r="AF242" s="28" t="s">
        <v>713</v>
      </c>
    </row>
    <row r="243" customFormat="false" ht="15.75" hidden="false" customHeight="true" outlineLevel="0" collapsed="false">
      <c r="A243" s="14" t="n">
        <v>8326684</v>
      </c>
      <c r="B243" s="15" t="s">
        <v>941</v>
      </c>
      <c r="C243" s="15" t="n">
        <v>8978085680</v>
      </c>
      <c r="D243" s="15" t="s">
        <v>942</v>
      </c>
      <c r="E243" s="15" t="s">
        <v>34</v>
      </c>
      <c r="F243" s="15" t="s">
        <v>35</v>
      </c>
      <c r="G243" s="15" t="s">
        <v>36</v>
      </c>
      <c r="H243" s="15" t="s">
        <v>63</v>
      </c>
      <c r="I243" s="15" t="s">
        <v>162</v>
      </c>
      <c r="J243" s="16" t="s">
        <v>943</v>
      </c>
      <c r="K243" s="17" t="str">
        <f aca="false">TEXT(L243,"MMM-YY")</f>
        <v>Jan-16</v>
      </c>
      <c r="L243" s="18" t="n">
        <v>42382.3333333333</v>
      </c>
      <c r="M243" s="17" t="str">
        <f aca="false">TEXT(N243,"MMM-YY")</f>
        <v>Jan-16</v>
      </c>
      <c r="N243" s="18" t="n">
        <v>42382</v>
      </c>
      <c r="O243" s="19" t="n">
        <f aca="false">N243-L243</f>
        <v>-0.333333333335759</v>
      </c>
      <c r="P243" s="18" t="n">
        <v>42382</v>
      </c>
      <c r="Q243" s="21" t="n">
        <f aca="true">IF(P243="","0",TODAY()-P243)</f>
        <v>42</v>
      </c>
      <c r="R243" s="21" t="s">
        <v>270</v>
      </c>
      <c r="S243" s="22" t="s">
        <v>54</v>
      </c>
      <c r="T243" s="21" t="s">
        <v>47</v>
      </c>
      <c r="U243" s="23" t="n">
        <v>0</v>
      </c>
      <c r="V243" s="23" t="n">
        <v>0</v>
      </c>
      <c r="W243" s="24" t="n">
        <f aca="true">IF(AND(U243&gt;0,V243=0),TODAY()-U243,V243-U243)</f>
        <v>0</v>
      </c>
      <c r="X243" s="24" t="str">
        <f aca="false">IF($W243="","--",IF(AND($W243&gt;=0,$W243&lt;=2),"0 - 2 Days",IF(AND($W243&gt;=3,$W243&lt;=7),"3 - 7 Days",IF(AND($W243&gt;=8,$W243&lt;=15),"8 - 15  Days",IF($W243&gt;15,"15+ Days","Check")))))</f>
        <v>0 - 2 Days</v>
      </c>
      <c r="Y243" s="29"/>
      <c r="Z243" s="24" t="s">
        <v>579</v>
      </c>
      <c r="AA243" s="26" t="s">
        <v>580</v>
      </c>
      <c r="AB243" s="29" t="s">
        <v>913</v>
      </c>
      <c r="AC243" s="21" t="s">
        <v>47</v>
      </c>
      <c r="AD243" s="21" t="s">
        <v>47</v>
      </c>
      <c r="AE243" s="28" t="s">
        <v>48</v>
      </c>
      <c r="AF243" s="28" t="s">
        <v>713</v>
      </c>
    </row>
    <row r="244" customFormat="false" ht="15.75" hidden="false" customHeight="true" outlineLevel="0" collapsed="false">
      <c r="A244" s="14" t="n">
        <v>8334455</v>
      </c>
      <c r="B244" s="15" t="s">
        <v>944</v>
      </c>
      <c r="C244" s="15" t="n">
        <v>9603793965</v>
      </c>
      <c r="D244" s="15" t="s">
        <v>945</v>
      </c>
      <c r="E244" s="15" t="s">
        <v>34</v>
      </c>
      <c r="F244" s="15" t="s">
        <v>35</v>
      </c>
      <c r="G244" s="15" t="s">
        <v>189</v>
      </c>
      <c r="H244" s="15" t="s">
        <v>147</v>
      </c>
      <c r="I244" s="15" t="s">
        <v>75</v>
      </c>
      <c r="J244" s="16" t="s">
        <v>946</v>
      </c>
      <c r="K244" s="17" t="str">
        <f aca="false">TEXT(L244,"MMM-YY")</f>
        <v>Dec-15</v>
      </c>
      <c r="L244" s="18" t="n">
        <v>42361.3333333333</v>
      </c>
      <c r="M244" s="17" t="str">
        <f aca="false">TEXT(N244,"MMM-YY")</f>
        <v>Dec-15</v>
      </c>
      <c r="N244" s="18" t="n">
        <v>42355</v>
      </c>
      <c r="O244" s="19" t="n">
        <f aca="false">N244-L244</f>
        <v>-6.33333333333576</v>
      </c>
      <c r="P244" s="18" t="n">
        <v>42355</v>
      </c>
      <c r="Q244" s="21" t="n">
        <f aca="true">IF(P244="","0",TODAY()-P244)</f>
        <v>69</v>
      </c>
      <c r="R244" s="21" t="s">
        <v>270</v>
      </c>
      <c r="S244" s="22" t="s">
        <v>54</v>
      </c>
      <c r="T244" s="21" t="s">
        <v>47</v>
      </c>
      <c r="U244" s="23" t="n">
        <v>0</v>
      </c>
      <c r="V244" s="23" t="n">
        <v>0</v>
      </c>
      <c r="W244" s="24" t="n">
        <f aca="true">IF(AND(U244&gt;0,V244=0),TODAY()-U244,V244-U244)</f>
        <v>0</v>
      </c>
      <c r="X244" s="24" t="str">
        <f aca="false">IF($W244="","--",IF(AND($W244&gt;=0,$W244&lt;=2),"0 - 2 Days",IF(AND($W244&gt;=3,$W244&lt;=7),"3 - 7 Days",IF(AND($W244&gt;=8,$W244&lt;=15),"8 - 15  Days",IF($W244&gt;15,"15+ Days","Check")))))</f>
        <v>0 - 2 Days</v>
      </c>
      <c r="Y244" s="29"/>
      <c r="Z244" s="24" t="s">
        <v>579</v>
      </c>
      <c r="AA244" s="26" t="s">
        <v>580</v>
      </c>
      <c r="AB244" s="29" t="s">
        <v>947</v>
      </c>
      <c r="AC244" s="21" t="s">
        <v>47</v>
      </c>
      <c r="AD244" s="21" t="s">
        <v>47</v>
      </c>
      <c r="AE244" s="28" t="s">
        <v>80</v>
      </c>
      <c r="AF244" s="28" t="s">
        <v>713</v>
      </c>
    </row>
    <row r="245" customFormat="false" ht="15.75" hidden="false" customHeight="true" outlineLevel="0" collapsed="false">
      <c r="A245" s="14" t="n">
        <v>8334538</v>
      </c>
      <c r="B245" s="15" t="s">
        <v>948</v>
      </c>
      <c r="C245" s="15" t="n">
        <v>9962224213</v>
      </c>
      <c r="D245" s="15" t="s">
        <v>949</v>
      </c>
      <c r="E245" s="15" t="s">
        <v>34</v>
      </c>
      <c r="F245" s="15" t="s">
        <v>35</v>
      </c>
      <c r="G245" s="15" t="s">
        <v>189</v>
      </c>
      <c r="H245" s="15" t="s">
        <v>37</v>
      </c>
      <c r="I245" s="15" t="s">
        <v>75</v>
      </c>
      <c r="J245" s="16" t="s">
        <v>899</v>
      </c>
      <c r="K245" s="17" t="str">
        <f aca="false">TEXT(L245,"MMM-YY")</f>
        <v>Feb-16</v>
      </c>
      <c r="L245" s="18" t="n">
        <v>42401.3333333333</v>
      </c>
      <c r="M245" s="17" t="str">
        <f aca="false">TEXT(N245,"MMM-YY")</f>
        <v>Jan-16</v>
      </c>
      <c r="N245" s="18" t="n">
        <v>42398</v>
      </c>
      <c r="O245" s="19" t="n">
        <f aca="false">N245-L245</f>
        <v>-3.33333333333576</v>
      </c>
      <c r="P245" s="18" t="n">
        <v>42398</v>
      </c>
      <c r="Q245" s="21" t="n">
        <f aca="true">IF(P245="","0",TODAY()-P245)</f>
        <v>26</v>
      </c>
      <c r="R245" s="21" t="s">
        <v>270</v>
      </c>
      <c r="S245" s="22" t="s">
        <v>54</v>
      </c>
      <c r="T245" s="21" t="s">
        <v>47</v>
      </c>
      <c r="U245" s="23" t="n">
        <v>0</v>
      </c>
      <c r="V245" s="23" t="n">
        <v>0</v>
      </c>
      <c r="W245" s="24" t="n">
        <f aca="true">IF(AND(U245&gt;0,V245=0),TODAY()-U245,V245-U245)</f>
        <v>0</v>
      </c>
      <c r="X245" s="24" t="str">
        <f aca="false">IF($W245="","--",IF(AND($W245&gt;=0,$W245&lt;=2),"0 - 2 Days",IF(AND($W245&gt;=3,$W245&lt;=7),"3 - 7 Days",IF(AND($W245&gt;=8,$W245&lt;=15),"8 - 15  Days",IF($W245&gt;15,"15+ Days","Check")))))</f>
        <v>0 - 2 Days</v>
      </c>
      <c r="Y245" s="29"/>
      <c r="Z245" s="24" t="s">
        <v>579</v>
      </c>
      <c r="AA245" s="26" t="s">
        <v>580</v>
      </c>
      <c r="AB245" s="29" t="s">
        <v>930</v>
      </c>
      <c r="AC245" s="21" t="s">
        <v>47</v>
      </c>
      <c r="AD245" s="21" t="s">
        <v>47</v>
      </c>
      <c r="AE245" s="28" t="s">
        <v>80</v>
      </c>
      <c r="AF245" s="28" t="s">
        <v>713</v>
      </c>
    </row>
    <row r="246" customFormat="false" ht="15.75" hidden="false" customHeight="true" outlineLevel="0" collapsed="false">
      <c r="A246" s="14" t="n">
        <v>8334575</v>
      </c>
      <c r="B246" s="15" t="s">
        <v>950</v>
      </c>
      <c r="C246" s="15" t="n">
        <v>8087084421</v>
      </c>
      <c r="D246" s="15" t="s">
        <v>951</v>
      </c>
      <c r="E246" s="15" t="s">
        <v>60</v>
      </c>
      <c r="F246" s="15" t="s">
        <v>61</v>
      </c>
      <c r="G246" s="15" t="s">
        <v>160</v>
      </c>
      <c r="H246" s="15" t="s">
        <v>74</v>
      </c>
      <c r="I246" s="15" t="s">
        <v>952</v>
      </c>
      <c r="J246" s="16" t="s">
        <v>393</v>
      </c>
      <c r="K246" s="17" t="str">
        <f aca="false">TEXT(L246,"MMM-YY")</f>
        <v>Jan-16</v>
      </c>
      <c r="L246" s="18" t="n">
        <v>42394.3333333333</v>
      </c>
      <c r="M246" s="17" t="str">
        <f aca="false">TEXT(N246,"MMM-YY")</f>
        <v>Jan-16</v>
      </c>
      <c r="N246" s="18" t="n">
        <v>42394</v>
      </c>
      <c r="O246" s="19" t="n">
        <f aca="false">N246-L246</f>
        <v>-0.333333333335759</v>
      </c>
      <c r="P246" s="18" t="n">
        <v>42394</v>
      </c>
      <c r="Q246" s="21" t="n">
        <f aca="true">IF(P246="","0",TODAY()-P246)</f>
        <v>30</v>
      </c>
      <c r="R246" s="21" t="s">
        <v>270</v>
      </c>
      <c r="S246" s="22" t="s">
        <v>54</v>
      </c>
      <c r="T246" s="21" t="s">
        <v>47</v>
      </c>
      <c r="U246" s="23" t="n">
        <v>0</v>
      </c>
      <c r="V246" s="23" t="n">
        <v>0</v>
      </c>
      <c r="W246" s="24" t="n">
        <f aca="true">IF(AND(U246&gt;0,V246=0),TODAY()-U246,V246-U246)</f>
        <v>0</v>
      </c>
      <c r="X246" s="24" t="str">
        <f aca="false">IF($W246="","--",IF(AND($W246&gt;=0,$W246&lt;=2),"0 - 2 Days",IF(AND($W246&gt;=3,$W246&lt;=7),"3 - 7 Days",IF(AND($W246&gt;=8,$W246&lt;=15),"8 - 15  Days",IF($W246&gt;15,"15+ Days","Check")))))</f>
        <v>0 - 2 Days</v>
      </c>
      <c r="Y246" s="29"/>
      <c r="Z246" s="24" t="s">
        <v>579</v>
      </c>
      <c r="AA246" s="26" t="s">
        <v>580</v>
      </c>
      <c r="AB246" s="29" t="s">
        <v>792</v>
      </c>
      <c r="AC246" s="21" t="s">
        <v>47</v>
      </c>
      <c r="AD246" s="21" t="s">
        <v>47</v>
      </c>
      <c r="AE246" s="28" t="s">
        <v>211</v>
      </c>
      <c r="AF246" s="28" t="s">
        <v>713</v>
      </c>
    </row>
    <row r="247" customFormat="false" ht="15.75" hidden="false" customHeight="true" outlineLevel="0" collapsed="false">
      <c r="A247" s="14" t="n">
        <v>8334596</v>
      </c>
      <c r="B247" s="15" t="s">
        <v>953</v>
      </c>
      <c r="C247" s="15" t="n">
        <v>7708789442</v>
      </c>
      <c r="D247" s="15" t="s">
        <v>954</v>
      </c>
      <c r="E247" s="15" t="s">
        <v>90</v>
      </c>
      <c r="F247" s="15" t="s">
        <v>35</v>
      </c>
      <c r="G247" s="15" t="s">
        <v>189</v>
      </c>
      <c r="H247" s="15" t="s">
        <v>37</v>
      </c>
      <c r="I247" s="15" t="s">
        <v>75</v>
      </c>
      <c r="J247" s="16" t="s">
        <v>955</v>
      </c>
      <c r="K247" s="17" t="str">
        <f aca="false">TEXT(L247,"MMM-YY")</f>
        <v>Nov-15</v>
      </c>
      <c r="L247" s="18" t="n">
        <v>42338</v>
      </c>
      <c r="M247" s="17" t="str">
        <f aca="false">TEXT(N247,"MMM-YY")</f>
        <v>Dec-15</v>
      </c>
      <c r="N247" s="18" t="n">
        <v>42352</v>
      </c>
      <c r="O247" s="19" t="n">
        <f aca="false">N247-L247</f>
        <v>14</v>
      </c>
      <c r="P247" s="18" t="n">
        <v>42352</v>
      </c>
      <c r="Q247" s="21" t="n">
        <f aca="true">IF(P247="","0",TODAY()-P247)</f>
        <v>72</v>
      </c>
      <c r="R247" s="21" t="s">
        <v>270</v>
      </c>
      <c r="S247" s="22" t="s">
        <v>54</v>
      </c>
      <c r="T247" s="21" t="s">
        <v>47</v>
      </c>
      <c r="U247" s="23" t="n">
        <v>0</v>
      </c>
      <c r="V247" s="23" t="n">
        <v>0</v>
      </c>
      <c r="W247" s="24" t="n">
        <f aca="true">IF(AND(U247&gt;0,V247=0),TODAY()-U247,V247-U247)</f>
        <v>0</v>
      </c>
      <c r="X247" s="24" t="str">
        <f aca="false">IF($W247="","--",IF(AND($W247&gt;=0,$W247&lt;=2),"0 - 2 Days",IF(AND($W247&gt;=3,$W247&lt;=7),"3 - 7 Days",IF(AND($W247&gt;=8,$W247&lt;=15),"8 - 15  Days",IF($W247&gt;15,"15+ Days","Check")))))</f>
        <v>0 - 2 Days</v>
      </c>
      <c r="Y247" s="29"/>
      <c r="Z247" s="24" t="s">
        <v>579</v>
      </c>
      <c r="AA247" s="26" t="s">
        <v>580</v>
      </c>
      <c r="AB247" s="29" t="s">
        <v>741</v>
      </c>
      <c r="AC247" s="21" t="s">
        <v>47</v>
      </c>
      <c r="AD247" s="21" t="s">
        <v>47</v>
      </c>
      <c r="AE247" s="28" t="s">
        <v>80</v>
      </c>
      <c r="AF247" s="28" t="s">
        <v>713</v>
      </c>
    </row>
    <row r="248" customFormat="false" ht="15.75" hidden="false" customHeight="true" outlineLevel="0" collapsed="false">
      <c r="A248" s="14" t="n">
        <v>8334750</v>
      </c>
      <c r="B248" s="15" t="s">
        <v>956</v>
      </c>
      <c r="C248" s="15" t="n">
        <v>9042065767</v>
      </c>
      <c r="D248" s="15" t="s">
        <v>957</v>
      </c>
      <c r="E248" s="15" t="s">
        <v>34</v>
      </c>
      <c r="F248" s="15" t="s">
        <v>35</v>
      </c>
      <c r="G248" s="15" t="s">
        <v>125</v>
      </c>
      <c r="H248" s="15" t="s">
        <v>37</v>
      </c>
      <c r="I248" s="15" t="s">
        <v>75</v>
      </c>
      <c r="J248" s="16" t="s">
        <v>958</v>
      </c>
      <c r="K248" s="17" t="str">
        <f aca="false">TEXT(L248,"MMM-YY")</f>
        <v>Nov-15</v>
      </c>
      <c r="L248" s="18" t="n">
        <v>42338</v>
      </c>
      <c r="M248" s="17" t="str">
        <f aca="false">TEXT(N248,"MMM-YY")</f>
        <v>Dec-15</v>
      </c>
      <c r="N248" s="18" t="n">
        <v>42366</v>
      </c>
      <c r="O248" s="19" t="n">
        <f aca="false">N248-L248</f>
        <v>28</v>
      </c>
      <c r="P248" s="18" t="n">
        <v>42366</v>
      </c>
      <c r="Q248" s="21" t="n">
        <f aca="true">IF(P248="","0",TODAY()-P248)</f>
        <v>58</v>
      </c>
      <c r="R248" s="21" t="s">
        <v>270</v>
      </c>
      <c r="S248" s="22" t="s">
        <v>54</v>
      </c>
      <c r="T248" s="21" t="s">
        <v>47</v>
      </c>
      <c r="U248" s="23" t="n">
        <v>0</v>
      </c>
      <c r="V248" s="23" t="n">
        <v>0</v>
      </c>
      <c r="W248" s="24" t="n">
        <f aca="true">IF(AND(U248&gt;0,V248=0),TODAY()-U248,V248-U248)</f>
        <v>0</v>
      </c>
      <c r="X248" s="24" t="str">
        <f aca="false">IF($W248="","--",IF(AND($W248&gt;=0,$W248&lt;=2),"0 - 2 Days",IF(AND($W248&gt;=3,$W248&lt;=7),"3 - 7 Days",IF(AND($W248&gt;=8,$W248&lt;=15),"8 - 15  Days",IF($W248&gt;15,"15+ Days","Check")))))</f>
        <v>0 - 2 Days</v>
      </c>
      <c r="Y248" s="29"/>
      <c r="Z248" s="24" t="s">
        <v>579</v>
      </c>
      <c r="AA248" s="26" t="s">
        <v>580</v>
      </c>
      <c r="AB248" s="29" t="s">
        <v>834</v>
      </c>
      <c r="AC248" s="21" t="s">
        <v>47</v>
      </c>
      <c r="AD248" s="21" t="s">
        <v>47</v>
      </c>
      <c r="AE248" s="28" t="s">
        <v>80</v>
      </c>
      <c r="AF248" s="28" t="s">
        <v>713</v>
      </c>
    </row>
    <row r="249" customFormat="false" ht="15.75" hidden="false" customHeight="true" outlineLevel="0" collapsed="false">
      <c r="A249" s="14" t="n">
        <v>8340455</v>
      </c>
      <c r="B249" s="15" t="s">
        <v>959</v>
      </c>
      <c r="C249" s="15" t="n">
        <v>9962064183</v>
      </c>
      <c r="D249" s="15" t="s">
        <v>960</v>
      </c>
      <c r="E249" s="15" t="s">
        <v>34</v>
      </c>
      <c r="F249" s="15" t="s">
        <v>35</v>
      </c>
      <c r="G249" s="15" t="s">
        <v>125</v>
      </c>
      <c r="H249" s="15" t="s">
        <v>37</v>
      </c>
      <c r="I249" s="15" t="s">
        <v>75</v>
      </c>
      <c r="J249" s="16" t="s">
        <v>958</v>
      </c>
      <c r="K249" s="17" t="str">
        <f aca="false">TEXT(L249,"MMM-YY")</f>
        <v>Jan-16</v>
      </c>
      <c r="L249" s="18" t="n">
        <v>42387</v>
      </c>
      <c r="M249" s="17" t="str">
        <f aca="false">TEXT(N249,"MMM-YY")</f>
        <v>Jan-16</v>
      </c>
      <c r="N249" s="18" t="n">
        <v>42375</v>
      </c>
      <c r="O249" s="19" t="n">
        <f aca="false">N249-L249</f>
        <v>-12</v>
      </c>
      <c r="P249" s="18" t="n">
        <v>42375</v>
      </c>
      <c r="Q249" s="21" t="n">
        <f aca="true">IF(P249="","0",TODAY()-P249)</f>
        <v>49</v>
      </c>
      <c r="R249" s="21" t="s">
        <v>270</v>
      </c>
      <c r="S249" s="22" t="s">
        <v>54</v>
      </c>
      <c r="T249" s="21" t="s">
        <v>47</v>
      </c>
      <c r="U249" s="23" t="n">
        <v>0</v>
      </c>
      <c r="V249" s="23" t="n">
        <v>0</v>
      </c>
      <c r="W249" s="24" t="n">
        <f aca="true">IF(AND(U249&gt;0,V249=0),TODAY()-U249,V249-U249)</f>
        <v>0</v>
      </c>
      <c r="X249" s="24" t="str">
        <f aca="false">IF($W249="","--",IF(AND($W249&gt;=0,$W249&lt;=2),"0 - 2 Days",IF(AND($W249&gt;=3,$W249&lt;=7),"3 - 7 Days",IF(AND($W249&gt;=8,$W249&lt;=15),"8 - 15  Days",IF($W249&gt;15,"15+ Days","Check")))))</f>
        <v>0 - 2 Days</v>
      </c>
      <c r="Y249" s="29"/>
      <c r="Z249" s="24" t="s">
        <v>579</v>
      </c>
      <c r="AA249" s="26" t="s">
        <v>580</v>
      </c>
      <c r="AB249" s="29" t="s">
        <v>837</v>
      </c>
      <c r="AC249" s="21" t="s">
        <v>47</v>
      </c>
      <c r="AD249" s="21" t="s">
        <v>47</v>
      </c>
      <c r="AE249" s="28" t="s">
        <v>80</v>
      </c>
      <c r="AF249" s="28" t="s">
        <v>713</v>
      </c>
    </row>
    <row r="250" customFormat="false" ht="15.75" hidden="false" customHeight="true" outlineLevel="0" collapsed="false">
      <c r="A250" s="14" t="n">
        <v>8345221</v>
      </c>
      <c r="B250" s="15" t="s">
        <v>961</v>
      </c>
      <c r="C250" s="15" t="n">
        <v>9844626005</v>
      </c>
      <c r="D250" s="15" t="s">
        <v>962</v>
      </c>
      <c r="E250" s="15" t="s">
        <v>34</v>
      </c>
      <c r="F250" s="15" t="s">
        <v>35</v>
      </c>
      <c r="G250" s="15" t="s">
        <v>125</v>
      </c>
      <c r="H250" s="15" t="s">
        <v>147</v>
      </c>
      <c r="I250" s="15" t="s">
        <v>75</v>
      </c>
      <c r="J250" s="16" t="s">
        <v>418</v>
      </c>
      <c r="K250" s="17" t="str">
        <f aca="false">TEXT(L250,"MMM-YY")</f>
        <v>Dec-15</v>
      </c>
      <c r="L250" s="18" t="n">
        <v>42352.3333333333</v>
      </c>
      <c r="M250" s="17" t="str">
        <f aca="false">TEXT(N250,"MMM-YY")</f>
        <v>Jan-16</v>
      </c>
      <c r="N250" s="18" t="n">
        <v>42376</v>
      </c>
      <c r="O250" s="19" t="n">
        <f aca="false">N250-L250</f>
        <v>23.6666666666642</v>
      </c>
      <c r="P250" s="18" t="n">
        <v>42376</v>
      </c>
      <c r="Q250" s="21" t="n">
        <f aca="true">IF(P250="","0",TODAY()-P250)</f>
        <v>48</v>
      </c>
      <c r="R250" s="21" t="s">
        <v>270</v>
      </c>
      <c r="S250" s="22" t="s">
        <v>54</v>
      </c>
      <c r="T250" s="21" t="s">
        <v>47</v>
      </c>
      <c r="U250" s="23" t="n">
        <v>0</v>
      </c>
      <c r="V250" s="23" t="n">
        <v>0</v>
      </c>
      <c r="W250" s="24" t="n">
        <f aca="true">IF(AND(U250&gt;0,V250=0),TODAY()-U250,V250-U250)</f>
        <v>0</v>
      </c>
      <c r="X250" s="24" t="str">
        <f aca="false">IF($W250="","--",IF(AND($W250&gt;=0,$W250&lt;=2),"0 - 2 Days",IF(AND($W250&gt;=3,$W250&lt;=7),"3 - 7 Days",IF(AND($W250&gt;=8,$W250&lt;=15),"8 - 15  Days",IF($W250&gt;15,"15+ Days","Check")))))</f>
        <v>0 - 2 Days</v>
      </c>
      <c r="Y250" s="29"/>
      <c r="Z250" s="24" t="s">
        <v>579</v>
      </c>
      <c r="AA250" s="26" t="s">
        <v>580</v>
      </c>
      <c r="AB250" s="29" t="s">
        <v>854</v>
      </c>
      <c r="AC250" s="21" t="s">
        <v>47</v>
      </c>
      <c r="AD250" s="21" t="s">
        <v>47</v>
      </c>
      <c r="AE250" s="28" t="s">
        <v>80</v>
      </c>
      <c r="AF250" s="28" t="s">
        <v>713</v>
      </c>
    </row>
    <row r="251" customFormat="false" ht="15.75" hidden="false" customHeight="true" outlineLevel="0" collapsed="false">
      <c r="A251" s="14" t="n">
        <v>8346300</v>
      </c>
      <c r="B251" s="15" t="s">
        <v>963</v>
      </c>
      <c r="C251" s="15" t="n">
        <v>9100820734</v>
      </c>
      <c r="D251" s="15" t="s">
        <v>964</v>
      </c>
      <c r="E251" s="15" t="s">
        <v>90</v>
      </c>
      <c r="F251" s="15" t="s">
        <v>35</v>
      </c>
      <c r="G251" s="15" t="s">
        <v>36</v>
      </c>
      <c r="H251" s="15" t="s">
        <v>63</v>
      </c>
      <c r="I251" s="15" t="s">
        <v>162</v>
      </c>
      <c r="J251" s="16" t="s">
        <v>943</v>
      </c>
      <c r="K251" s="17" t="str">
        <f aca="false">TEXT(L251,"MMM-YY")</f>
        <v>Jan-16</v>
      </c>
      <c r="L251" s="18" t="n">
        <v>42394.3333333333</v>
      </c>
      <c r="M251" s="17" t="str">
        <f aca="false">TEXT(N251,"MMM-YY")</f>
        <v>Jan-16</v>
      </c>
      <c r="N251" s="18" t="n">
        <v>42394</v>
      </c>
      <c r="O251" s="19" t="n">
        <f aca="false">N251-L251</f>
        <v>-0.333333333335759</v>
      </c>
      <c r="P251" s="18" t="n">
        <v>42394</v>
      </c>
      <c r="Q251" s="21" t="n">
        <f aca="true">IF(P251="","0",TODAY()-P251)</f>
        <v>30</v>
      </c>
      <c r="R251" s="21" t="s">
        <v>270</v>
      </c>
      <c r="S251" s="22" t="s">
        <v>54</v>
      </c>
      <c r="T251" s="21" t="s">
        <v>47</v>
      </c>
      <c r="U251" s="23" t="n">
        <v>0</v>
      </c>
      <c r="V251" s="23" t="n">
        <v>0</v>
      </c>
      <c r="W251" s="24" t="n">
        <f aca="true">IF(AND(U251&gt;0,V251=0),TODAY()-U251,V251-U251)</f>
        <v>0</v>
      </c>
      <c r="X251" s="24" t="str">
        <f aca="false">IF($W251="","--",IF(AND($W251&gt;=0,$W251&lt;=2),"0 - 2 Days",IF(AND($W251&gt;=3,$W251&lt;=7),"3 - 7 Days",IF(AND($W251&gt;=8,$W251&lt;=15),"8 - 15  Days",IF($W251&gt;15,"15+ Days","Check")))))</f>
        <v>0 - 2 Days</v>
      </c>
      <c r="Y251" s="29"/>
      <c r="Z251" s="24" t="s">
        <v>579</v>
      </c>
      <c r="AA251" s="26" t="s">
        <v>580</v>
      </c>
      <c r="AB251" s="29" t="s">
        <v>792</v>
      </c>
      <c r="AC251" s="21" t="s">
        <v>47</v>
      </c>
      <c r="AD251" s="21" t="s">
        <v>47</v>
      </c>
      <c r="AE251" s="28" t="s">
        <v>48</v>
      </c>
      <c r="AF251" s="28" t="s">
        <v>713</v>
      </c>
    </row>
    <row r="252" customFormat="false" ht="15.75" hidden="false" customHeight="true" outlineLevel="0" collapsed="false">
      <c r="A252" s="14" t="n">
        <v>8346508</v>
      </c>
      <c r="B252" s="15" t="s">
        <v>965</v>
      </c>
      <c r="C252" s="15" t="n">
        <v>9959797703</v>
      </c>
      <c r="D252" s="15" t="s">
        <v>966</v>
      </c>
      <c r="E252" s="15" t="s">
        <v>90</v>
      </c>
      <c r="F252" s="15" t="s">
        <v>35</v>
      </c>
      <c r="G252" s="15" t="s">
        <v>36</v>
      </c>
      <c r="H252" s="15" t="s">
        <v>63</v>
      </c>
      <c r="I252" s="15" t="s">
        <v>162</v>
      </c>
      <c r="J252" s="16" t="s">
        <v>943</v>
      </c>
      <c r="K252" s="17" t="str">
        <f aca="false">TEXT(L252,"MMM-YY")</f>
        <v>Dec-15</v>
      </c>
      <c r="L252" s="18" t="n">
        <v>42347.3333333333</v>
      </c>
      <c r="M252" s="17" t="str">
        <f aca="false">TEXT(N252,"MMM-YY")</f>
        <v>Dec-15</v>
      </c>
      <c r="N252" s="18" t="n">
        <v>42359</v>
      </c>
      <c r="O252" s="19" t="n">
        <f aca="false">N252-L252</f>
        <v>11.6666666666642</v>
      </c>
      <c r="P252" s="18" t="n">
        <v>42359</v>
      </c>
      <c r="Q252" s="21" t="n">
        <f aca="true">IF(P252="","0",TODAY()-P252)</f>
        <v>65</v>
      </c>
      <c r="R252" s="21" t="s">
        <v>270</v>
      </c>
      <c r="S252" s="22" t="s">
        <v>54</v>
      </c>
      <c r="T252" s="21" t="s">
        <v>47</v>
      </c>
      <c r="U252" s="23" t="n">
        <v>0</v>
      </c>
      <c r="V252" s="23" t="n">
        <v>0</v>
      </c>
      <c r="W252" s="24" t="n">
        <f aca="true">IF(AND(U252&gt;0,V252=0),TODAY()-U252,V252-U252)</f>
        <v>0</v>
      </c>
      <c r="X252" s="24" t="str">
        <f aca="false">IF($W252="","--",IF(AND($W252&gt;=0,$W252&lt;=2),"0 - 2 Days",IF(AND($W252&gt;=3,$W252&lt;=7),"3 - 7 Days",IF(AND($W252&gt;=8,$W252&lt;=15),"8 - 15  Days",IF($W252&gt;15,"15+ Days","Check")))))</f>
        <v>0 - 2 Days</v>
      </c>
      <c r="Y252" s="29"/>
      <c r="Z252" s="24" t="s">
        <v>579</v>
      </c>
      <c r="AA252" s="26" t="s">
        <v>580</v>
      </c>
      <c r="AB252" s="29" t="s">
        <v>967</v>
      </c>
      <c r="AC252" s="21" t="s">
        <v>47</v>
      </c>
      <c r="AD252" s="21" t="s">
        <v>47</v>
      </c>
      <c r="AE252" s="28" t="s">
        <v>48</v>
      </c>
      <c r="AF252" s="28" t="s">
        <v>713</v>
      </c>
    </row>
    <row r="253" customFormat="false" ht="15.75" hidden="false" customHeight="true" outlineLevel="0" collapsed="false">
      <c r="A253" s="14" t="n">
        <v>8347566</v>
      </c>
      <c r="B253" s="15" t="s">
        <v>968</v>
      </c>
      <c r="C253" s="15" t="n">
        <v>8939250606</v>
      </c>
      <c r="D253" s="15" t="s">
        <v>969</v>
      </c>
      <c r="E253" s="15" t="s">
        <v>34</v>
      </c>
      <c r="F253" s="15" t="s">
        <v>35</v>
      </c>
      <c r="G253" s="15" t="s">
        <v>125</v>
      </c>
      <c r="H253" s="15" t="s">
        <v>37</v>
      </c>
      <c r="I253" s="15" t="s">
        <v>75</v>
      </c>
      <c r="J253" s="16" t="s">
        <v>970</v>
      </c>
      <c r="K253" s="17" t="str">
        <f aca="false">TEXT(L253,"MMM-YY")</f>
        <v>Jan-16</v>
      </c>
      <c r="L253" s="18" t="n">
        <v>42394.2291666667</v>
      </c>
      <c r="M253" s="17" t="str">
        <f aca="false">TEXT(N253,"MMM-YY")</f>
        <v>Jan-16</v>
      </c>
      <c r="N253" s="18" t="n">
        <v>42394</v>
      </c>
      <c r="O253" s="19" t="n">
        <f aca="false">N253-L253</f>
        <v>-0.229166666664241</v>
      </c>
      <c r="P253" s="18" t="n">
        <v>42394</v>
      </c>
      <c r="Q253" s="21" t="n">
        <f aca="true">IF(P253="","0",TODAY()-P253)</f>
        <v>30</v>
      </c>
      <c r="R253" s="21" t="s">
        <v>270</v>
      </c>
      <c r="S253" s="22" t="s">
        <v>54</v>
      </c>
      <c r="T253" s="21" t="s">
        <v>47</v>
      </c>
      <c r="U253" s="23" t="n">
        <v>0</v>
      </c>
      <c r="V253" s="23" t="n">
        <v>0</v>
      </c>
      <c r="W253" s="24" t="n">
        <f aca="true">IF(AND(U253&gt;0,V253=0),TODAY()-U253,V253-U253)</f>
        <v>0</v>
      </c>
      <c r="X253" s="24" t="str">
        <f aca="false">IF($W253="","--",IF(AND($W253&gt;=0,$W253&lt;=2),"0 - 2 Days",IF(AND($W253&gt;=3,$W253&lt;=7),"3 - 7 Days",IF(AND($W253&gt;=8,$W253&lt;=15),"8 - 15  Days",IF($W253&gt;15,"15+ Days","Check")))))</f>
        <v>0 - 2 Days</v>
      </c>
      <c r="Y253" s="29"/>
      <c r="Z253" s="24" t="s">
        <v>579</v>
      </c>
      <c r="AA253" s="26" t="s">
        <v>580</v>
      </c>
      <c r="AB253" s="29" t="s">
        <v>792</v>
      </c>
      <c r="AC253" s="21" t="s">
        <v>47</v>
      </c>
      <c r="AD253" s="21" t="s">
        <v>47</v>
      </c>
      <c r="AE253" s="28" t="s">
        <v>80</v>
      </c>
      <c r="AF253" s="28" t="s">
        <v>713</v>
      </c>
    </row>
    <row r="254" customFormat="false" ht="15.75" hidden="false" customHeight="true" outlineLevel="0" collapsed="false">
      <c r="A254" s="14" t="n">
        <v>8358166</v>
      </c>
      <c r="B254" s="15" t="s">
        <v>971</v>
      </c>
      <c r="C254" s="15" t="n">
        <v>9629039380</v>
      </c>
      <c r="D254" s="15" t="s">
        <v>972</v>
      </c>
      <c r="E254" s="15" t="s">
        <v>34</v>
      </c>
      <c r="F254" s="15" t="s">
        <v>35</v>
      </c>
      <c r="G254" s="15" t="s">
        <v>125</v>
      </c>
      <c r="H254" s="15" t="s">
        <v>37</v>
      </c>
      <c r="I254" s="15" t="s">
        <v>75</v>
      </c>
      <c r="J254" s="16" t="s">
        <v>970</v>
      </c>
      <c r="K254" s="17" t="str">
        <f aca="false">TEXT(L254,"MMM-YY")</f>
        <v>Jan-16</v>
      </c>
      <c r="L254" s="18" t="n">
        <v>42387.2291666667</v>
      </c>
      <c r="M254" s="17" t="str">
        <f aca="false">TEXT(N254,"MMM-YY")</f>
        <v>Jan-16</v>
      </c>
      <c r="N254" s="18" t="n">
        <v>42387</v>
      </c>
      <c r="O254" s="19" t="n">
        <f aca="false">N254-L254</f>
        <v>-0.229166666664241</v>
      </c>
      <c r="P254" s="18" t="n">
        <v>42387</v>
      </c>
      <c r="Q254" s="21" t="n">
        <f aca="true">IF(P254="","0",TODAY()-P254)</f>
        <v>37</v>
      </c>
      <c r="R254" s="21" t="s">
        <v>270</v>
      </c>
      <c r="S254" s="22" t="s">
        <v>54</v>
      </c>
      <c r="T254" s="21" t="s">
        <v>47</v>
      </c>
      <c r="U254" s="23" t="n">
        <v>0</v>
      </c>
      <c r="V254" s="23" t="n">
        <v>0</v>
      </c>
      <c r="W254" s="24" t="n">
        <f aca="true">IF(AND(U254&gt;0,V254=0),TODAY()-U254,V254-U254)</f>
        <v>0</v>
      </c>
      <c r="X254" s="24" t="str">
        <f aca="false">IF($W254="","--",IF(AND($W254&gt;=0,$W254&lt;=2),"0 - 2 Days",IF(AND($W254&gt;=3,$W254&lt;=7),"3 - 7 Days",IF(AND($W254&gt;=8,$W254&lt;=15),"8 - 15  Days",IF($W254&gt;15,"15+ Days","Check")))))</f>
        <v>0 - 2 Days</v>
      </c>
      <c r="Y254" s="29"/>
      <c r="Z254" s="24" t="s">
        <v>579</v>
      </c>
      <c r="AA254" s="26" t="s">
        <v>580</v>
      </c>
      <c r="AB254" s="29" t="s">
        <v>973</v>
      </c>
      <c r="AC254" s="21" t="s">
        <v>47</v>
      </c>
      <c r="AD254" s="21" t="s">
        <v>47</v>
      </c>
      <c r="AE254" s="28" t="s">
        <v>80</v>
      </c>
      <c r="AF254" s="28" t="s">
        <v>713</v>
      </c>
    </row>
    <row r="255" customFormat="false" ht="15.75" hidden="false" customHeight="true" outlineLevel="0" collapsed="false">
      <c r="A255" s="14" t="n">
        <v>8362850</v>
      </c>
      <c r="B255" s="15" t="s">
        <v>974</v>
      </c>
      <c r="C255" s="15" t="n">
        <v>9789839159</v>
      </c>
      <c r="D255" s="15" t="s">
        <v>975</v>
      </c>
      <c r="E255" s="15" t="s">
        <v>90</v>
      </c>
      <c r="F255" s="15" t="s">
        <v>35</v>
      </c>
      <c r="G255" s="15" t="s">
        <v>131</v>
      </c>
      <c r="H255" s="15" t="s">
        <v>74</v>
      </c>
      <c r="I255" s="15" t="s">
        <v>75</v>
      </c>
      <c r="J255" s="16" t="s">
        <v>132</v>
      </c>
      <c r="K255" s="17" t="str">
        <f aca="false">TEXT(L255,"MMM-YY")</f>
        <v>Dec-15</v>
      </c>
      <c r="L255" s="18" t="n">
        <v>42359.3333333333</v>
      </c>
      <c r="M255" s="17" t="str">
        <f aca="false">TEXT(N255,"MMM-YY")</f>
        <v>Jan-16</v>
      </c>
      <c r="N255" s="18" t="n">
        <v>42373</v>
      </c>
      <c r="O255" s="19" t="n">
        <f aca="false">N255-L255</f>
        <v>13.6666666666642</v>
      </c>
      <c r="P255" s="18" t="n">
        <v>42373</v>
      </c>
      <c r="Q255" s="21" t="n">
        <f aca="true">IF(P255="","0",TODAY()-P255)</f>
        <v>51</v>
      </c>
      <c r="R255" s="21" t="s">
        <v>270</v>
      </c>
      <c r="S255" s="22" t="s">
        <v>54</v>
      </c>
      <c r="T255" s="21" t="s">
        <v>47</v>
      </c>
      <c r="U255" s="23" t="n">
        <v>0</v>
      </c>
      <c r="V255" s="23" t="n">
        <v>0</v>
      </c>
      <c r="W255" s="24" t="n">
        <f aca="true">IF(AND(U255&gt;0,V255=0),TODAY()-U255,V255-U255)</f>
        <v>0</v>
      </c>
      <c r="X255" s="24" t="str">
        <f aca="false">IF($W255="","--",IF(AND($W255&gt;=0,$W255&lt;=2),"0 - 2 Days",IF(AND($W255&gt;=3,$W255&lt;=7),"3 - 7 Days",IF(AND($W255&gt;=8,$W255&lt;=15),"8 - 15  Days",IF($W255&gt;15,"15+ Days","Check")))))</f>
        <v>0 - 2 Days</v>
      </c>
      <c r="Y255" s="29"/>
      <c r="Z255" s="24" t="s">
        <v>579</v>
      </c>
      <c r="AA255" s="26" t="s">
        <v>580</v>
      </c>
      <c r="AB255" s="29" t="s">
        <v>717</v>
      </c>
      <c r="AC255" s="21" t="s">
        <v>47</v>
      </c>
      <c r="AD255" s="21" t="s">
        <v>47</v>
      </c>
      <c r="AE255" s="28" t="s">
        <v>80</v>
      </c>
      <c r="AF255" s="28" t="s">
        <v>713</v>
      </c>
    </row>
    <row r="256" customFormat="false" ht="15.75" hidden="false" customHeight="true" outlineLevel="0" collapsed="false">
      <c r="A256" s="14" t="n">
        <v>8367769</v>
      </c>
      <c r="B256" s="15" t="s">
        <v>976</v>
      </c>
      <c r="C256" s="15" t="n">
        <v>9677296633</v>
      </c>
      <c r="D256" s="15" t="s">
        <v>977</v>
      </c>
      <c r="E256" s="15" t="s">
        <v>34</v>
      </c>
      <c r="F256" s="15" t="s">
        <v>35</v>
      </c>
      <c r="G256" s="15" t="s">
        <v>425</v>
      </c>
      <c r="H256" s="15" t="s">
        <v>37</v>
      </c>
      <c r="I256" s="15" t="s">
        <v>75</v>
      </c>
      <c r="J256" s="16" t="s">
        <v>632</v>
      </c>
      <c r="K256" s="17" t="str">
        <f aca="false">TEXT(L256,"MMM-YY")</f>
        <v>Jan-16</v>
      </c>
      <c r="L256" s="18" t="n">
        <v>42394.2291666667</v>
      </c>
      <c r="M256" s="17" t="str">
        <f aca="false">TEXT(N256,"MMM-YY")</f>
        <v>Jan-16</v>
      </c>
      <c r="N256" s="18" t="n">
        <v>42394</v>
      </c>
      <c r="O256" s="19" t="n">
        <f aca="false">N256-L256</f>
        <v>-0.229166666664241</v>
      </c>
      <c r="P256" s="18" t="n">
        <v>42394</v>
      </c>
      <c r="Q256" s="21" t="n">
        <f aca="true">IF(P256="","0",TODAY()-P256)</f>
        <v>30</v>
      </c>
      <c r="R256" s="21" t="s">
        <v>270</v>
      </c>
      <c r="S256" s="22" t="s">
        <v>54</v>
      </c>
      <c r="T256" s="21" t="s">
        <v>47</v>
      </c>
      <c r="U256" s="23" t="n">
        <v>0</v>
      </c>
      <c r="V256" s="23" t="n">
        <v>0</v>
      </c>
      <c r="W256" s="24" t="n">
        <f aca="true">IF(AND(U256&gt;0,V256=0),TODAY()-U256,V256-U256)</f>
        <v>0</v>
      </c>
      <c r="X256" s="24" t="str">
        <f aca="false">IF($W256="","--",IF(AND($W256&gt;=0,$W256&lt;=2),"0 - 2 Days",IF(AND($W256&gt;=3,$W256&lt;=7),"3 - 7 Days",IF(AND($W256&gt;=8,$W256&lt;=15),"8 - 15  Days",IF($W256&gt;15,"15+ Days","Check")))))</f>
        <v>0 - 2 Days</v>
      </c>
      <c r="Y256" s="29"/>
      <c r="Z256" s="24" t="s">
        <v>579</v>
      </c>
      <c r="AA256" s="26" t="s">
        <v>580</v>
      </c>
      <c r="AB256" s="29" t="s">
        <v>792</v>
      </c>
      <c r="AC256" s="21" t="s">
        <v>47</v>
      </c>
      <c r="AD256" s="21" t="s">
        <v>47</v>
      </c>
      <c r="AE256" s="28" t="s">
        <v>80</v>
      </c>
      <c r="AF256" s="28" t="s">
        <v>713</v>
      </c>
    </row>
    <row r="257" customFormat="false" ht="15.75" hidden="false" customHeight="true" outlineLevel="0" collapsed="false">
      <c r="A257" s="14" t="n">
        <v>8369787</v>
      </c>
      <c r="B257" s="15" t="s">
        <v>978</v>
      </c>
      <c r="C257" s="15" t="n">
        <v>9643896235</v>
      </c>
      <c r="D257" s="15" t="s">
        <v>979</v>
      </c>
      <c r="E257" s="15" t="s">
        <v>34</v>
      </c>
      <c r="F257" s="15" t="s">
        <v>35</v>
      </c>
      <c r="G257" s="15" t="s">
        <v>125</v>
      </c>
      <c r="H257" s="15" t="s">
        <v>147</v>
      </c>
      <c r="I257" s="15" t="s">
        <v>75</v>
      </c>
      <c r="J257" s="16" t="s">
        <v>418</v>
      </c>
      <c r="K257" s="17" t="str">
        <f aca="false">TEXT(L257,"MMM-YY")</f>
        <v>Dec-15</v>
      </c>
      <c r="L257" s="18" t="n">
        <v>42359.3333333333</v>
      </c>
      <c r="M257" s="17" t="str">
        <f aca="false">TEXT(N257,"MMM-YY")</f>
        <v>Dec-15</v>
      </c>
      <c r="N257" s="18" t="n">
        <v>42368</v>
      </c>
      <c r="O257" s="19" t="n">
        <f aca="false">N257-L257</f>
        <v>8.66666666666424</v>
      </c>
      <c r="P257" s="18" t="n">
        <v>42368</v>
      </c>
      <c r="Q257" s="21" t="n">
        <f aca="true">IF(P257="","0",TODAY()-P257)</f>
        <v>56</v>
      </c>
      <c r="R257" s="21" t="s">
        <v>270</v>
      </c>
      <c r="S257" s="22" t="s">
        <v>54</v>
      </c>
      <c r="T257" s="21" t="s">
        <v>47</v>
      </c>
      <c r="U257" s="23" t="n">
        <v>0</v>
      </c>
      <c r="V257" s="23" t="n">
        <v>0</v>
      </c>
      <c r="W257" s="24" t="n">
        <f aca="true">IF(AND(U257&gt;0,V257=0),TODAY()-U257,V257-U257)</f>
        <v>0</v>
      </c>
      <c r="X257" s="24" t="str">
        <f aca="false">IF($W257="","--",IF(AND($W257&gt;=0,$W257&lt;=2),"0 - 2 Days",IF(AND($W257&gt;=3,$W257&lt;=7),"3 - 7 Days",IF(AND($W257&gt;=8,$W257&lt;=15),"8 - 15  Days",IF($W257&gt;15,"15+ Days","Check")))))</f>
        <v>0 - 2 Days</v>
      </c>
      <c r="Y257" s="29"/>
      <c r="Z257" s="24" t="s">
        <v>579</v>
      </c>
      <c r="AA257" s="26" t="s">
        <v>580</v>
      </c>
      <c r="AB257" s="29" t="s">
        <v>783</v>
      </c>
      <c r="AC257" s="21" t="s">
        <v>47</v>
      </c>
      <c r="AD257" s="21" t="s">
        <v>47</v>
      </c>
      <c r="AE257" s="28" t="s">
        <v>80</v>
      </c>
      <c r="AF257" s="28" t="s">
        <v>713</v>
      </c>
    </row>
    <row r="258" customFormat="false" ht="15.75" hidden="false" customHeight="true" outlineLevel="0" collapsed="false">
      <c r="A258" s="14" t="n">
        <v>8370096</v>
      </c>
      <c r="B258" s="15" t="s">
        <v>980</v>
      </c>
      <c r="C258" s="15" t="n">
        <v>9704834215</v>
      </c>
      <c r="D258" s="15" t="s">
        <v>981</v>
      </c>
      <c r="E258" s="15" t="s">
        <v>34</v>
      </c>
      <c r="F258" s="15" t="s">
        <v>35</v>
      </c>
      <c r="G258" s="15" t="s">
        <v>412</v>
      </c>
      <c r="H258" s="15" t="s">
        <v>63</v>
      </c>
      <c r="I258" s="15" t="s">
        <v>162</v>
      </c>
      <c r="J258" s="16" t="s">
        <v>982</v>
      </c>
      <c r="K258" s="17" t="str">
        <f aca="false">TEXT(L258,"MMM-YY")</f>
        <v>Jan-16</v>
      </c>
      <c r="L258" s="18" t="n">
        <v>42375</v>
      </c>
      <c r="M258" s="17" t="str">
        <f aca="false">TEXT(N258,"MMM-YY")</f>
        <v>Jan-16</v>
      </c>
      <c r="N258" s="18" t="n">
        <v>42375</v>
      </c>
      <c r="O258" s="19" t="n">
        <f aca="false">N258-L258</f>
        <v>0</v>
      </c>
      <c r="P258" s="18" t="n">
        <v>42375</v>
      </c>
      <c r="Q258" s="21" t="n">
        <f aca="true">IF(P258="","0",TODAY()-P258)</f>
        <v>49</v>
      </c>
      <c r="R258" s="21" t="s">
        <v>270</v>
      </c>
      <c r="S258" s="22" t="s">
        <v>54</v>
      </c>
      <c r="T258" s="21" t="s">
        <v>47</v>
      </c>
      <c r="U258" s="23" t="n">
        <v>0</v>
      </c>
      <c r="V258" s="23" t="n">
        <v>0</v>
      </c>
      <c r="W258" s="24" t="n">
        <f aca="true">IF(AND(U258&gt;0,V258=0),TODAY()-U258,V258-U258)</f>
        <v>0</v>
      </c>
      <c r="X258" s="24" t="str">
        <f aca="false">IF($W258="","--",IF(AND($W258&gt;=0,$W258&lt;=2),"0 - 2 Days",IF(AND($W258&gt;=3,$W258&lt;=7),"3 - 7 Days",IF(AND($W258&gt;=8,$W258&lt;=15),"8 - 15  Days",IF($W258&gt;15,"15+ Days","Check")))))</f>
        <v>0 - 2 Days</v>
      </c>
      <c r="Y258" s="29"/>
      <c r="Z258" s="24" t="s">
        <v>579</v>
      </c>
      <c r="AA258" s="26" t="s">
        <v>580</v>
      </c>
      <c r="AB258" s="29" t="s">
        <v>837</v>
      </c>
      <c r="AC258" s="21" t="s">
        <v>47</v>
      </c>
      <c r="AD258" s="21" t="s">
        <v>47</v>
      </c>
      <c r="AE258" s="28" t="s">
        <v>48</v>
      </c>
      <c r="AF258" s="28" t="s">
        <v>713</v>
      </c>
    </row>
    <row r="259" customFormat="false" ht="15.75" hidden="false" customHeight="true" outlineLevel="0" collapsed="false">
      <c r="A259" s="14" t="n">
        <v>8370540</v>
      </c>
      <c r="B259" s="15" t="s">
        <v>983</v>
      </c>
      <c r="C259" s="15" t="n">
        <v>9655005884</v>
      </c>
      <c r="D259" s="15" t="s">
        <v>984</v>
      </c>
      <c r="E259" s="15" t="s">
        <v>90</v>
      </c>
      <c r="F259" s="15" t="s">
        <v>35</v>
      </c>
      <c r="G259" s="15" t="s">
        <v>131</v>
      </c>
      <c r="H259" s="15" t="s">
        <v>37</v>
      </c>
      <c r="I259" s="15" t="s">
        <v>75</v>
      </c>
      <c r="J259" s="16" t="s">
        <v>132</v>
      </c>
      <c r="K259" s="17" t="str">
        <f aca="false">TEXT(L259,"MMM-YY")</f>
        <v>Feb-16</v>
      </c>
      <c r="L259" s="18" t="n">
        <v>42401</v>
      </c>
      <c r="M259" s="17" t="str">
        <f aca="false">TEXT(N259,"MMM-YY")</f>
        <v>Jan-16</v>
      </c>
      <c r="N259" s="18" t="n">
        <v>42397</v>
      </c>
      <c r="O259" s="19" t="n">
        <f aca="false">N259-L259</f>
        <v>-4</v>
      </c>
      <c r="P259" s="18" t="n">
        <v>42397</v>
      </c>
      <c r="Q259" s="21" t="n">
        <f aca="true">IF(P259="","0",TODAY()-P259)</f>
        <v>27</v>
      </c>
      <c r="R259" s="21" t="s">
        <v>270</v>
      </c>
      <c r="S259" s="22" t="s">
        <v>54</v>
      </c>
      <c r="T259" s="21" t="s">
        <v>47</v>
      </c>
      <c r="U259" s="23" t="n">
        <v>0</v>
      </c>
      <c r="V259" s="23" t="n">
        <v>0</v>
      </c>
      <c r="W259" s="24" t="n">
        <f aca="true">IF(AND(U259&gt;0,V259=0),TODAY()-U259,V259-U259)</f>
        <v>0</v>
      </c>
      <c r="X259" s="24" t="str">
        <f aca="false">IF($W259="","--",IF(AND($W259&gt;=0,$W259&lt;=2),"0 - 2 Days",IF(AND($W259&gt;=3,$W259&lt;=7),"3 - 7 Days",IF(AND($W259&gt;=8,$W259&lt;=15),"8 - 15  Days",IF($W259&gt;15,"15+ Days","Check")))))</f>
        <v>0 - 2 Days</v>
      </c>
      <c r="Y259" s="29"/>
      <c r="Z259" s="24" t="s">
        <v>579</v>
      </c>
      <c r="AA259" s="26" t="s">
        <v>580</v>
      </c>
      <c r="AB259" s="29" t="s">
        <v>867</v>
      </c>
      <c r="AC259" s="21" t="s">
        <v>47</v>
      </c>
      <c r="AD259" s="21" t="s">
        <v>47</v>
      </c>
      <c r="AE259" s="28" t="s">
        <v>80</v>
      </c>
      <c r="AF259" s="28" t="s">
        <v>713</v>
      </c>
    </row>
    <row r="260" customFormat="false" ht="15.75" hidden="false" customHeight="true" outlineLevel="0" collapsed="false">
      <c r="A260" s="14" t="n">
        <v>8373601</v>
      </c>
      <c r="B260" s="15" t="s">
        <v>985</v>
      </c>
      <c r="C260" s="15" t="n">
        <v>9629519405</v>
      </c>
      <c r="D260" s="15" t="s">
        <v>986</v>
      </c>
      <c r="E260" s="15" t="s">
        <v>34</v>
      </c>
      <c r="F260" s="15" t="s">
        <v>35</v>
      </c>
      <c r="G260" s="15" t="s">
        <v>131</v>
      </c>
      <c r="H260" s="15" t="s">
        <v>37</v>
      </c>
      <c r="I260" s="15" t="s">
        <v>75</v>
      </c>
      <c r="J260" s="16" t="s">
        <v>132</v>
      </c>
      <c r="K260" s="17" t="str">
        <f aca="false">TEXT(L260,"MMM-YY")</f>
        <v>Jan-16</v>
      </c>
      <c r="L260" s="18" t="n">
        <v>42389.2291666667</v>
      </c>
      <c r="M260" s="17" t="str">
        <f aca="false">TEXT(N260,"MMM-YY")</f>
        <v>Jan-16</v>
      </c>
      <c r="N260" s="18" t="n">
        <v>42389</v>
      </c>
      <c r="O260" s="19" t="n">
        <f aca="false">N260-L260</f>
        <v>-0.229166666664241</v>
      </c>
      <c r="P260" s="18" t="n">
        <v>42389</v>
      </c>
      <c r="Q260" s="21" t="n">
        <f aca="true">IF(P260="","0",TODAY()-P260)</f>
        <v>35</v>
      </c>
      <c r="R260" s="21" t="s">
        <v>270</v>
      </c>
      <c r="S260" s="22" t="s">
        <v>54</v>
      </c>
      <c r="T260" s="21" t="s">
        <v>47</v>
      </c>
      <c r="U260" s="23" t="n">
        <v>0</v>
      </c>
      <c r="V260" s="23" t="n">
        <v>0</v>
      </c>
      <c r="W260" s="24" t="n">
        <f aca="true">IF(AND(U260&gt;0,V260=0),TODAY()-U260,V260-U260)</f>
        <v>0</v>
      </c>
      <c r="X260" s="24" t="str">
        <f aca="false">IF($W260="","--",IF(AND($W260&gt;=0,$W260&lt;=2),"0 - 2 Days",IF(AND($W260&gt;=3,$W260&lt;=7),"3 - 7 Days",IF(AND($W260&gt;=8,$W260&lt;=15),"8 - 15  Days",IF($W260&gt;15,"15+ Days","Check")))))</f>
        <v>0 - 2 Days</v>
      </c>
      <c r="Y260" s="29"/>
      <c r="Z260" s="24" t="s">
        <v>579</v>
      </c>
      <c r="AA260" s="26" t="s">
        <v>580</v>
      </c>
      <c r="AB260" s="29" t="s">
        <v>737</v>
      </c>
      <c r="AC260" s="21" t="s">
        <v>47</v>
      </c>
      <c r="AD260" s="21" t="s">
        <v>47</v>
      </c>
      <c r="AE260" s="28" t="s">
        <v>80</v>
      </c>
      <c r="AF260" s="28" t="s">
        <v>713</v>
      </c>
    </row>
    <row r="261" customFormat="false" ht="15.75" hidden="false" customHeight="true" outlineLevel="0" collapsed="false">
      <c r="A261" s="14" t="n">
        <v>8378217</v>
      </c>
      <c r="B261" s="15" t="s">
        <v>987</v>
      </c>
      <c r="C261" s="15" t="n">
        <v>8971907828</v>
      </c>
      <c r="D261" s="15" t="s">
        <v>988</v>
      </c>
      <c r="E261" s="15" t="s">
        <v>34</v>
      </c>
      <c r="F261" s="15" t="s">
        <v>61</v>
      </c>
      <c r="G261" s="15" t="s">
        <v>160</v>
      </c>
      <c r="H261" s="15" t="s">
        <v>74</v>
      </c>
      <c r="I261" s="15" t="s">
        <v>162</v>
      </c>
      <c r="J261" s="16" t="s">
        <v>989</v>
      </c>
      <c r="K261" s="17" t="str">
        <f aca="false">TEXT(L261,"MMM-YY")</f>
        <v>Dec-15</v>
      </c>
      <c r="L261" s="18" t="n">
        <v>42345</v>
      </c>
      <c r="M261" s="17" t="str">
        <f aca="false">TEXT(N261,"MMM-YY")</f>
        <v>Dec-15</v>
      </c>
      <c r="N261" s="18" t="n">
        <v>42359</v>
      </c>
      <c r="O261" s="19" t="n">
        <f aca="false">N261-L261</f>
        <v>14</v>
      </c>
      <c r="P261" s="18" t="n">
        <v>42359</v>
      </c>
      <c r="Q261" s="21" t="n">
        <f aca="true">IF(P261="","0",TODAY()-P261)</f>
        <v>65</v>
      </c>
      <c r="R261" s="21" t="s">
        <v>270</v>
      </c>
      <c r="S261" s="22" t="s">
        <v>54</v>
      </c>
      <c r="T261" s="21" t="s">
        <v>47</v>
      </c>
      <c r="U261" s="23" t="n">
        <v>0</v>
      </c>
      <c r="V261" s="23" t="n">
        <v>0</v>
      </c>
      <c r="W261" s="24" t="n">
        <f aca="true">IF(AND(U261&gt;0,V261=0),TODAY()-U261,V261-U261)</f>
        <v>0</v>
      </c>
      <c r="X261" s="24" t="str">
        <f aca="false">IF($W261="","--",IF(AND($W261&gt;=0,$W261&lt;=2),"0 - 2 Days",IF(AND($W261&gt;=3,$W261&lt;=7),"3 - 7 Days",IF(AND($W261&gt;=8,$W261&lt;=15),"8 - 15  Days",IF($W261&gt;15,"15+ Days","Check")))))</f>
        <v>0 - 2 Days</v>
      </c>
      <c r="Y261" s="29"/>
      <c r="Z261" s="24" t="s">
        <v>579</v>
      </c>
      <c r="AA261" s="26" t="s">
        <v>580</v>
      </c>
      <c r="AB261" s="29" t="s">
        <v>967</v>
      </c>
      <c r="AC261" s="21" t="s">
        <v>47</v>
      </c>
      <c r="AD261" s="21" t="s">
        <v>47</v>
      </c>
      <c r="AE261" s="28" t="s">
        <v>48</v>
      </c>
      <c r="AF261" s="28" t="s">
        <v>713</v>
      </c>
    </row>
    <row r="262" customFormat="false" ht="15.75" hidden="false" customHeight="true" outlineLevel="0" collapsed="false">
      <c r="A262" s="14" t="n">
        <v>8378267</v>
      </c>
      <c r="B262" s="15" t="s">
        <v>990</v>
      </c>
      <c r="C262" s="15" t="n">
        <v>9821749063</v>
      </c>
      <c r="D262" s="15" t="s">
        <v>991</v>
      </c>
      <c r="E262" s="15" t="s">
        <v>60</v>
      </c>
      <c r="F262" s="15" t="s">
        <v>61</v>
      </c>
      <c r="G262" s="15" t="s">
        <v>160</v>
      </c>
      <c r="H262" s="15" t="s">
        <v>992</v>
      </c>
      <c r="I262" s="15" t="s">
        <v>162</v>
      </c>
      <c r="J262" s="16" t="s">
        <v>993</v>
      </c>
      <c r="K262" s="17" t="str">
        <f aca="false">TEXT(L262,"MMM-YY")</f>
        <v>Nov-15</v>
      </c>
      <c r="L262" s="18" t="n">
        <v>42334</v>
      </c>
      <c r="M262" s="17" t="str">
        <f aca="false">TEXT(N262,"MMM-YY")</f>
        <v>Nov-15</v>
      </c>
      <c r="N262" s="18" t="n">
        <v>42334</v>
      </c>
      <c r="O262" s="19" t="n">
        <f aca="false">N262-L262</f>
        <v>0</v>
      </c>
      <c r="P262" s="18" t="n">
        <v>42334</v>
      </c>
      <c r="Q262" s="21" t="n">
        <f aca="true">IF(P262="","0",TODAY()-P262)</f>
        <v>90</v>
      </c>
      <c r="R262" s="21" t="s">
        <v>270</v>
      </c>
      <c r="S262" s="22" t="s">
        <v>54</v>
      </c>
      <c r="T262" s="21" t="s">
        <v>47</v>
      </c>
      <c r="U262" s="23" t="n">
        <v>0</v>
      </c>
      <c r="V262" s="23" t="n">
        <v>0</v>
      </c>
      <c r="W262" s="24" t="n">
        <f aca="true">IF(AND(U262&gt;0,V262=0),TODAY()-U262,V262-U262)</f>
        <v>0</v>
      </c>
      <c r="X262" s="24" t="str">
        <f aca="false">IF($W262="","--",IF(AND($W262&gt;=0,$W262&lt;=2),"0 - 2 Days",IF(AND($W262&gt;=3,$W262&lt;=7),"3 - 7 Days",IF(AND($W262&gt;=8,$W262&lt;=15),"8 - 15  Days",IF($W262&gt;15,"15+ Days","Check")))))</f>
        <v>0 - 2 Days</v>
      </c>
      <c r="Y262" s="29"/>
      <c r="Z262" s="24" t="s">
        <v>579</v>
      </c>
      <c r="AA262" s="26" t="s">
        <v>580</v>
      </c>
      <c r="AB262" s="29" t="s">
        <v>724</v>
      </c>
      <c r="AC262" s="21" t="s">
        <v>47</v>
      </c>
      <c r="AD262" s="21" t="s">
        <v>47</v>
      </c>
      <c r="AE262" s="28" t="s">
        <v>48</v>
      </c>
      <c r="AF262" s="28" t="s">
        <v>713</v>
      </c>
    </row>
    <row r="263" customFormat="false" ht="15.75" hidden="false" customHeight="true" outlineLevel="0" collapsed="false">
      <c r="A263" s="14" t="n">
        <v>8383676</v>
      </c>
      <c r="B263" s="15" t="s">
        <v>994</v>
      </c>
      <c r="C263" s="15" t="n">
        <v>9962690246</v>
      </c>
      <c r="D263" s="15" t="s">
        <v>995</v>
      </c>
      <c r="E263" s="15" t="s">
        <v>34</v>
      </c>
      <c r="F263" s="15" t="s">
        <v>35</v>
      </c>
      <c r="G263" s="15" t="s">
        <v>125</v>
      </c>
      <c r="H263" s="15" t="s">
        <v>37</v>
      </c>
      <c r="I263" s="15" t="s">
        <v>75</v>
      </c>
      <c r="J263" s="16" t="s">
        <v>996</v>
      </c>
      <c r="K263" s="17" t="str">
        <f aca="false">TEXT(L263,"MMM-YY")</f>
        <v>Dec-15</v>
      </c>
      <c r="L263" s="18" t="n">
        <v>42368</v>
      </c>
      <c r="M263" s="17" t="str">
        <f aca="false">TEXT(N263,"MMM-YY")</f>
        <v>Jan-16</v>
      </c>
      <c r="N263" s="18" t="n">
        <v>42376</v>
      </c>
      <c r="O263" s="19" t="n">
        <f aca="false">N263-L263</f>
        <v>8</v>
      </c>
      <c r="P263" s="18" t="n">
        <v>42376</v>
      </c>
      <c r="Q263" s="21" t="n">
        <f aca="true">IF(P263="","0",TODAY()-P263)</f>
        <v>48</v>
      </c>
      <c r="R263" s="21" t="s">
        <v>270</v>
      </c>
      <c r="S263" s="22" t="s">
        <v>54</v>
      </c>
      <c r="T263" s="21" t="s">
        <v>47</v>
      </c>
      <c r="U263" s="23" t="n">
        <v>0</v>
      </c>
      <c r="V263" s="23" t="n">
        <v>0</v>
      </c>
      <c r="W263" s="24" t="n">
        <f aca="true">IF(AND(U263&gt;0,V263=0),TODAY()-U263,V263-U263)</f>
        <v>0</v>
      </c>
      <c r="X263" s="24" t="str">
        <f aca="false">IF($W263="","--",IF(AND($W263&gt;=0,$W263&lt;=2),"0 - 2 Days",IF(AND($W263&gt;=3,$W263&lt;=7),"3 - 7 Days",IF(AND($W263&gt;=8,$W263&lt;=15),"8 - 15  Days",IF($W263&gt;15,"15+ Days","Check")))))</f>
        <v>0 - 2 Days</v>
      </c>
      <c r="Y263" s="29"/>
      <c r="Z263" s="24" t="s">
        <v>579</v>
      </c>
      <c r="AA263" s="26" t="s">
        <v>580</v>
      </c>
      <c r="AB263" s="29" t="s">
        <v>854</v>
      </c>
      <c r="AC263" s="21" t="s">
        <v>47</v>
      </c>
      <c r="AD263" s="21" t="s">
        <v>47</v>
      </c>
      <c r="AE263" s="28" t="s">
        <v>80</v>
      </c>
      <c r="AF263" s="28" t="s">
        <v>713</v>
      </c>
    </row>
    <row r="264" customFormat="false" ht="15.75" hidden="false" customHeight="true" outlineLevel="0" collapsed="false">
      <c r="A264" s="14" t="n">
        <v>8383975</v>
      </c>
      <c r="B264" s="15" t="s">
        <v>997</v>
      </c>
      <c r="C264" s="15" t="n">
        <v>9597494172</v>
      </c>
      <c r="D264" s="15" t="s">
        <v>998</v>
      </c>
      <c r="E264" s="15" t="s">
        <v>34</v>
      </c>
      <c r="F264" s="15" t="s">
        <v>35</v>
      </c>
      <c r="G264" s="15" t="s">
        <v>125</v>
      </c>
      <c r="H264" s="15" t="s">
        <v>37</v>
      </c>
      <c r="I264" s="15" t="s">
        <v>75</v>
      </c>
      <c r="J264" s="16" t="s">
        <v>999</v>
      </c>
      <c r="K264" s="17" t="str">
        <f aca="false">TEXT(L264,"MMM-YY")</f>
        <v>Jan-16</v>
      </c>
      <c r="L264" s="18" t="n">
        <v>42394.3333333333</v>
      </c>
      <c r="M264" s="17" t="str">
        <f aca="false">TEXT(N264,"MMM-YY")</f>
        <v>Jan-16</v>
      </c>
      <c r="N264" s="18" t="n">
        <v>42394</v>
      </c>
      <c r="O264" s="19" t="n">
        <f aca="false">N264-L264</f>
        <v>-0.333333333335759</v>
      </c>
      <c r="P264" s="18" t="n">
        <v>42394</v>
      </c>
      <c r="Q264" s="21" t="n">
        <f aca="true">IF(P264="","0",TODAY()-P264)</f>
        <v>30</v>
      </c>
      <c r="R264" s="21" t="s">
        <v>270</v>
      </c>
      <c r="S264" s="22" t="s">
        <v>54</v>
      </c>
      <c r="T264" s="21" t="s">
        <v>47</v>
      </c>
      <c r="U264" s="23" t="n">
        <v>0</v>
      </c>
      <c r="V264" s="23" t="n">
        <v>0</v>
      </c>
      <c r="W264" s="24" t="n">
        <f aca="true">IF(AND(U264&gt;0,V264=0),TODAY()-U264,V264-U264)</f>
        <v>0</v>
      </c>
      <c r="X264" s="24" t="str">
        <f aca="false">IF($W264="","--",IF(AND($W264&gt;=0,$W264&lt;=2),"0 - 2 Days",IF(AND($W264&gt;=3,$W264&lt;=7),"3 - 7 Days",IF(AND($W264&gt;=8,$W264&lt;=15),"8 - 15  Days",IF($W264&gt;15,"15+ Days","Check")))))</f>
        <v>0 - 2 Days</v>
      </c>
      <c r="Y264" s="29"/>
      <c r="Z264" s="24" t="s">
        <v>579</v>
      </c>
      <c r="AA264" s="26" t="s">
        <v>580</v>
      </c>
      <c r="AB264" s="29" t="s">
        <v>792</v>
      </c>
      <c r="AC264" s="21" t="s">
        <v>47</v>
      </c>
      <c r="AD264" s="21" t="s">
        <v>47</v>
      </c>
      <c r="AE264" s="28" t="s">
        <v>80</v>
      </c>
      <c r="AF264" s="28" t="s">
        <v>713</v>
      </c>
    </row>
    <row r="265" customFormat="false" ht="15.75" hidden="false" customHeight="true" outlineLevel="0" collapsed="false">
      <c r="A265" s="14" t="n">
        <v>8387196</v>
      </c>
      <c r="B265" s="15" t="s">
        <v>1000</v>
      </c>
      <c r="C265" s="15" t="n">
        <v>7598035995</v>
      </c>
      <c r="D265" s="15" t="s">
        <v>1001</v>
      </c>
      <c r="E265" s="15" t="s">
        <v>34</v>
      </c>
      <c r="F265" s="15" t="s">
        <v>35</v>
      </c>
      <c r="G265" s="15" t="s">
        <v>125</v>
      </c>
      <c r="H265" s="15" t="s">
        <v>37</v>
      </c>
      <c r="I265" s="15" t="s">
        <v>75</v>
      </c>
      <c r="J265" s="16" t="s">
        <v>1002</v>
      </c>
      <c r="K265" s="17" t="str">
        <f aca="false">TEXT(L265,"MMM-YY")</f>
        <v>Feb-16</v>
      </c>
      <c r="L265" s="18" t="n">
        <v>42403.2291666667</v>
      </c>
      <c r="M265" s="17" t="str">
        <f aca="false">TEXT(N265,"MMM-YY")</f>
        <v>Feb-16</v>
      </c>
      <c r="N265" s="18" t="n">
        <v>42403</v>
      </c>
      <c r="O265" s="19" t="n">
        <f aca="false">N265-L265</f>
        <v>-0.229166666664241</v>
      </c>
      <c r="P265" s="18" t="n">
        <v>42403</v>
      </c>
      <c r="Q265" s="21" t="n">
        <f aca="true">IF(P265="","0",TODAY()-P265)</f>
        <v>21</v>
      </c>
      <c r="R265" s="21" t="s">
        <v>270</v>
      </c>
      <c r="S265" s="22" t="s">
        <v>54</v>
      </c>
      <c r="T265" s="21" t="s">
        <v>47</v>
      </c>
      <c r="U265" s="23" t="n">
        <v>0</v>
      </c>
      <c r="V265" s="23" t="n">
        <v>0</v>
      </c>
      <c r="W265" s="24" t="n">
        <f aca="true">IF(AND(U265&gt;0,V265=0),TODAY()-U265,V265-U265)</f>
        <v>0</v>
      </c>
      <c r="X265" s="24" t="str">
        <f aca="false">IF($W265="","--",IF(AND($W265&gt;=0,$W265&lt;=2),"0 - 2 Days",IF(AND($W265&gt;=3,$W265&lt;=7),"3 - 7 Days",IF(AND($W265&gt;=8,$W265&lt;=15),"8 - 15  Days",IF($W265&gt;15,"15+ Days","Check")))))</f>
        <v>0 - 2 Days</v>
      </c>
      <c r="Y265" s="29"/>
      <c r="Z265" s="24" t="s">
        <v>579</v>
      </c>
      <c r="AA265" s="26" t="s">
        <v>580</v>
      </c>
      <c r="AB265" s="29" t="s">
        <v>871</v>
      </c>
      <c r="AC265" s="21" t="s">
        <v>47</v>
      </c>
      <c r="AD265" s="21" t="s">
        <v>47</v>
      </c>
      <c r="AE265" s="28" t="s">
        <v>80</v>
      </c>
      <c r="AF265" s="28" t="s">
        <v>713</v>
      </c>
    </row>
    <row r="266" customFormat="false" ht="15.75" hidden="false" customHeight="true" outlineLevel="0" collapsed="false">
      <c r="A266" s="14" t="n">
        <v>8393813</v>
      </c>
      <c r="B266" s="15" t="s">
        <v>1003</v>
      </c>
      <c r="C266" s="15" t="n">
        <v>9030242126</v>
      </c>
      <c r="D266" s="15" t="s">
        <v>1004</v>
      </c>
      <c r="E266" s="15" t="s">
        <v>34</v>
      </c>
      <c r="F266" s="15" t="s">
        <v>35</v>
      </c>
      <c r="G266" s="15" t="s">
        <v>425</v>
      </c>
      <c r="H266" s="15" t="s">
        <v>147</v>
      </c>
      <c r="I266" s="15" t="s">
        <v>75</v>
      </c>
      <c r="J266" s="16" t="s">
        <v>632</v>
      </c>
      <c r="K266" s="17" t="str">
        <f aca="false">TEXT(L266,"MMM-YY")</f>
        <v>Nov-15</v>
      </c>
      <c r="L266" s="18" t="n">
        <v>42333.3333333333</v>
      </c>
      <c r="M266" s="17" t="str">
        <f aca="false">TEXT(N266,"MMM-YY")</f>
        <v>Dec-15</v>
      </c>
      <c r="N266" s="18" t="n">
        <v>42353</v>
      </c>
      <c r="O266" s="19" t="n">
        <f aca="false">N266-L266</f>
        <v>19.6666666666642</v>
      </c>
      <c r="P266" s="18" t="n">
        <v>42353</v>
      </c>
      <c r="Q266" s="21" t="n">
        <f aca="true">IF(P266="","0",TODAY()-P266)</f>
        <v>71</v>
      </c>
      <c r="R266" s="21" t="s">
        <v>270</v>
      </c>
      <c r="S266" s="22" t="s">
        <v>54</v>
      </c>
      <c r="T266" s="21" t="s">
        <v>47</v>
      </c>
      <c r="U266" s="23" t="n">
        <v>0</v>
      </c>
      <c r="V266" s="23" t="n">
        <v>0</v>
      </c>
      <c r="W266" s="24" t="n">
        <f aca="true">IF(AND(U266&gt;0,V266=0),TODAY()-U266,V266-U266)</f>
        <v>0</v>
      </c>
      <c r="X266" s="24" t="str">
        <f aca="false">IF($W266="","--",IF(AND($W266&gt;=0,$W266&lt;=2),"0 - 2 Days",IF(AND($W266&gt;=3,$W266&lt;=7),"3 - 7 Days",IF(AND($W266&gt;=8,$W266&lt;=15),"8 - 15  Days",IF($W266&gt;15,"15+ Days","Check")))))</f>
        <v>0 - 2 Days</v>
      </c>
      <c r="Y266" s="29"/>
      <c r="Z266" s="24" t="s">
        <v>579</v>
      </c>
      <c r="AA266" s="26" t="s">
        <v>580</v>
      </c>
      <c r="AB266" s="29" t="s">
        <v>780</v>
      </c>
      <c r="AC266" s="21" t="s">
        <v>47</v>
      </c>
      <c r="AD266" s="21" t="s">
        <v>47</v>
      </c>
      <c r="AE266" s="28" t="s">
        <v>80</v>
      </c>
      <c r="AF266" s="28" t="s">
        <v>713</v>
      </c>
    </row>
    <row r="267" customFormat="false" ht="15.75" hidden="false" customHeight="true" outlineLevel="0" collapsed="false">
      <c r="A267" s="14" t="n">
        <v>8399890</v>
      </c>
      <c r="B267" s="15" t="s">
        <v>1005</v>
      </c>
      <c r="C267" s="15" t="n">
        <v>9442832945</v>
      </c>
      <c r="D267" s="15" t="s">
        <v>1006</v>
      </c>
      <c r="E267" s="15" t="s">
        <v>34</v>
      </c>
      <c r="F267" s="15" t="s">
        <v>35</v>
      </c>
      <c r="G267" s="15" t="s">
        <v>189</v>
      </c>
      <c r="H267" s="15" t="s">
        <v>147</v>
      </c>
      <c r="I267" s="15" t="s">
        <v>75</v>
      </c>
      <c r="J267" s="16" t="s">
        <v>1007</v>
      </c>
      <c r="K267" s="17" t="str">
        <f aca="false">TEXT(L267,"MMM-YY")</f>
        <v>Dec-15</v>
      </c>
      <c r="L267" s="18" t="n">
        <v>42359.3333333333</v>
      </c>
      <c r="M267" s="17" t="str">
        <f aca="false">TEXT(N267,"MMM-YY")</f>
        <v>Dec-15</v>
      </c>
      <c r="N267" s="18" t="n">
        <v>42366</v>
      </c>
      <c r="O267" s="19" t="n">
        <f aca="false">N267-L267</f>
        <v>6.66666666666424</v>
      </c>
      <c r="P267" s="18" t="n">
        <v>42366</v>
      </c>
      <c r="Q267" s="21" t="n">
        <f aca="true">IF(P267="","0",TODAY()-P267)</f>
        <v>58</v>
      </c>
      <c r="R267" s="21" t="s">
        <v>270</v>
      </c>
      <c r="S267" s="22" t="s">
        <v>54</v>
      </c>
      <c r="T267" s="21" t="s">
        <v>47</v>
      </c>
      <c r="U267" s="23" t="n">
        <v>0</v>
      </c>
      <c r="V267" s="23" t="n">
        <v>0</v>
      </c>
      <c r="W267" s="24" t="n">
        <f aca="true">IF(AND(U267&gt;0,V267=0),TODAY()-U267,V267-U267)</f>
        <v>0</v>
      </c>
      <c r="X267" s="24" t="str">
        <f aca="false">IF($W267="","--",IF(AND($W267&gt;=0,$W267&lt;=2),"0 - 2 Days",IF(AND($W267&gt;=3,$W267&lt;=7),"3 - 7 Days",IF(AND($W267&gt;=8,$W267&lt;=15),"8 - 15  Days",IF($W267&gt;15,"15+ Days","Check")))))</f>
        <v>0 - 2 Days</v>
      </c>
      <c r="Y267" s="29"/>
      <c r="Z267" s="24" t="s">
        <v>579</v>
      </c>
      <c r="AA267" s="26" t="s">
        <v>580</v>
      </c>
      <c r="AB267" s="29" t="s">
        <v>834</v>
      </c>
      <c r="AC267" s="21" t="s">
        <v>47</v>
      </c>
      <c r="AD267" s="21" t="s">
        <v>47</v>
      </c>
      <c r="AE267" s="28" t="s">
        <v>80</v>
      </c>
      <c r="AF267" s="28" t="s">
        <v>713</v>
      </c>
    </row>
    <row r="268" customFormat="false" ht="15.75" hidden="false" customHeight="true" outlineLevel="0" collapsed="false">
      <c r="A268" s="14" t="n">
        <v>8403011</v>
      </c>
      <c r="B268" s="15" t="s">
        <v>1008</v>
      </c>
      <c r="C268" s="15" t="n">
        <v>7676021875</v>
      </c>
      <c r="D268" s="15" t="s">
        <v>1009</v>
      </c>
      <c r="E268" s="15" t="s">
        <v>34</v>
      </c>
      <c r="F268" s="15" t="s">
        <v>35</v>
      </c>
      <c r="G268" s="15" t="s">
        <v>125</v>
      </c>
      <c r="H268" s="15" t="s">
        <v>74</v>
      </c>
      <c r="I268" s="15" t="s">
        <v>75</v>
      </c>
      <c r="J268" s="16" t="s">
        <v>1010</v>
      </c>
      <c r="K268" s="17" t="str">
        <f aca="false">TEXT(L268,"MMM-YY")</f>
        <v>Dec-15</v>
      </c>
      <c r="L268" s="18" t="n">
        <v>42359.3333333333</v>
      </c>
      <c r="M268" s="17" t="str">
        <f aca="false">TEXT(N268,"MMM-YY")</f>
        <v>Dec-15</v>
      </c>
      <c r="N268" s="18" t="n">
        <v>42366</v>
      </c>
      <c r="O268" s="19" t="n">
        <f aca="false">N268-L268</f>
        <v>6.66666666666424</v>
      </c>
      <c r="P268" s="18" t="n">
        <v>42366</v>
      </c>
      <c r="Q268" s="21" t="n">
        <f aca="true">IF(P268="","0",TODAY()-P268)</f>
        <v>58</v>
      </c>
      <c r="R268" s="21" t="s">
        <v>270</v>
      </c>
      <c r="S268" s="22" t="s">
        <v>54</v>
      </c>
      <c r="T268" s="21" t="s">
        <v>47</v>
      </c>
      <c r="U268" s="23" t="n">
        <v>0</v>
      </c>
      <c r="V268" s="23" t="n">
        <v>0</v>
      </c>
      <c r="W268" s="24" t="n">
        <f aca="true">IF(AND(U268&gt;0,V268=0),TODAY()-U268,V268-U268)</f>
        <v>0</v>
      </c>
      <c r="X268" s="24" t="str">
        <f aca="false">IF($W268="","--",IF(AND($W268&gt;=0,$W268&lt;=2),"0 - 2 Days",IF(AND($W268&gt;=3,$W268&lt;=7),"3 - 7 Days",IF(AND($W268&gt;=8,$W268&lt;=15),"8 - 15  Days",IF($W268&gt;15,"15+ Days","Check")))))</f>
        <v>0 - 2 Days</v>
      </c>
      <c r="Y268" s="29"/>
      <c r="Z268" s="24" t="s">
        <v>579</v>
      </c>
      <c r="AA268" s="26" t="s">
        <v>580</v>
      </c>
      <c r="AB268" s="29" t="s">
        <v>834</v>
      </c>
      <c r="AC268" s="21" t="s">
        <v>47</v>
      </c>
      <c r="AD268" s="21" t="s">
        <v>47</v>
      </c>
      <c r="AE268" s="28" t="s">
        <v>80</v>
      </c>
      <c r="AF268" s="28" t="s">
        <v>713</v>
      </c>
    </row>
    <row r="269" customFormat="false" ht="15.75" hidden="false" customHeight="true" outlineLevel="0" collapsed="false">
      <c r="A269" s="14" t="n">
        <v>8403450</v>
      </c>
      <c r="B269" s="15" t="s">
        <v>1011</v>
      </c>
      <c r="C269" s="15" t="n">
        <v>8220302091</v>
      </c>
      <c r="D269" s="15" t="s">
        <v>1012</v>
      </c>
      <c r="E269" s="15" t="s">
        <v>90</v>
      </c>
      <c r="F269" s="15" t="s">
        <v>35</v>
      </c>
      <c r="G269" s="15" t="s">
        <v>131</v>
      </c>
      <c r="H269" s="15" t="s">
        <v>37</v>
      </c>
      <c r="I269" s="15" t="s">
        <v>75</v>
      </c>
      <c r="J269" s="16" t="s">
        <v>132</v>
      </c>
      <c r="K269" s="17" t="str">
        <f aca="false">TEXT(L269,"MMM-YY")</f>
        <v>Feb-16</v>
      </c>
      <c r="L269" s="18" t="n">
        <v>42401</v>
      </c>
      <c r="M269" s="17" t="str">
        <f aca="false">TEXT(N269,"MMM-YY")</f>
        <v>Jan-16</v>
      </c>
      <c r="N269" s="18" t="n">
        <v>42397</v>
      </c>
      <c r="O269" s="19" t="n">
        <f aca="false">N269-L269</f>
        <v>-4</v>
      </c>
      <c r="P269" s="18" t="n">
        <v>42397</v>
      </c>
      <c r="Q269" s="21" t="n">
        <f aca="true">IF(P269="","0",TODAY()-P269)</f>
        <v>27</v>
      </c>
      <c r="R269" s="21" t="s">
        <v>270</v>
      </c>
      <c r="S269" s="22" t="s">
        <v>54</v>
      </c>
      <c r="T269" s="21" t="s">
        <v>47</v>
      </c>
      <c r="U269" s="23" t="n">
        <v>0</v>
      </c>
      <c r="V269" s="23" t="n">
        <v>0</v>
      </c>
      <c r="W269" s="24" t="n">
        <f aca="true">IF(AND(U269&gt;0,V269=0),TODAY()-U269,V269-U269)</f>
        <v>0</v>
      </c>
      <c r="X269" s="24" t="str">
        <f aca="false">IF($W269="","--",IF(AND($W269&gt;=0,$W269&lt;=2),"0 - 2 Days",IF(AND($W269&gt;=3,$W269&lt;=7),"3 - 7 Days",IF(AND($W269&gt;=8,$W269&lt;=15),"8 - 15  Days",IF($W269&gt;15,"15+ Days","Check")))))</f>
        <v>0 - 2 Days</v>
      </c>
      <c r="Y269" s="29"/>
      <c r="Z269" s="24" t="s">
        <v>579</v>
      </c>
      <c r="AA269" s="26" t="s">
        <v>580</v>
      </c>
      <c r="AB269" s="29" t="s">
        <v>867</v>
      </c>
      <c r="AC269" s="21" t="s">
        <v>47</v>
      </c>
      <c r="AD269" s="21" t="s">
        <v>47</v>
      </c>
      <c r="AE269" s="28" t="s">
        <v>80</v>
      </c>
      <c r="AF269" s="28" t="s">
        <v>713</v>
      </c>
    </row>
    <row r="270" customFormat="false" ht="15.75" hidden="false" customHeight="true" outlineLevel="0" collapsed="false">
      <c r="A270" s="14" t="n">
        <v>8403481</v>
      </c>
      <c r="B270" s="15" t="s">
        <v>1013</v>
      </c>
      <c r="C270" s="15" t="n">
        <v>8940589760</v>
      </c>
      <c r="D270" s="15" t="s">
        <v>1014</v>
      </c>
      <c r="E270" s="15" t="s">
        <v>34</v>
      </c>
      <c r="F270" s="15" t="s">
        <v>35</v>
      </c>
      <c r="G270" s="15" t="s">
        <v>425</v>
      </c>
      <c r="H270" s="15" t="s">
        <v>147</v>
      </c>
      <c r="I270" s="15" t="s">
        <v>75</v>
      </c>
      <c r="J270" s="16" t="s">
        <v>632</v>
      </c>
      <c r="K270" s="17" t="str">
        <f aca="false">TEXT(L270,"MMM-YY")</f>
        <v>Dec-15</v>
      </c>
      <c r="L270" s="18" t="n">
        <v>42359.3333333333</v>
      </c>
      <c r="M270" s="17" t="str">
        <f aca="false">TEXT(N270,"MMM-YY")</f>
        <v>Jan-16</v>
      </c>
      <c r="N270" s="18" t="n">
        <v>42373</v>
      </c>
      <c r="O270" s="19" t="n">
        <f aca="false">N270-L270</f>
        <v>13.6666666666642</v>
      </c>
      <c r="P270" s="18" t="n">
        <v>42373</v>
      </c>
      <c r="Q270" s="21" t="n">
        <f aca="true">IF(P270="","0",TODAY()-P270)</f>
        <v>51</v>
      </c>
      <c r="R270" s="21" t="s">
        <v>270</v>
      </c>
      <c r="S270" s="22" t="s">
        <v>54</v>
      </c>
      <c r="T270" s="21" t="s">
        <v>47</v>
      </c>
      <c r="U270" s="23" t="n">
        <v>0</v>
      </c>
      <c r="V270" s="23" t="n">
        <v>0</v>
      </c>
      <c r="W270" s="24" t="n">
        <f aca="true">IF(AND(U270&gt;0,V270=0),TODAY()-U270,V270-U270)</f>
        <v>0</v>
      </c>
      <c r="X270" s="24" t="str">
        <f aca="false">IF($W270="","--",IF(AND($W270&gt;=0,$W270&lt;=2),"0 - 2 Days",IF(AND($W270&gt;=3,$W270&lt;=7),"3 - 7 Days",IF(AND($W270&gt;=8,$W270&lt;=15),"8 - 15  Days",IF($W270&gt;15,"15+ Days","Check")))))</f>
        <v>0 - 2 Days</v>
      </c>
      <c r="Y270" s="29"/>
      <c r="Z270" s="24" t="s">
        <v>579</v>
      </c>
      <c r="AA270" s="26" t="s">
        <v>580</v>
      </c>
      <c r="AB270" s="29" t="s">
        <v>717</v>
      </c>
      <c r="AC270" s="21" t="s">
        <v>47</v>
      </c>
      <c r="AD270" s="21" t="s">
        <v>47</v>
      </c>
      <c r="AE270" s="28" t="s">
        <v>80</v>
      </c>
      <c r="AF270" s="28" t="s">
        <v>713</v>
      </c>
    </row>
    <row r="271" customFormat="false" ht="15.75" hidden="false" customHeight="true" outlineLevel="0" collapsed="false">
      <c r="A271" s="14" t="n">
        <v>8403482</v>
      </c>
      <c r="B271" s="15" t="s">
        <v>1015</v>
      </c>
      <c r="C271" s="15" t="n">
        <v>9566028055</v>
      </c>
      <c r="D271" s="15" t="s">
        <v>1016</v>
      </c>
      <c r="E271" s="15" t="s">
        <v>60</v>
      </c>
      <c r="F271" s="15" t="s">
        <v>35</v>
      </c>
      <c r="G271" s="15" t="s">
        <v>189</v>
      </c>
      <c r="H271" s="15" t="s">
        <v>63</v>
      </c>
      <c r="I271" s="15" t="s">
        <v>75</v>
      </c>
      <c r="J271" s="16" t="s">
        <v>1017</v>
      </c>
      <c r="K271" s="17" t="str">
        <f aca="false">TEXT(L271,"MMM-YY")</f>
        <v>Nov-15</v>
      </c>
      <c r="L271" s="18" t="n">
        <v>42338.3333333333</v>
      </c>
      <c r="M271" s="17" t="str">
        <f aca="false">TEXT(N271,"MMM-YY")</f>
        <v>Dec-15</v>
      </c>
      <c r="N271" s="18" t="n">
        <v>42345</v>
      </c>
      <c r="O271" s="19" t="n">
        <f aca="false">N271-L271</f>
        <v>6.66666666666424</v>
      </c>
      <c r="P271" s="18" t="n">
        <v>42345</v>
      </c>
      <c r="Q271" s="21" t="n">
        <f aca="true">IF(P271="","0",TODAY()-P271)</f>
        <v>79</v>
      </c>
      <c r="R271" s="21" t="s">
        <v>270</v>
      </c>
      <c r="S271" s="22" t="s">
        <v>54</v>
      </c>
      <c r="T271" s="21" t="s">
        <v>47</v>
      </c>
      <c r="U271" s="23" t="n">
        <v>0</v>
      </c>
      <c r="V271" s="23" t="n">
        <v>0</v>
      </c>
      <c r="W271" s="24" t="n">
        <f aca="true">IF(AND(U271&gt;0,V271=0),TODAY()-U271,V271-U271)</f>
        <v>0</v>
      </c>
      <c r="X271" s="24" t="str">
        <f aca="false">IF($W271="","--",IF(AND($W271&gt;=0,$W271&lt;=2),"0 - 2 Days",IF(AND($W271&gt;=3,$W271&lt;=7),"3 - 7 Days",IF(AND($W271&gt;=8,$W271&lt;=15),"8 - 15  Days",IF($W271&gt;15,"15+ Days","Check")))))</f>
        <v>0 - 2 Days</v>
      </c>
      <c r="Y271" s="29"/>
      <c r="Z271" s="24" t="s">
        <v>579</v>
      </c>
      <c r="AA271" s="26" t="s">
        <v>580</v>
      </c>
      <c r="AB271" s="29" t="s">
        <v>727</v>
      </c>
      <c r="AC271" s="21" t="s">
        <v>47</v>
      </c>
      <c r="AD271" s="21" t="s">
        <v>47</v>
      </c>
      <c r="AE271" s="28" t="s">
        <v>80</v>
      </c>
      <c r="AF271" s="28" t="s">
        <v>713</v>
      </c>
    </row>
    <row r="272" customFormat="false" ht="15.75" hidden="false" customHeight="true" outlineLevel="0" collapsed="false">
      <c r="A272" s="14" t="n">
        <v>8403651</v>
      </c>
      <c r="B272" s="15" t="s">
        <v>1018</v>
      </c>
      <c r="C272" s="15" t="n">
        <v>8144262828</v>
      </c>
      <c r="D272" s="15" t="s">
        <v>1019</v>
      </c>
      <c r="E272" s="15" t="s">
        <v>90</v>
      </c>
      <c r="F272" s="15" t="s">
        <v>35</v>
      </c>
      <c r="G272" s="15" t="s">
        <v>131</v>
      </c>
      <c r="H272" s="15" t="s">
        <v>37</v>
      </c>
      <c r="I272" s="15" t="s">
        <v>75</v>
      </c>
      <c r="J272" s="16" t="s">
        <v>132</v>
      </c>
      <c r="K272" s="17" t="str">
        <f aca="false">TEXT(L272,"MMM-YY")</f>
        <v>Feb-16</v>
      </c>
      <c r="L272" s="18" t="n">
        <v>42422.3333333333</v>
      </c>
      <c r="M272" s="17" t="str">
        <f aca="false">TEXT(N272,"MMM-YY")</f>
        <v>Jan-16</v>
      </c>
      <c r="N272" s="18" t="n">
        <v>42394</v>
      </c>
      <c r="O272" s="19" t="n">
        <f aca="false">N272-L272</f>
        <v>-28.3333333333358</v>
      </c>
      <c r="P272" s="18" t="n">
        <v>42394</v>
      </c>
      <c r="Q272" s="21" t="n">
        <f aca="true">IF(P272="","0",TODAY()-P272)</f>
        <v>30</v>
      </c>
      <c r="R272" s="21" t="s">
        <v>270</v>
      </c>
      <c r="S272" s="22" t="s">
        <v>54</v>
      </c>
      <c r="T272" s="21" t="s">
        <v>47</v>
      </c>
      <c r="U272" s="23" t="n">
        <v>0</v>
      </c>
      <c r="V272" s="23" t="n">
        <v>0</v>
      </c>
      <c r="W272" s="24" t="n">
        <f aca="true">IF(AND(U272&gt;0,V272=0),TODAY()-U272,V272-U272)</f>
        <v>0</v>
      </c>
      <c r="X272" s="24" t="str">
        <f aca="false">IF($W272="","--",IF(AND($W272&gt;=0,$W272&lt;=2),"0 - 2 Days",IF(AND($W272&gt;=3,$W272&lt;=7),"3 - 7 Days",IF(AND($W272&gt;=8,$W272&lt;=15),"8 - 15  Days",IF($W272&gt;15,"15+ Days","Check")))))</f>
        <v>0 - 2 Days</v>
      </c>
      <c r="Y272" s="29"/>
      <c r="Z272" s="24" t="s">
        <v>579</v>
      </c>
      <c r="AA272" s="26" t="s">
        <v>580</v>
      </c>
      <c r="AB272" s="29" t="s">
        <v>792</v>
      </c>
      <c r="AC272" s="21" t="s">
        <v>47</v>
      </c>
      <c r="AD272" s="21" t="s">
        <v>47</v>
      </c>
      <c r="AE272" s="28" t="s">
        <v>80</v>
      </c>
      <c r="AF272" s="28" t="s">
        <v>713</v>
      </c>
    </row>
    <row r="273" customFormat="false" ht="15.75" hidden="false" customHeight="true" outlineLevel="0" collapsed="false">
      <c r="A273" s="14" t="n">
        <v>8403738</v>
      </c>
      <c r="B273" s="15" t="s">
        <v>1020</v>
      </c>
      <c r="C273" s="15" t="n">
        <v>9094574378</v>
      </c>
      <c r="D273" s="15" t="s">
        <v>1021</v>
      </c>
      <c r="E273" s="15" t="s">
        <v>34</v>
      </c>
      <c r="F273" s="15" t="s">
        <v>35</v>
      </c>
      <c r="G273" s="15" t="s">
        <v>131</v>
      </c>
      <c r="H273" s="15" t="s">
        <v>37</v>
      </c>
      <c r="I273" s="15" t="s">
        <v>75</v>
      </c>
      <c r="J273" s="16" t="s">
        <v>132</v>
      </c>
      <c r="K273" s="17" t="str">
        <f aca="false">TEXT(L273,"MMM-YY")</f>
        <v>Jan-16</v>
      </c>
      <c r="L273" s="18" t="n">
        <v>42398</v>
      </c>
      <c r="M273" s="17" t="str">
        <f aca="false">TEXT(N273,"MMM-YY")</f>
        <v>Jan-16</v>
      </c>
      <c r="N273" s="18" t="n">
        <v>42398</v>
      </c>
      <c r="O273" s="19" t="n">
        <f aca="false">N273-L273</f>
        <v>0</v>
      </c>
      <c r="P273" s="18" t="n">
        <v>42398</v>
      </c>
      <c r="Q273" s="21" t="n">
        <f aca="true">IF(P273="","0",TODAY()-P273)</f>
        <v>26</v>
      </c>
      <c r="R273" s="21" t="s">
        <v>270</v>
      </c>
      <c r="S273" s="22" t="s">
        <v>54</v>
      </c>
      <c r="T273" s="21" t="s">
        <v>47</v>
      </c>
      <c r="U273" s="23" t="n">
        <v>0</v>
      </c>
      <c r="V273" s="23" t="n">
        <v>0</v>
      </c>
      <c r="W273" s="24" t="n">
        <f aca="true">IF(AND(U273&gt;0,V273=0),TODAY()-U273,V273-U273)</f>
        <v>0</v>
      </c>
      <c r="X273" s="24" t="str">
        <f aca="false">IF($W273="","--",IF(AND($W273&gt;=0,$W273&lt;=2),"0 - 2 Days",IF(AND($W273&gt;=3,$W273&lt;=7),"3 - 7 Days",IF(AND($W273&gt;=8,$W273&lt;=15),"8 - 15  Days",IF($W273&gt;15,"15+ Days","Check")))))</f>
        <v>0 - 2 Days</v>
      </c>
      <c r="Y273" s="29"/>
      <c r="Z273" s="24" t="s">
        <v>579</v>
      </c>
      <c r="AA273" s="26" t="s">
        <v>580</v>
      </c>
      <c r="AB273" s="29" t="s">
        <v>930</v>
      </c>
      <c r="AC273" s="21" t="s">
        <v>47</v>
      </c>
      <c r="AD273" s="21" t="s">
        <v>47</v>
      </c>
      <c r="AE273" s="28" t="s">
        <v>80</v>
      </c>
      <c r="AF273" s="28" t="s">
        <v>713</v>
      </c>
    </row>
    <row r="274" customFormat="false" ht="15.75" hidden="false" customHeight="true" outlineLevel="0" collapsed="false">
      <c r="A274" s="14" t="n">
        <v>8407857</v>
      </c>
      <c r="B274" s="15" t="s">
        <v>1022</v>
      </c>
      <c r="C274" s="15" t="n">
        <v>9003079704</v>
      </c>
      <c r="D274" s="15" t="s">
        <v>1023</v>
      </c>
      <c r="E274" s="15" t="s">
        <v>34</v>
      </c>
      <c r="F274" s="15" t="s">
        <v>35</v>
      </c>
      <c r="G274" s="15" t="s">
        <v>189</v>
      </c>
      <c r="H274" s="15" t="s">
        <v>147</v>
      </c>
      <c r="I274" s="15" t="s">
        <v>75</v>
      </c>
      <c r="J274" s="16" t="s">
        <v>1024</v>
      </c>
      <c r="K274" s="17" t="str">
        <f aca="false">TEXT(L274,"MMM-YY")</f>
        <v>Dec-15</v>
      </c>
      <c r="L274" s="18" t="n">
        <v>42359.3333333333</v>
      </c>
      <c r="M274" s="17" t="str">
        <f aca="false">TEXT(N274,"MMM-YY")</f>
        <v>Dec-15</v>
      </c>
      <c r="N274" s="18" t="n">
        <v>42368</v>
      </c>
      <c r="O274" s="19" t="n">
        <f aca="false">N274-L274</f>
        <v>8.66666666666424</v>
      </c>
      <c r="P274" s="18" t="n">
        <v>42368</v>
      </c>
      <c r="Q274" s="21" t="n">
        <f aca="true">IF(P274="","0",TODAY()-P274)</f>
        <v>56</v>
      </c>
      <c r="R274" s="21" t="s">
        <v>270</v>
      </c>
      <c r="S274" s="22" t="s">
        <v>54</v>
      </c>
      <c r="T274" s="21" t="s">
        <v>47</v>
      </c>
      <c r="U274" s="23" t="n">
        <v>0</v>
      </c>
      <c r="V274" s="23" t="n">
        <v>0</v>
      </c>
      <c r="W274" s="24" t="n">
        <f aca="true">IF(AND(U274&gt;0,V274=0),TODAY()-U274,V274-U274)</f>
        <v>0</v>
      </c>
      <c r="X274" s="24" t="str">
        <f aca="false">IF($W274="","--",IF(AND($W274&gt;=0,$W274&lt;=2),"0 - 2 Days",IF(AND($W274&gt;=3,$W274&lt;=7),"3 - 7 Days",IF(AND($W274&gt;=8,$W274&lt;=15),"8 - 15  Days",IF($W274&gt;15,"15+ Days","Check")))))</f>
        <v>0 - 2 Days</v>
      </c>
      <c r="Y274" s="29"/>
      <c r="Z274" s="24" t="s">
        <v>579</v>
      </c>
      <c r="AA274" s="26" t="s">
        <v>580</v>
      </c>
      <c r="AB274" s="29" t="s">
        <v>783</v>
      </c>
      <c r="AC274" s="21" t="s">
        <v>47</v>
      </c>
      <c r="AD274" s="21" t="s">
        <v>47</v>
      </c>
      <c r="AE274" s="28" t="s">
        <v>80</v>
      </c>
      <c r="AF274" s="28" t="s">
        <v>713</v>
      </c>
    </row>
    <row r="275" customFormat="false" ht="15.75" hidden="false" customHeight="true" outlineLevel="0" collapsed="false">
      <c r="A275" s="14" t="n">
        <v>8416585</v>
      </c>
      <c r="B275" s="15" t="s">
        <v>1025</v>
      </c>
      <c r="C275" s="15" t="n">
        <v>8939651298</v>
      </c>
      <c r="D275" s="15" t="s">
        <v>1026</v>
      </c>
      <c r="E275" s="15" t="s">
        <v>34</v>
      </c>
      <c r="F275" s="15" t="s">
        <v>61</v>
      </c>
      <c r="G275" s="15" t="s">
        <v>160</v>
      </c>
      <c r="H275" s="15" t="s">
        <v>161</v>
      </c>
      <c r="I275" s="15" t="s">
        <v>162</v>
      </c>
      <c r="J275" s="16" t="s">
        <v>1027</v>
      </c>
      <c r="K275" s="17" t="str">
        <f aca="false">TEXT(L275,"MMM-YY")</f>
        <v>Dec-15</v>
      </c>
      <c r="L275" s="18" t="n">
        <v>42345</v>
      </c>
      <c r="M275" s="17" t="str">
        <f aca="false">TEXT(N275,"MMM-YY")</f>
        <v>Dec-15</v>
      </c>
      <c r="N275" s="18" t="n">
        <v>42348</v>
      </c>
      <c r="O275" s="19" t="n">
        <f aca="false">N275-L275</f>
        <v>3</v>
      </c>
      <c r="P275" s="18" t="n">
        <v>42348</v>
      </c>
      <c r="Q275" s="21" t="n">
        <f aca="true">IF(P275="","0",TODAY()-P275)</f>
        <v>76</v>
      </c>
      <c r="R275" s="21" t="s">
        <v>270</v>
      </c>
      <c r="S275" s="22" t="s">
        <v>54</v>
      </c>
      <c r="T275" s="21" t="s">
        <v>47</v>
      </c>
      <c r="U275" s="23" t="n">
        <v>0</v>
      </c>
      <c r="V275" s="23" t="n">
        <v>0</v>
      </c>
      <c r="W275" s="24" t="n">
        <f aca="true">IF(AND(U275&gt;0,V275=0),TODAY()-U275,V275-U275)</f>
        <v>0</v>
      </c>
      <c r="X275" s="24" t="str">
        <f aca="false">IF($W275="","--",IF(AND($W275&gt;=0,$W275&lt;=2),"0 - 2 Days",IF(AND($W275&gt;=3,$W275&lt;=7),"3 - 7 Days",IF(AND($W275&gt;=8,$W275&lt;=15),"8 - 15  Days",IF($W275&gt;15,"15+ Days","Check")))))</f>
        <v>0 - 2 Days</v>
      </c>
      <c r="Y275" s="29"/>
      <c r="Z275" s="24" t="s">
        <v>579</v>
      </c>
      <c r="AA275" s="26" t="s">
        <v>580</v>
      </c>
      <c r="AB275" s="29" t="s">
        <v>757</v>
      </c>
      <c r="AC275" s="21" t="s">
        <v>47</v>
      </c>
      <c r="AD275" s="21" t="s">
        <v>47</v>
      </c>
      <c r="AE275" s="28" t="s">
        <v>48</v>
      </c>
      <c r="AF275" s="28" t="s">
        <v>713</v>
      </c>
    </row>
    <row r="276" customFormat="false" ht="15.75" hidden="false" customHeight="true" outlineLevel="0" collapsed="false">
      <c r="A276" s="14" t="n">
        <v>8430498</v>
      </c>
      <c r="B276" s="15" t="s">
        <v>1028</v>
      </c>
      <c r="C276" s="15" t="n">
        <v>7358682036</v>
      </c>
      <c r="D276" s="15" t="s">
        <v>1029</v>
      </c>
      <c r="E276" s="15" t="s">
        <v>34</v>
      </c>
      <c r="F276" s="15" t="s">
        <v>35</v>
      </c>
      <c r="G276" s="15" t="s">
        <v>189</v>
      </c>
      <c r="H276" s="15" t="s">
        <v>74</v>
      </c>
      <c r="I276" s="15" t="s">
        <v>75</v>
      </c>
      <c r="J276" s="16" t="s">
        <v>1030</v>
      </c>
      <c r="K276" s="17" t="str">
        <f aca="false">TEXT(L276,"MMM-YY")</f>
        <v>Dec-15</v>
      </c>
      <c r="L276" s="18" t="n">
        <v>42366</v>
      </c>
      <c r="M276" s="17" t="str">
        <f aca="false">TEXT(N276,"MMM-YY")</f>
        <v>Dec-15</v>
      </c>
      <c r="N276" s="18" t="n">
        <v>42368</v>
      </c>
      <c r="O276" s="19" t="n">
        <f aca="false">N276-L276</f>
        <v>2</v>
      </c>
      <c r="P276" s="18" t="n">
        <v>42368</v>
      </c>
      <c r="Q276" s="21" t="n">
        <f aca="true">IF(P276="","0",TODAY()-P276)</f>
        <v>56</v>
      </c>
      <c r="R276" s="21" t="s">
        <v>270</v>
      </c>
      <c r="S276" s="22" t="s">
        <v>54</v>
      </c>
      <c r="T276" s="21" t="s">
        <v>47</v>
      </c>
      <c r="U276" s="23" t="n">
        <v>0</v>
      </c>
      <c r="V276" s="23" t="n">
        <v>0</v>
      </c>
      <c r="W276" s="24" t="n">
        <f aca="true">IF(AND(U276&gt;0,V276=0),TODAY()-U276,V276-U276)</f>
        <v>0</v>
      </c>
      <c r="X276" s="24" t="str">
        <f aca="false">IF($W276="","--",IF(AND($W276&gt;=0,$W276&lt;=2),"0 - 2 Days",IF(AND($W276&gt;=3,$W276&lt;=7),"3 - 7 Days",IF(AND($W276&gt;=8,$W276&lt;=15),"8 - 15  Days",IF($W276&gt;15,"15+ Days","Check")))))</f>
        <v>0 - 2 Days</v>
      </c>
      <c r="Y276" s="29"/>
      <c r="Z276" s="24" t="s">
        <v>579</v>
      </c>
      <c r="AA276" s="26" t="s">
        <v>580</v>
      </c>
      <c r="AB276" s="29" t="s">
        <v>783</v>
      </c>
      <c r="AC276" s="21" t="s">
        <v>47</v>
      </c>
      <c r="AD276" s="21" t="s">
        <v>47</v>
      </c>
      <c r="AE276" s="28" t="s">
        <v>80</v>
      </c>
      <c r="AF276" s="28" t="s">
        <v>713</v>
      </c>
    </row>
    <row r="277" customFormat="false" ht="15.75" hidden="false" customHeight="true" outlineLevel="0" collapsed="false">
      <c r="A277" s="14" t="n">
        <v>8437885</v>
      </c>
      <c r="B277" s="15" t="s">
        <v>1031</v>
      </c>
      <c r="C277" s="15" t="n">
        <v>9710908441</v>
      </c>
      <c r="D277" s="15" t="s">
        <v>1032</v>
      </c>
      <c r="E277" s="15" t="s">
        <v>60</v>
      </c>
      <c r="F277" s="15" t="s">
        <v>35</v>
      </c>
      <c r="G277" s="15" t="s">
        <v>125</v>
      </c>
      <c r="H277" s="15" t="s">
        <v>147</v>
      </c>
      <c r="I277" s="15" t="s">
        <v>75</v>
      </c>
      <c r="J277" s="16" t="s">
        <v>491</v>
      </c>
      <c r="K277" s="17" t="str">
        <f aca="false">TEXT(L277,"MMM-YY")</f>
        <v>Jan-16</v>
      </c>
      <c r="L277" s="18" t="n">
        <v>42396.2291666667</v>
      </c>
      <c r="M277" s="17" t="str">
        <f aca="false">TEXT(N277,"MMM-YY")</f>
        <v>Jan-16</v>
      </c>
      <c r="N277" s="18" t="n">
        <v>42396</v>
      </c>
      <c r="O277" s="19" t="n">
        <f aca="false">N277-L277</f>
        <v>-0.229166666664241</v>
      </c>
      <c r="P277" s="18" t="n">
        <v>42396</v>
      </c>
      <c r="Q277" s="21" t="n">
        <f aca="true">IF(P277="","0",TODAY()-P277)</f>
        <v>28</v>
      </c>
      <c r="R277" s="21" t="s">
        <v>270</v>
      </c>
      <c r="S277" s="22" t="s">
        <v>54</v>
      </c>
      <c r="T277" s="21" t="s">
        <v>47</v>
      </c>
      <c r="U277" s="23" t="n">
        <v>0</v>
      </c>
      <c r="V277" s="23" t="n">
        <v>0</v>
      </c>
      <c r="W277" s="24" t="n">
        <f aca="true">IF(AND(U277&gt;0,V277=0),TODAY()-U277,V277-U277)</f>
        <v>0</v>
      </c>
      <c r="X277" s="24" t="str">
        <f aca="false">IF($W277="","--",IF(AND($W277&gt;=0,$W277&lt;=2),"0 - 2 Days",IF(AND($W277&gt;=3,$W277&lt;=7),"3 - 7 Days",IF(AND($W277&gt;=8,$W277&lt;=15),"8 - 15  Days",IF($W277&gt;15,"15+ Days","Check")))))</f>
        <v>0 - 2 Days</v>
      </c>
      <c r="Y277" s="29"/>
      <c r="Z277" s="24" t="s">
        <v>579</v>
      </c>
      <c r="AA277" s="26" t="s">
        <v>580</v>
      </c>
      <c r="AB277" s="29" t="s">
        <v>777</v>
      </c>
      <c r="AC277" s="21" t="s">
        <v>47</v>
      </c>
      <c r="AD277" s="21" t="s">
        <v>47</v>
      </c>
      <c r="AE277" s="28" t="s">
        <v>80</v>
      </c>
      <c r="AF277" s="28" t="s">
        <v>713</v>
      </c>
    </row>
    <row r="278" customFormat="false" ht="15.75" hidden="false" customHeight="true" outlineLevel="0" collapsed="false">
      <c r="A278" s="14" t="n">
        <v>8442683</v>
      </c>
      <c r="B278" s="15" t="s">
        <v>1033</v>
      </c>
      <c r="C278" s="15" t="n">
        <v>9791036004</v>
      </c>
      <c r="D278" s="15" t="s">
        <v>1034</v>
      </c>
      <c r="E278" s="15" t="s">
        <v>60</v>
      </c>
      <c r="F278" s="15" t="s">
        <v>35</v>
      </c>
      <c r="G278" s="15" t="s">
        <v>189</v>
      </c>
      <c r="H278" s="15" t="s">
        <v>63</v>
      </c>
      <c r="I278" s="15" t="s">
        <v>75</v>
      </c>
      <c r="J278" s="16" t="s">
        <v>1035</v>
      </c>
      <c r="K278" s="17" t="str">
        <f aca="false">TEXT(L278,"MMM-YY")</f>
        <v>Jan-16</v>
      </c>
      <c r="L278" s="18" t="n">
        <v>42373.3333333333</v>
      </c>
      <c r="M278" s="17" t="str">
        <f aca="false">TEXT(N278,"MMM-YY")</f>
        <v>Dec-15</v>
      </c>
      <c r="N278" s="18" t="n">
        <v>42366</v>
      </c>
      <c r="O278" s="19" t="n">
        <f aca="false">N278-L278</f>
        <v>-7.33333333333576</v>
      </c>
      <c r="P278" s="18" t="n">
        <v>42366</v>
      </c>
      <c r="Q278" s="21" t="n">
        <f aca="true">IF(P278="","0",TODAY()-P278)</f>
        <v>58</v>
      </c>
      <c r="R278" s="21" t="s">
        <v>270</v>
      </c>
      <c r="S278" s="22" t="s">
        <v>54</v>
      </c>
      <c r="T278" s="21" t="s">
        <v>47</v>
      </c>
      <c r="U278" s="23" t="n">
        <v>0</v>
      </c>
      <c r="V278" s="23" t="n">
        <v>0</v>
      </c>
      <c r="W278" s="24" t="n">
        <f aca="true">IF(AND(U278&gt;0,V278=0),TODAY()-U278,V278-U278)</f>
        <v>0</v>
      </c>
      <c r="X278" s="24" t="str">
        <f aca="false">IF($W278="","--",IF(AND($W278&gt;=0,$W278&lt;=2),"0 - 2 Days",IF(AND($W278&gt;=3,$W278&lt;=7),"3 - 7 Days",IF(AND($W278&gt;=8,$W278&lt;=15),"8 - 15  Days",IF($W278&gt;15,"15+ Days","Check")))))</f>
        <v>0 - 2 Days</v>
      </c>
      <c r="Y278" s="29"/>
      <c r="Z278" s="24" t="s">
        <v>579</v>
      </c>
      <c r="AA278" s="26" t="s">
        <v>580</v>
      </c>
      <c r="AB278" s="29" t="s">
        <v>834</v>
      </c>
      <c r="AC278" s="21" t="s">
        <v>47</v>
      </c>
      <c r="AD278" s="21" t="s">
        <v>47</v>
      </c>
      <c r="AE278" s="28" t="s">
        <v>80</v>
      </c>
      <c r="AF278" s="28" t="s">
        <v>713</v>
      </c>
    </row>
    <row r="279" customFormat="false" ht="15.75" hidden="false" customHeight="true" outlineLevel="0" collapsed="false">
      <c r="A279" s="14" t="n">
        <v>8442840</v>
      </c>
      <c r="B279" s="15" t="s">
        <v>1036</v>
      </c>
      <c r="C279" s="15" t="n">
        <v>8695985669</v>
      </c>
      <c r="D279" s="15" t="s">
        <v>1037</v>
      </c>
      <c r="E279" s="15" t="s">
        <v>34</v>
      </c>
      <c r="F279" s="15" t="s">
        <v>35</v>
      </c>
      <c r="G279" s="15" t="s">
        <v>189</v>
      </c>
      <c r="H279" s="15" t="s">
        <v>147</v>
      </c>
      <c r="I279" s="15" t="s">
        <v>172</v>
      </c>
      <c r="J279" s="16" t="s">
        <v>519</v>
      </c>
      <c r="K279" s="17" t="str">
        <f aca="false">TEXT(L279,"MMM-YY")</f>
        <v>Jan-16</v>
      </c>
      <c r="L279" s="18" t="n">
        <v>42382.2291666667</v>
      </c>
      <c r="M279" s="17" t="str">
        <f aca="false">TEXT(N279,"MMM-YY")</f>
        <v>Jan-16</v>
      </c>
      <c r="N279" s="18" t="n">
        <v>42382.2291666667</v>
      </c>
      <c r="O279" s="19" t="n">
        <f aca="false">N279-L279</f>
        <v>0</v>
      </c>
      <c r="P279" s="18" t="n">
        <v>42382</v>
      </c>
      <c r="Q279" s="21" t="n">
        <f aca="true">IF(P279="","0",TODAY()-P279)</f>
        <v>42</v>
      </c>
      <c r="R279" s="21" t="s">
        <v>270</v>
      </c>
      <c r="S279" s="22" t="s">
        <v>54</v>
      </c>
      <c r="T279" s="21" t="s">
        <v>47</v>
      </c>
      <c r="U279" s="23" t="n">
        <v>0</v>
      </c>
      <c r="V279" s="23" t="n">
        <v>0</v>
      </c>
      <c r="W279" s="24" t="n">
        <f aca="true">IF(AND(U279&gt;0,V279=0),TODAY()-U279,V279-U279)</f>
        <v>0</v>
      </c>
      <c r="X279" s="24" t="str">
        <f aca="false">IF($W279="","--",IF(AND($W279&gt;=0,$W279&lt;=2),"0 - 2 Days",IF(AND($W279&gt;=3,$W279&lt;=7),"3 - 7 Days",IF(AND($W279&gt;=8,$W279&lt;=15),"8 - 15  Days",IF($W279&gt;15,"15+ Days","Check")))))</f>
        <v>0 - 2 Days</v>
      </c>
      <c r="Y279" s="29"/>
      <c r="Z279" s="24" t="s">
        <v>579</v>
      </c>
      <c r="AA279" s="26" t="s">
        <v>580</v>
      </c>
      <c r="AB279" s="29" t="s">
        <v>913</v>
      </c>
      <c r="AC279" s="21" t="s">
        <v>47</v>
      </c>
      <c r="AD279" s="21" t="s">
        <v>47</v>
      </c>
      <c r="AE279" s="28" t="s">
        <v>176</v>
      </c>
      <c r="AF279" s="28" t="s">
        <v>713</v>
      </c>
    </row>
    <row r="280" customFormat="false" ht="15.75" hidden="false" customHeight="true" outlineLevel="0" collapsed="false">
      <c r="A280" s="14" t="n">
        <v>8442900</v>
      </c>
      <c r="B280" s="15" t="s">
        <v>1038</v>
      </c>
      <c r="C280" s="15" t="n">
        <v>9626481719</v>
      </c>
      <c r="D280" s="15" t="s">
        <v>1039</v>
      </c>
      <c r="E280" s="15" t="s">
        <v>34</v>
      </c>
      <c r="F280" s="15" t="s">
        <v>35</v>
      </c>
      <c r="G280" s="15" t="s">
        <v>189</v>
      </c>
      <c r="H280" s="15" t="s">
        <v>147</v>
      </c>
      <c r="I280" s="15" t="s">
        <v>75</v>
      </c>
      <c r="J280" s="16" t="s">
        <v>1040</v>
      </c>
      <c r="K280" s="17" t="str">
        <f aca="false">TEXT(L280,"MMM-YY")</f>
        <v>Dec-15</v>
      </c>
      <c r="L280" s="18" t="n">
        <v>42366.2291666667</v>
      </c>
      <c r="M280" s="17" t="str">
        <f aca="false">TEXT(N280,"MMM-YY")</f>
        <v>Dec-15</v>
      </c>
      <c r="N280" s="18" t="n">
        <v>42366</v>
      </c>
      <c r="O280" s="19" t="n">
        <f aca="false">N280-L280</f>
        <v>-0.229166666664241</v>
      </c>
      <c r="P280" s="18" t="n">
        <v>42366</v>
      </c>
      <c r="Q280" s="21" t="n">
        <f aca="true">IF(P280="","0",TODAY()-P280)</f>
        <v>58</v>
      </c>
      <c r="R280" s="21" t="s">
        <v>270</v>
      </c>
      <c r="S280" s="22" t="s">
        <v>54</v>
      </c>
      <c r="T280" s="21" t="s">
        <v>47</v>
      </c>
      <c r="U280" s="23" t="n">
        <v>0</v>
      </c>
      <c r="V280" s="23" t="n">
        <v>0</v>
      </c>
      <c r="W280" s="24" t="n">
        <f aca="true">IF(AND(U280&gt;0,V280=0),TODAY()-U280,V280-U280)</f>
        <v>0</v>
      </c>
      <c r="X280" s="24" t="str">
        <f aca="false">IF($W280="","--",IF(AND($W280&gt;=0,$W280&lt;=2),"0 - 2 Days",IF(AND($W280&gt;=3,$W280&lt;=7),"3 - 7 Days",IF(AND($W280&gt;=8,$W280&lt;=15),"8 - 15  Days",IF($W280&gt;15,"15+ Days","Check")))))</f>
        <v>0 - 2 Days</v>
      </c>
      <c r="Y280" s="29"/>
      <c r="Z280" s="24" t="s">
        <v>579</v>
      </c>
      <c r="AA280" s="26" t="s">
        <v>580</v>
      </c>
      <c r="AB280" s="29" t="s">
        <v>834</v>
      </c>
      <c r="AC280" s="21" t="s">
        <v>47</v>
      </c>
      <c r="AD280" s="21" t="s">
        <v>47</v>
      </c>
      <c r="AE280" s="28" t="s">
        <v>80</v>
      </c>
      <c r="AF280" s="28" t="s">
        <v>713</v>
      </c>
    </row>
    <row r="281" customFormat="false" ht="15.75" hidden="false" customHeight="true" outlineLevel="0" collapsed="false">
      <c r="A281" s="14" t="n">
        <v>8445246</v>
      </c>
      <c r="B281" s="15" t="s">
        <v>1041</v>
      </c>
      <c r="C281" s="15" t="n">
        <v>9884579018</v>
      </c>
      <c r="D281" s="15" t="s">
        <v>1042</v>
      </c>
      <c r="E281" s="15" t="s">
        <v>60</v>
      </c>
      <c r="F281" s="15" t="s">
        <v>35</v>
      </c>
      <c r="G281" s="15" t="s">
        <v>189</v>
      </c>
      <c r="H281" s="15" t="s">
        <v>147</v>
      </c>
      <c r="I281" s="15" t="s">
        <v>75</v>
      </c>
      <c r="J281" s="16" t="s">
        <v>1024</v>
      </c>
      <c r="K281" s="17" t="str">
        <f aca="false">TEXT(L281,"MMM-YY")</f>
        <v>Jan-16</v>
      </c>
      <c r="L281" s="18" t="n">
        <v>42394.3333333333</v>
      </c>
      <c r="M281" s="17" t="str">
        <f aca="false">TEXT(N281,"MMM-YY")</f>
        <v>Jan-16</v>
      </c>
      <c r="N281" s="18" t="n">
        <v>42396</v>
      </c>
      <c r="O281" s="19" t="n">
        <f aca="false">N281-L281</f>
        <v>1.66666666666424</v>
      </c>
      <c r="P281" s="18" t="n">
        <v>42396</v>
      </c>
      <c r="Q281" s="21" t="n">
        <f aca="true">IF(P281="","0",TODAY()-P281)</f>
        <v>28</v>
      </c>
      <c r="R281" s="21" t="s">
        <v>270</v>
      </c>
      <c r="S281" s="22" t="s">
        <v>54</v>
      </c>
      <c r="T281" s="21" t="s">
        <v>47</v>
      </c>
      <c r="U281" s="23" t="n">
        <v>0</v>
      </c>
      <c r="V281" s="23" t="n">
        <v>0</v>
      </c>
      <c r="W281" s="24" t="n">
        <f aca="true">IF(AND(U281&gt;0,V281=0),TODAY()-U281,V281-U281)</f>
        <v>0</v>
      </c>
      <c r="X281" s="24" t="str">
        <f aca="false">IF($W281="","--",IF(AND($W281&gt;=0,$W281&lt;=2),"0 - 2 Days",IF(AND($W281&gt;=3,$W281&lt;=7),"3 - 7 Days",IF(AND($W281&gt;=8,$W281&lt;=15),"8 - 15  Days",IF($W281&gt;15,"15+ Days","Check")))))</f>
        <v>0 - 2 Days</v>
      </c>
      <c r="Y281" s="29"/>
      <c r="Z281" s="24" t="s">
        <v>579</v>
      </c>
      <c r="AA281" s="26" t="s">
        <v>580</v>
      </c>
      <c r="AB281" s="29" t="s">
        <v>777</v>
      </c>
      <c r="AC281" s="21" t="s">
        <v>47</v>
      </c>
      <c r="AD281" s="21" t="s">
        <v>47</v>
      </c>
      <c r="AE281" s="28" t="s">
        <v>80</v>
      </c>
      <c r="AF281" s="28" t="s">
        <v>713</v>
      </c>
    </row>
    <row r="282" customFormat="false" ht="15.75" hidden="false" customHeight="true" outlineLevel="0" collapsed="false">
      <c r="A282" s="14" t="n">
        <v>8447153</v>
      </c>
      <c r="B282" s="15" t="s">
        <v>1043</v>
      </c>
      <c r="C282" s="15" t="n">
        <v>773868547</v>
      </c>
      <c r="D282" s="15" t="s">
        <v>1044</v>
      </c>
      <c r="E282" s="15" t="s">
        <v>60</v>
      </c>
      <c r="F282" s="15" t="s">
        <v>35</v>
      </c>
      <c r="G282" s="15" t="s">
        <v>189</v>
      </c>
      <c r="H282" s="15" t="s">
        <v>147</v>
      </c>
      <c r="I282" s="15" t="s">
        <v>75</v>
      </c>
      <c r="J282" s="16" t="s">
        <v>1045</v>
      </c>
      <c r="K282" s="17" t="str">
        <f aca="false">TEXT(L282,"MMM-YY")</f>
        <v>Dec-15</v>
      </c>
      <c r="L282" s="18" t="n">
        <v>42347.3333333333</v>
      </c>
      <c r="M282" s="17" t="str">
        <f aca="false">TEXT(N282,"MMM-YY")</f>
        <v>Dec-15</v>
      </c>
      <c r="N282" s="18" t="n">
        <v>42354</v>
      </c>
      <c r="O282" s="19" t="n">
        <f aca="false">N282-L282</f>
        <v>6.66666666666424</v>
      </c>
      <c r="P282" s="18" t="n">
        <v>42354</v>
      </c>
      <c r="Q282" s="21" t="n">
        <f aca="true">IF(P282="","0",TODAY()-P282)</f>
        <v>70</v>
      </c>
      <c r="R282" s="21" t="s">
        <v>270</v>
      </c>
      <c r="S282" s="22" t="s">
        <v>54</v>
      </c>
      <c r="T282" s="21" t="s">
        <v>47</v>
      </c>
      <c r="U282" s="23" t="n">
        <v>0</v>
      </c>
      <c r="V282" s="23" t="n">
        <v>0</v>
      </c>
      <c r="W282" s="24" t="n">
        <f aca="true">IF(AND(U282&gt;0,V282=0),TODAY()-U282,V282-U282)</f>
        <v>0</v>
      </c>
      <c r="X282" s="24" t="str">
        <f aca="false">IF($W282="","--",IF(AND($W282&gt;=0,$W282&lt;=2),"0 - 2 Days",IF(AND($W282&gt;=3,$W282&lt;=7),"3 - 7 Days",IF(AND($W282&gt;=8,$W282&lt;=15),"8 - 15  Days",IF($W282&gt;15,"15+ Days","Check")))))</f>
        <v>0 - 2 Days</v>
      </c>
      <c r="Y282" s="29"/>
      <c r="Z282" s="24" t="s">
        <v>579</v>
      </c>
      <c r="AA282" s="26" t="s">
        <v>580</v>
      </c>
      <c r="AB282" s="29" t="s">
        <v>774</v>
      </c>
      <c r="AC282" s="21" t="s">
        <v>47</v>
      </c>
      <c r="AD282" s="21" t="s">
        <v>47</v>
      </c>
      <c r="AE282" s="28" t="s">
        <v>80</v>
      </c>
      <c r="AF282" s="28" t="s">
        <v>713</v>
      </c>
    </row>
    <row r="283" customFormat="false" ht="15.75" hidden="false" customHeight="true" outlineLevel="0" collapsed="false">
      <c r="A283" s="14" t="n">
        <v>8448356</v>
      </c>
      <c r="B283" s="15" t="s">
        <v>1046</v>
      </c>
      <c r="C283" s="15" t="n">
        <v>9844438360</v>
      </c>
      <c r="D283" s="15" t="s">
        <v>1047</v>
      </c>
      <c r="E283" s="15" t="s">
        <v>60</v>
      </c>
      <c r="F283" s="15" t="s">
        <v>61</v>
      </c>
      <c r="G283" s="15" t="s">
        <v>160</v>
      </c>
      <c r="H283" s="15" t="s">
        <v>74</v>
      </c>
      <c r="I283" s="15" t="s">
        <v>162</v>
      </c>
      <c r="J283" s="16" t="s">
        <v>393</v>
      </c>
      <c r="K283" s="17" t="str">
        <f aca="false">TEXT(L283,"MMM-YY")</f>
        <v>Feb-16</v>
      </c>
      <c r="L283" s="18" t="n">
        <v>42425.3333333333</v>
      </c>
      <c r="M283" s="17" t="str">
        <f aca="false">TEXT(N283,"MMM-YY")</f>
        <v>Dec-15</v>
      </c>
      <c r="N283" s="18" t="n">
        <v>42354</v>
      </c>
      <c r="O283" s="19" t="n">
        <f aca="false">N283-L283</f>
        <v>-71.3333333333358</v>
      </c>
      <c r="P283" s="18" t="n">
        <v>42354</v>
      </c>
      <c r="Q283" s="21" t="n">
        <f aca="true">IF(P283="","0",TODAY()-P283)</f>
        <v>70</v>
      </c>
      <c r="R283" s="21" t="s">
        <v>270</v>
      </c>
      <c r="S283" s="22" t="s">
        <v>54</v>
      </c>
      <c r="T283" s="21" t="s">
        <v>47</v>
      </c>
      <c r="U283" s="23" t="n">
        <v>0</v>
      </c>
      <c r="V283" s="23" t="n">
        <v>0</v>
      </c>
      <c r="W283" s="24" t="n">
        <f aca="true">IF(AND(U283&gt;0,V283=0),TODAY()-U283,V283-U283)</f>
        <v>0</v>
      </c>
      <c r="X283" s="24" t="str">
        <f aca="false">IF($W283="","--",IF(AND($W283&gt;=0,$W283&lt;=2),"0 - 2 Days",IF(AND($W283&gt;=3,$W283&lt;=7),"3 - 7 Days",IF(AND($W283&gt;=8,$W283&lt;=15),"8 - 15  Days",IF($W283&gt;15,"15+ Days","Check")))))</f>
        <v>0 - 2 Days</v>
      </c>
      <c r="Y283" s="29"/>
      <c r="Z283" s="24" t="s">
        <v>579</v>
      </c>
      <c r="AA283" s="26" t="s">
        <v>580</v>
      </c>
      <c r="AB283" s="29" t="s">
        <v>774</v>
      </c>
      <c r="AC283" s="21" t="s">
        <v>47</v>
      </c>
      <c r="AD283" s="21" t="s">
        <v>47</v>
      </c>
      <c r="AE283" s="28" t="s">
        <v>48</v>
      </c>
      <c r="AF283" s="28" t="s">
        <v>713</v>
      </c>
    </row>
    <row r="284" customFormat="false" ht="15.75" hidden="false" customHeight="true" outlineLevel="0" collapsed="false">
      <c r="A284" s="14" t="n">
        <v>8448402</v>
      </c>
      <c r="B284" s="15" t="s">
        <v>1048</v>
      </c>
      <c r="C284" s="15" t="n">
        <v>0</v>
      </c>
      <c r="D284" s="15" t="s">
        <v>1049</v>
      </c>
      <c r="E284" s="15" t="s">
        <v>34</v>
      </c>
      <c r="F284" s="15" t="s">
        <v>61</v>
      </c>
      <c r="G284" s="15" t="s">
        <v>160</v>
      </c>
      <c r="H284" s="15" t="s">
        <v>74</v>
      </c>
      <c r="I284" s="15" t="s">
        <v>162</v>
      </c>
      <c r="J284" s="16" t="s">
        <v>393</v>
      </c>
      <c r="K284" s="17" t="str">
        <f aca="false">TEXT(L284,"MMM-YY")</f>
        <v>Dec-15</v>
      </c>
      <c r="L284" s="18" t="n">
        <v>42341.3333333333</v>
      </c>
      <c r="M284" s="17" t="str">
        <f aca="false">TEXT(N284,"MMM-YY")</f>
        <v>Dec-15</v>
      </c>
      <c r="N284" s="18" t="n">
        <v>42348</v>
      </c>
      <c r="O284" s="19" t="n">
        <f aca="false">N284-L284</f>
        <v>6.66666666666424</v>
      </c>
      <c r="P284" s="18" t="n">
        <v>42348</v>
      </c>
      <c r="Q284" s="21" t="n">
        <f aca="true">IF(P284="","0",TODAY()-P284)</f>
        <v>76</v>
      </c>
      <c r="R284" s="21" t="s">
        <v>270</v>
      </c>
      <c r="S284" s="22" t="s">
        <v>54</v>
      </c>
      <c r="T284" s="21" t="s">
        <v>47</v>
      </c>
      <c r="U284" s="23" t="n">
        <v>0</v>
      </c>
      <c r="V284" s="23" t="n">
        <v>0</v>
      </c>
      <c r="W284" s="24" t="n">
        <f aca="true">IF(AND(U284&gt;0,V284=0),TODAY()-U284,V284-U284)</f>
        <v>0</v>
      </c>
      <c r="X284" s="24" t="str">
        <f aca="false">IF($W284="","--",IF(AND($W284&gt;=0,$W284&lt;=2),"0 - 2 Days",IF(AND($W284&gt;=3,$W284&lt;=7),"3 - 7 Days",IF(AND($W284&gt;=8,$W284&lt;=15),"8 - 15  Days",IF($W284&gt;15,"15+ Days","Check")))))</f>
        <v>0 - 2 Days</v>
      </c>
      <c r="Y284" s="29"/>
      <c r="Z284" s="24" t="s">
        <v>579</v>
      </c>
      <c r="AA284" s="26" t="s">
        <v>580</v>
      </c>
      <c r="AB284" s="29" t="s">
        <v>757</v>
      </c>
      <c r="AC284" s="21" t="s">
        <v>47</v>
      </c>
      <c r="AD284" s="21" t="s">
        <v>47</v>
      </c>
      <c r="AE284" s="28" t="s">
        <v>48</v>
      </c>
      <c r="AF284" s="28" t="s">
        <v>713</v>
      </c>
    </row>
    <row r="285" customFormat="false" ht="15.75" hidden="false" customHeight="true" outlineLevel="0" collapsed="false">
      <c r="A285" s="14" t="n">
        <v>8448949</v>
      </c>
      <c r="B285" s="15" t="s">
        <v>1050</v>
      </c>
      <c r="C285" s="15" t="n">
        <v>9710271520</v>
      </c>
      <c r="D285" s="15" t="s">
        <v>1051</v>
      </c>
      <c r="E285" s="15" t="s">
        <v>90</v>
      </c>
      <c r="F285" s="15" t="s">
        <v>35</v>
      </c>
      <c r="G285" s="15" t="s">
        <v>131</v>
      </c>
      <c r="H285" s="15" t="s">
        <v>74</v>
      </c>
      <c r="I285" s="15" t="s">
        <v>75</v>
      </c>
      <c r="J285" s="16" t="s">
        <v>132</v>
      </c>
      <c r="K285" s="17" t="str">
        <f aca="false">TEXT(L285,"MMM-YY")</f>
        <v>Jan-16</v>
      </c>
      <c r="L285" s="18" t="n">
        <v>42396</v>
      </c>
      <c r="M285" s="17" t="str">
        <f aca="false">TEXT(N285,"MMM-YY")</f>
        <v>Jan-16</v>
      </c>
      <c r="N285" s="18" t="n">
        <v>42396</v>
      </c>
      <c r="O285" s="19" t="n">
        <f aca="false">N285-L285</f>
        <v>0</v>
      </c>
      <c r="P285" s="18" t="n">
        <v>42396</v>
      </c>
      <c r="Q285" s="21" t="n">
        <f aca="true">IF(P285="","0",TODAY()-P285)</f>
        <v>28</v>
      </c>
      <c r="R285" s="21" t="s">
        <v>270</v>
      </c>
      <c r="S285" s="22" t="s">
        <v>54</v>
      </c>
      <c r="T285" s="21" t="s">
        <v>47</v>
      </c>
      <c r="U285" s="23" t="n">
        <v>0</v>
      </c>
      <c r="V285" s="23" t="n">
        <v>0</v>
      </c>
      <c r="W285" s="24" t="n">
        <f aca="true">IF(AND(U285&gt;0,V285=0),TODAY()-U285,V285-U285)</f>
        <v>0</v>
      </c>
      <c r="X285" s="24" t="str">
        <f aca="false">IF($W285="","--",IF(AND($W285&gt;=0,$W285&lt;=2),"0 - 2 Days",IF(AND($W285&gt;=3,$W285&lt;=7),"3 - 7 Days",IF(AND($W285&gt;=8,$W285&lt;=15),"8 - 15  Days",IF($W285&gt;15,"15+ Days","Check")))))</f>
        <v>0 - 2 Days</v>
      </c>
      <c r="Y285" s="29"/>
      <c r="Z285" s="24" t="s">
        <v>579</v>
      </c>
      <c r="AA285" s="26" t="s">
        <v>580</v>
      </c>
      <c r="AB285" s="29" t="s">
        <v>777</v>
      </c>
      <c r="AC285" s="21" t="s">
        <v>47</v>
      </c>
      <c r="AD285" s="21" t="s">
        <v>47</v>
      </c>
      <c r="AE285" s="28" t="s">
        <v>80</v>
      </c>
      <c r="AF285" s="28" t="s">
        <v>713</v>
      </c>
    </row>
    <row r="286" customFormat="false" ht="15.75" hidden="false" customHeight="true" outlineLevel="0" collapsed="false">
      <c r="A286" s="14" t="n">
        <v>8449299</v>
      </c>
      <c r="B286" s="15" t="s">
        <v>1052</v>
      </c>
      <c r="C286" s="15" t="n">
        <v>9884222652</v>
      </c>
      <c r="D286" s="15" t="s">
        <v>1053</v>
      </c>
      <c r="E286" s="15" t="s">
        <v>34</v>
      </c>
      <c r="F286" s="15" t="s">
        <v>35</v>
      </c>
      <c r="G286" s="15" t="s">
        <v>131</v>
      </c>
      <c r="H286" s="15" t="s">
        <v>74</v>
      </c>
      <c r="I286" s="15" t="s">
        <v>75</v>
      </c>
      <c r="J286" s="16" t="s">
        <v>132</v>
      </c>
      <c r="K286" s="17" t="str">
        <f aca="false">TEXT(L286,"MMM-YY")</f>
        <v>Jan-16</v>
      </c>
      <c r="L286" s="18" t="n">
        <v>42394.3333333333</v>
      </c>
      <c r="M286" s="17" t="str">
        <f aca="false">TEXT(N286,"MMM-YY")</f>
        <v>Jan-16</v>
      </c>
      <c r="N286" s="18" t="n">
        <v>42398</v>
      </c>
      <c r="O286" s="19" t="n">
        <f aca="false">N286-L286</f>
        <v>3.66666666666424</v>
      </c>
      <c r="P286" s="18" t="n">
        <v>42398</v>
      </c>
      <c r="Q286" s="21" t="n">
        <f aca="true">IF(P286="","0",TODAY()-P286)</f>
        <v>26</v>
      </c>
      <c r="R286" s="21" t="s">
        <v>270</v>
      </c>
      <c r="S286" s="22" t="s">
        <v>54</v>
      </c>
      <c r="T286" s="21" t="s">
        <v>47</v>
      </c>
      <c r="U286" s="23" t="n">
        <v>0</v>
      </c>
      <c r="V286" s="23" t="n">
        <v>0</v>
      </c>
      <c r="W286" s="24" t="n">
        <f aca="true">IF(AND(U286&gt;0,V286=0),TODAY()-U286,V286-U286)</f>
        <v>0</v>
      </c>
      <c r="X286" s="24" t="str">
        <f aca="false">IF($W286="","--",IF(AND($W286&gt;=0,$W286&lt;=2),"0 - 2 Days",IF(AND($W286&gt;=3,$W286&lt;=7),"3 - 7 Days",IF(AND($W286&gt;=8,$W286&lt;=15),"8 - 15  Days",IF($W286&gt;15,"15+ Days","Check")))))</f>
        <v>0 - 2 Days</v>
      </c>
      <c r="Y286" s="29"/>
      <c r="Z286" s="24" t="s">
        <v>579</v>
      </c>
      <c r="AA286" s="26" t="s">
        <v>580</v>
      </c>
      <c r="AB286" s="29" t="s">
        <v>930</v>
      </c>
      <c r="AC286" s="21" t="s">
        <v>47</v>
      </c>
      <c r="AD286" s="21" t="s">
        <v>47</v>
      </c>
      <c r="AE286" s="28" t="s">
        <v>80</v>
      </c>
      <c r="AF286" s="28" t="s">
        <v>713</v>
      </c>
    </row>
    <row r="287" customFormat="false" ht="15.75" hidden="false" customHeight="true" outlineLevel="0" collapsed="false">
      <c r="A287" s="14" t="n">
        <v>8449785</v>
      </c>
      <c r="B287" s="15" t="s">
        <v>1054</v>
      </c>
      <c r="C287" s="15" t="n">
        <v>9092467293</v>
      </c>
      <c r="D287" s="15" t="s">
        <v>1055</v>
      </c>
      <c r="E287" s="15" t="s">
        <v>90</v>
      </c>
      <c r="F287" s="15" t="s">
        <v>35</v>
      </c>
      <c r="G287" s="15" t="s">
        <v>131</v>
      </c>
      <c r="H287" s="15" t="s">
        <v>74</v>
      </c>
      <c r="I287" s="15" t="s">
        <v>75</v>
      </c>
      <c r="J287" s="16" t="s">
        <v>132</v>
      </c>
      <c r="K287" s="17" t="str">
        <f aca="false">TEXT(L287,"MMM-YY")</f>
        <v>Nov-15</v>
      </c>
      <c r="L287" s="18" t="n">
        <v>42333.3333333333</v>
      </c>
      <c r="M287" s="17" t="str">
        <f aca="false">TEXT(N287,"MMM-YY")</f>
        <v>Dec-15</v>
      </c>
      <c r="N287" s="18" t="n">
        <v>42360</v>
      </c>
      <c r="O287" s="19" t="n">
        <f aca="false">N287-L287</f>
        <v>26.6666666666642</v>
      </c>
      <c r="P287" s="18" t="n">
        <v>42360</v>
      </c>
      <c r="Q287" s="21" t="n">
        <f aca="true">IF(P287="","0",TODAY()-P287)</f>
        <v>64</v>
      </c>
      <c r="R287" s="21" t="s">
        <v>270</v>
      </c>
      <c r="S287" s="22" t="s">
        <v>54</v>
      </c>
      <c r="T287" s="21" t="s">
        <v>47</v>
      </c>
      <c r="U287" s="23" t="n">
        <v>0</v>
      </c>
      <c r="V287" s="23" t="n">
        <v>0</v>
      </c>
      <c r="W287" s="24" t="n">
        <f aca="true">IF(AND(U287&gt;0,V287=0),TODAY()-U287,V287-U287)</f>
        <v>0</v>
      </c>
      <c r="X287" s="24" t="str">
        <f aca="false">IF($W287="","--",IF(AND($W287&gt;=0,$W287&lt;=2),"0 - 2 Days",IF(AND($W287&gt;=3,$W287&lt;=7),"3 - 7 Days",IF(AND($W287&gt;=8,$W287&lt;=15),"8 - 15  Days",IF($W287&gt;15,"15+ Days","Check")))))</f>
        <v>0 - 2 Days</v>
      </c>
      <c r="Y287" s="29"/>
      <c r="Z287" s="24" t="s">
        <v>579</v>
      </c>
      <c r="AA287" s="26" t="s">
        <v>580</v>
      </c>
      <c r="AB287" s="29" t="s">
        <v>847</v>
      </c>
      <c r="AC287" s="21" t="s">
        <v>47</v>
      </c>
      <c r="AD287" s="21" t="s">
        <v>47</v>
      </c>
      <c r="AE287" s="28" t="s">
        <v>80</v>
      </c>
      <c r="AF287" s="28" t="s">
        <v>713</v>
      </c>
    </row>
    <row r="288" customFormat="false" ht="15.75" hidden="false" customHeight="true" outlineLevel="0" collapsed="false">
      <c r="A288" s="14" t="n">
        <v>8450168</v>
      </c>
      <c r="B288" s="15" t="s">
        <v>1056</v>
      </c>
      <c r="C288" s="15" t="n">
        <v>9791141126</v>
      </c>
      <c r="D288" s="15" t="s">
        <v>1057</v>
      </c>
      <c r="E288" s="15" t="s">
        <v>34</v>
      </c>
      <c r="F288" s="15" t="s">
        <v>35</v>
      </c>
      <c r="G288" s="15" t="s">
        <v>425</v>
      </c>
      <c r="H288" s="15" t="s">
        <v>147</v>
      </c>
      <c r="I288" s="15" t="s">
        <v>75</v>
      </c>
      <c r="J288" s="16" t="s">
        <v>730</v>
      </c>
      <c r="K288" s="17" t="str">
        <f aca="false">TEXT(L288,"MMM-YY")</f>
        <v>Dec-15</v>
      </c>
      <c r="L288" s="18" t="n">
        <v>42368.3333333333</v>
      </c>
      <c r="M288" s="17" t="str">
        <f aca="false">TEXT(N288,"MMM-YY")</f>
        <v>Dec-15</v>
      </c>
      <c r="N288" s="18" t="n">
        <v>42360</v>
      </c>
      <c r="O288" s="19" t="n">
        <f aca="false">N288-L288</f>
        <v>-8.33333333333576</v>
      </c>
      <c r="P288" s="18" t="n">
        <v>42360</v>
      </c>
      <c r="Q288" s="21" t="n">
        <f aca="true">IF(P288="","0",TODAY()-P288)</f>
        <v>64</v>
      </c>
      <c r="R288" s="21" t="s">
        <v>270</v>
      </c>
      <c r="S288" s="22" t="s">
        <v>54</v>
      </c>
      <c r="T288" s="21" t="s">
        <v>47</v>
      </c>
      <c r="U288" s="23" t="n">
        <v>0</v>
      </c>
      <c r="V288" s="23" t="n">
        <v>0</v>
      </c>
      <c r="W288" s="24" t="n">
        <f aca="true">IF(AND(U288&gt;0,V288=0),TODAY()-U288,V288-U288)</f>
        <v>0</v>
      </c>
      <c r="X288" s="24" t="str">
        <f aca="false">IF($W288="","--",IF(AND($W288&gt;=0,$W288&lt;=2),"0 - 2 Days",IF(AND($W288&gt;=3,$W288&lt;=7),"3 - 7 Days",IF(AND($W288&gt;=8,$W288&lt;=15),"8 - 15  Days",IF($W288&gt;15,"15+ Days","Check")))))</f>
        <v>0 - 2 Days</v>
      </c>
      <c r="Y288" s="29"/>
      <c r="Z288" s="24" t="s">
        <v>579</v>
      </c>
      <c r="AA288" s="26" t="s">
        <v>580</v>
      </c>
      <c r="AB288" s="29" t="s">
        <v>847</v>
      </c>
      <c r="AC288" s="21" t="s">
        <v>47</v>
      </c>
      <c r="AD288" s="21" t="s">
        <v>47</v>
      </c>
      <c r="AE288" s="28" t="s">
        <v>80</v>
      </c>
      <c r="AF288" s="28" t="s">
        <v>713</v>
      </c>
    </row>
    <row r="289" customFormat="false" ht="15.75" hidden="false" customHeight="true" outlineLevel="0" collapsed="false">
      <c r="A289" s="14" t="n">
        <v>8452626</v>
      </c>
      <c r="B289" s="15" t="s">
        <v>1058</v>
      </c>
      <c r="C289" s="15" t="n">
        <v>9677099691</v>
      </c>
      <c r="D289" s="15" t="s">
        <v>1059</v>
      </c>
      <c r="E289" s="15" t="s">
        <v>90</v>
      </c>
      <c r="F289" s="15" t="s">
        <v>35</v>
      </c>
      <c r="G289" s="15" t="s">
        <v>131</v>
      </c>
      <c r="H289" s="15" t="s">
        <v>147</v>
      </c>
      <c r="I289" s="15" t="s">
        <v>75</v>
      </c>
      <c r="J289" s="16" t="s">
        <v>233</v>
      </c>
      <c r="K289" s="17" t="str">
        <f aca="false">TEXT(L289,"MMM-YY")</f>
        <v>Jan-16</v>
      </c>
      <c r="L289" s="18" t="n">
        <v>42387.3333333333</v>
      </c>
      <c r="M289" s="17" t="str">
        <f aca="false">TEXT(N289,"MMM-YY")</f>
        <v>Jan-16</v>
      </c>
      <c r="N289" s="18" t="n">
        <v>42387.3333333333</v>
      </c>
      <c r="O289" s="19" t="n">
        <f aca="false">N289-L289</f>
        <v>0</v>
      </c>
      <c r="P289" s="18" t="n">
        <v>42387</v>
      </c>
      <c r="Q289" s="21" t="n">
        <f aca="true">IF(P289="","0",TODAY()-P289)</f>
        <v>37</v>
      </c>
      <c r="R289" s="21" t="s">
        <v>270</v>
      </c>
      <c r="S289" s="22" t="s">
        <v>54</v>
      </c>
      <c r="T289" s="21" t="s">
        <v>47</v>
      </c>
      <c r="U289" s="23" t="n">
        <v>0</v>
      </c>
      <c r="V289" s="23" t="n">
        <v>0</v>
      </c>
      <c r="W289" s="24" t="n">
        <f aca="true">IF(AND(U289&gt;0,V289=0),TODAY()-U289,V289-U289)</f>
        <v>0</v>
      </c>
      <c r="X289" s="24" t="str">
        <f aca="false">IF($W289="","--",IF(AND($W289&gt;=0,$W289&lt;=2),"0 - 2 Days",IF(AND($W289&gt;=3,$W289&lt;=7),"3 - 7 Days",IF(AND($W289&gt;=8,$W289&lt;=15),"8 - 15  Days",IF($W289&gt;15,"15+ Days","Check")))))</f>
        <v>0 - 2 Days</v>
      </c>
      <c r="Y289" s="29"/>
      <c r="Z289" s="24" t="s">
        <v>579</v>
      </c>
      <c r="AA289" s="26" t="s">
        <v>580</v>
      </c>
      <c r="AB289" s="29" t="s">
        <v>973</v>
      </c>
      <c r="AC289" s="21" t="s">
        <v>47</v>
      </c>
      <c r="AD289" s="21" t="s">
        <v>47</v>
      </c>
      <c r="AE289" s="28" t="s">
        <v>80</v>
      </c>
      <c r="AF289" s="28" t="s">
        <v>713</v>
      </c>
    </row>
    <row r="290" customFormat="false" ht="15.75" hidden="false" customHeight="true" outlineLevel="0" collapsed="false">
      <c r="A290" s="14" t="n">
        <v>8454478</v>
      </c>
      <c r="B290" s="15" t="s">
        <v>1060</v>
      </c>
      <c r="C290" s="15" t="n">
        <v>8179864857</v>
      </c>
      <c r="D290" s="15" t="s">
        <v>1061</v>
      </c>
      <c r="E290" s="15" t="s">
        <v>90</v>
      </c>
      <c r="F290" s="15" t="s">
        <v>35</v>
      </c>
      <c r="G290" s="15" t="s">
        <v>36</v>
      </c>
      <c r="H290" s="15" t="s">
        <v>63</v>
      </c>
      <c r="I290" s="15" t="s">
        <v>162</v>
      </c>
      <c r="J290" s="16" t="s">
        <v>943</v>
      </c>
      <c r="K290" s="17" t="str">
        <f aca="false">TEXT(L290,"MMM-YY")</f>
        <v>Feb-16</v>
      </c>
      <c r="L290" s="18" t="n">
        <v>42401.3333333333</v>
      </c>
      <c r="M290" s="17" t="str">
        <f aca="false">TEXT(N290,"MMM-YY")</f>
        <v>Jan-16</v>
      </c>
      <c r="N290" s="18" t="n">
        <v>42398</v>
      </c>
      <c r="O290" s="19" t="n">
        <f aca="false">N290-L290</f>
        <v>-3.33333333333576</v>
      </c>
      <c r="P290" s="18" t="n">
        <v>42398</v>
      </c>
      <c r="Q290" s="21" t="n">
        <f aca="true">IF(P290="","0",TODAY()-P290)</f>
        <v>26</v>
      </c>
      <c r="R290" s="21" t="s">
        <v>270</v>
      </c>
      <c r="S290" s="22" t="s">
        <v>54</v>
      </c>
      <c r="T290" s="21" t="s">
        <v>47</v>
      </c>
      <c r="U290" s="23" t="n">
        <v>0</v>
      </c>
      <c r="V290" s="23" t="n">
        <v>0</v>
      </c>
      <c r="W290" s="24" t="n">
        <f aca="true">IF(AND(U290&gt;0,V290=0),TODAY()-U290,V290-U290)</f>
        <v>0</v>
      </c>
      <c r="X290" s="24" t="str">
        <f aca="false">IF($W290="","--",IF(AND($W290&gt;=0,$W290&lt;=2),"0 - 2 Days",IF(AND($W290&gt;=3,$W290&lt;=7),"3 - 7 Days",IF(AND($W290&gt;=8,$W290&lt;=15),"8 - 15  Days",IF($W290&gt;15,"15+ Days","Check")))))</f>
        <v>0 - 2 Days</v>
      </c>
      <c r="Y290" s="29"/>
      <c r="Z290" s="24" t="s">
        <v>579</v>
      </c>
      <c r="AA290" s="26" t="s">
        <v>580</v>
      </c>
      <c r="AB290" s="29" t="s">
        <v>930</v>
      </c>
      <c r="AC290" s="21" t="s">
        <v>47</v>
      </c>
      <c r="AD290" s="21" t="s">
        <v>47</v>
      </c>
      <c r="AE290" s="28" t="s">
        <v>48</v>
      </c>
      <c r="AF290" s="28" t="s">
        <v>713</v>
      </c>
    </row>
    <row r="291" customFormat="false" ht="15.75" hidden="false" customHeight="true" outlineLevel="0" collapsed="false">
      <c r="A291" s="14" t="n">
        <v>8456537</v>
      </c>
      <c r="B291" s="15" t="s">
        <v>1062</v>
      </c>
      <c r="C291" s="15" t="n">
        <v>9789920374</v>
      </c>
      <c r="D291" s="15" t="s">
        <v>1063</v>
      </c>
      <c r="E291" s="15" t="s">
        <v>34</v>
      </c>
      <c r="F291" s="15" t="s">
        <v>35</v>
      </c>
      <c r="G291" s="15" t="s">
        <v>131</v>
      </c>
      <c r="H291" s="15" t="s">
        <v>541</v>
      </c>
      <c r="I291" s="15" t="s">
        <v>75</v>
      </c>
      <c r="J291" s="16" t="s">
        <v>132</v>
      </c>
      <c r="K291" s="17" t="str">
        <f aca="false">TEXT(L291,"MMM-YY")</f>
        <v>Jan-16</v>
      </c>
      <c r="L291" s="18" t="n">
        <v>42380.3333333333</v>
      </c>
      <c r="M291" s="17" t="str">
        <f aca="false">TEXT(N291,"MMM-YY")</f>
        <v>Jan-16</v>
      </c>
      <c r="N291" s="18" t="n">
        <v>42380</v>
      </c>
      <c r="O291" s="19" t="n">
        <f aca="false">N291-L291</f>
        <v>-0.333333333335759</v>
      </c>
      <c r="P291" s="18" t="n">
        <v>42380</v>
      </c>
      <c r="Q291" s="21" t="n">
        <f aca="true">IF(P291="","0",TODAY()-P291)</f>
        <v>44</v>
      </c>
      <c r="R291" s="21" t="s">
        <v>270</v>
      </c>
      <c r="S291" s="22" t="s">
        <v>54</v>
      </c>
      <c r="T291" s="21" t="s">
        <v>47</v>
      </c>
      <c r="U291" s="23" t="n">
        <v>0</v>
      </c>
      <c r="V291" s="23" t="n">
        <v>0</v>
      </c>
      <c r="W291" s="24" t="n">
        <f aca="true">IF(AND(U291&gt;0,V291=0),TODAY()-U291,V291-U291)</f>
        <v>0</v>
      </c>
      <c r="X291" s="24" t="str">
        <f aca="false">IF($W291="","--",IF(AND($W291&gt;=0,$W291&lt;=2),"0 - 2 Days",IF(AND($W291&gt;=3,$W291&lt;=7),"3 - 7 Days",IF(AND($W291&gt;=8,$W291&lt;=15),"8 - 15  Days",IF($W291&gt;15,"15+ Days","Check")))))</f>
        <v>0 - 2 Days</v>
      </c>
      <c r="Y291" s="29"/>
      <c r="Z291" s="24" t="s">
        <v>579</v>
      </c>
      <c r="AA291" s="26" t="s">
        <v>580</v>
      </c>
      <c r="AB291" s="29" t="s">
        <v>720</v>
      </c>
      <c r="AC291" s="21" t="s">
        <v>47</v>
      </c>
      <c r="AD291" s="21" t="s">
        <v>47</v>
      </c>
      <c r="AE291" s="28" t="s">
        <v>80</v>
      </c>
      <c r="AF291" s="28" t="s">
        <v>713</v>
      </c>
    </row>
    <row r="292" customFormat="false" ht="15.75" hidden="false" customHeight="true" outlineLevel="0" collapsed="false">
      <c r="A292" s="14" t="n">
        <v>8457100</v>
      </c>
      <c r="B292" s="15" t="s">
        <v>1064</v>
      </c>
      <c r="C292" s="15" t="n">
        <v>7350316935</v>
      </c>
      <c r="D292" s="15" t="s">
        <v>1065</v>
      </c>
      <c r="E292" s="15" t="s">
        <v>34</v>
      </c>
      <c r="F292" s="15" t="s">
        <v>35</v>
      </c>
      <c r="G292" s="15" t="s">
        <v>131</v>
      </c>
      <c r="H292" s="15" t="s">
        <v>74</v>
      </c>
      <c r="I292" s="15" t="s">
        <v>172</v>
      </c>
      <c r="J292" s="16" t="s">
        <v>233</v>
      </c>
      <c r="K292" s="17" t="str">
        <f aca="false">TEXT(L292,"MMM-YY")</f>
        <v>Dec-15</v>
      </c>
      <c r="L292" s="18" t="n">
        <v>42339.3333333333</v>
      </c>
      <c r="M292" s="17" t="str">
        <f aca="false">TEXT(N292,"MMM-YY")</f>
        <v>Dec-15</v>
      </c>
      <c r="N292" s="18" t="n">
        <v>42347</v>
      </c>
      <c r="O292" s="19" t="n">
        <f aca="false">N292-L292</f>
        <v>7.66666666666424</v>
      </c>
      <c r="P292" s="18" t="n">
        <v>42347</v>
      </c>
      <c r="Q292" s="21" t="n">
        <f aca="true">IF(P292="","0",TODAY()-P292)</f>
        <v>77</v>
      </c>
      <c r="R292" s="21" t="s">
        <v>270</v>
      </c>
      <c r="S292" s="22" t="s">
        <v>54</v>
      </c>
      <c r="T292" s="21" t="s">
        <v>47</v>
      </c>
      <c r="U292" s="23" t="n">
        <v>0</v>
      </c>
      <c r="V292" s="23" t="n">
        <v>0</v>
      </c>
      <c r="W292" s="24" t="n">
        <f aca="true">IF(AND(U292&gt;0,V292=0),TODAY()-U292,V292-U292)</f>
        <v>0</v>
      </c>
      <c r="X292" s="24" t="str">
        <f aca="false">IF($W292="","--",IF(AND($W292&gt;=0,$W292&lt;=2),"0 - 2 Days",IF(AND($W292&gt;=3,$W292&lt;=7),"3 - 7 Days",IF(AND($W292&gt;=8,$W292&lt;=15),"8 - 15  Days",IF($W292&gt;15,"15+ Days","Check")))))</f>
        <v>0 - 2 Days</v>
      </c>
      <c r="Y292" s="29"/>
      <c r="Z292" s="24" t="s">
        <v>579</v>
      </c>
      <c r="AA292" s="26" t="s">
        <v>580</v>
      </c>
      <c r="AB292" s="29" t="s">
        <v>1066</v>
      </c>
      <c r="AC292" s="21" t="s">
        <v>47</v>
      </c>
      <c r="AD292" s="21" t="s">
        <v>47</v>
      </c>
      <c r="AE292" s="28" t="s">
        <v>176</v>
      </c>
      <c r="AF292" s="28" t="s">
        <v>713</v>
      </c>
    </row>
    <row r="293" customFormat="false" ht="15.75" hidden="false" customHeight="true" outlineLevel="0" collapsed="false">
      <c r="A293" s="14" t="n">
        <v>8457111</v>
      </c>
      <c r="B293" s="15" t="s">
        <v>1067</v>
      </c>
      <c r="C293" s="15" t="n">
        <v>9789384445</v>
      </c>
      <c r="D293" s="15" t="s">
        <v>1068</v>
      </c>
      <c r="E293" s="15" t="s">
        <v>90</v>
      </c>
      <c r="F293" s="15" t="s">
        <v>35</v>
      </c>
      <c r="G293" s="15" t="s">
        <v>131</v>
      </c>
      <c r="H293" s="15" t="s">
        <v>74</v>
      </c>
      <c r="I293" s="15" t="s">
        <v>75</v>
      </c>
      <c r="J293" s="16" t="s">
        <v>233</v>
      </c>
      <c r="K293" s="17" t="str">
        <f aca="false">TEXT(L293,"MMM-YY")</f>
        <v>Dec-15</v>
      </c>
      <c r="L293" s="18" t="n">
        <v>42340.3333333333</v>
      </c>
      <c r="M293" s="17" t="str">
        <f aca="false">TEXT(N293,"MMM-YY")</f>
        <v>Dec-15</v>
      </c>
      <c r="N293" s="18" t="n">
        <v>42352</v>
      </c>
      <c r="O293" s="19" t="n">
        <f aca="false">N293-L293</f>
        <v>11.6666666666642</v>
      </c>
      <c r="P293" s="18" t="n">
        <v>42352</v>
      </c>
      <c r="Q293" s="21" t="n">
        <f aca="true">IF(P293="","0",TODAY()-P293)</f>
        <v>72</v>
      </c>
      <c r="R293" s="21" t="s">
        <v>270</v>
      </c>
      <c r="S293" s="22" t="s">
        <v>54</v>
      </c>
      <c r="T293" s="21" t="s">
        <v>47</v>
      </c>
      <c r="U293" s="23" t="n">
        <v>0</v>
      </c>
      <c r="V293" s="23" t="n">
        <v>0</v>
      </c>
      <c r="W293" s="24" t="n">
        <f aca="true">IF(AND(U293&gt;0,V293=0),TODAY()-U293,V293-U293)</f>
        <v>0</v>
      </c>
      <c r="X293" s="24" t="str">
        <f aca="false">IF($W293="","--",IF(AND($W293&gt;=0,$W293&lt;=2),"0 - 2 Days",IF(AND($W293&gt;=3,$W293&lt;=7),"3 - 7 Days",IF(AND($W293&gt;=8,$W293&lt;=15),"8 - 15  Days",IF($W293&gt;15,"15+ Days","Check")))))</f>
        <v>0 - 2 Days</v>
      </c>
      <c r="Y293" s="29"/>
      <c r="Z293" s="24" t="s">
        <v>579</v>
      </c>
      <c r="AA293" s="26" t="s">
        <v>580</v>
      </c>
      <c r="AB293" s="29" t="s">
        <v>741</v>
      </c>
      <c r="AC293" s="21" t="s">
        <v>47</v>
      </c>
      <c r="AD293" s="21" t="s">
        <v>47</v>
      </c>
      <c r="AE293" s="28" t="s">
        <v>80</v>
      </c>
      <c r="AF293" s="28" t="s">
        <v>713</v>
      </c>
    </row>
    <row r="294" customFormat="false" ht="15.75" hidden="false" customHeight="true" outlineLevel="0" collapsed="false">
      <c r="A294" s="14" t="n">
        <v>8457136</v>
      </c>
      <c r="B294" s="15" t="s">
        <v>1069</v>
      </c>
      <c r="C294" s="15" t="n">
        <v>9840234394</v>
      </c>
      <c r="D294" s="15" t="s">
        <v>1070</v>
      </c>
      <c r="E294" s="15" t="s">
        <v>60</v>
      </c>
      <c r="F294" s="15" t="s">
        <v>35</v>
      </c>
      <c r="G294" s="15" t="s">
        <v>131</v>
      </c>
      <c r="H294" s="15" t="s">
        <v>74</v>
      </c>
      <c r="I294" s="15" t="s">
        <v>75</v>
      </c>
      <c r="J294" s="16" t="s">
        <v>233</v>
      </c>
      <c r="K294" s="17" t="str">
        <f aca="false">TEXT(L294,"MMM-YY")</f>
        <v>Dec-15</v>
      </c>
      <c r="L294" s="18" t="n">
        <v>42340.3333333333</v>
      </c>
      <c r="M294" s="17" t="str">
        <f aca="false">TEXT(N294,"MMM-YY")</f>
        <v>Dec-15</v>
      </c>
      <c r="N294" s="18" t="n">
        <v>42346</v>
      </c>
      <c r="O294" s="19" t="n">
        <f aca="false">N294-L294</f>
        <v>5.66666666666424</v>
      </c>
      <c r="P294" s="18" t="n">
        <v>42346</v>
      </c>
      <c r="Q294" s="21" t="n">
        <f aca="true">IF(P294="","0",TODAY()-P294)</f>
        <v>78</v>
      </c>
      <c r="R294" s="21" t="s">
        <v>270</v>
      </c>
      <c r="S294" s="22" t="s">
        <v>54</v>
      </c>
      <c r="T294" s="21" t="s">
        <v>47</v>
      </c>
      <c r="U294" s="23" t="n">
        <v>0</v>
      </c>
      <c r="V294" s="23" t="n">
        <v>0</v>
      </c>
      <c r="W294" s="24" t="n">
        <f aca="true">IF(AND(U294&gt;0,V294=0),TODAY()-U294,V294-U294)</f>
        <v>0</v>
      </c>
      <c r="X294" s="24" t="str">
        <f aca="false">IF($W294="","--",IF(AND($W294&gt;=0,$W294&lt;=2),"0 - 2 Days",IF(AND($W294&gt;=3,$W294&lt;=7),"3 - 7 Days",IF(AND($W294&gt;=8,$W294&lt;=15),"8 - 15  Days",IF($W294&gt;15,"15+ Days","Check")))))</f>
        <v>0 - 2 Days</v>
      </c>
      <c r="Y294" s="29"/>
      <c r="Z294" s="24" t="s">
        <v>579</v>
      </c>
      <c r="AA294" s="26" t="s">
        <v>580</v>
      </c>
      <c r="AB294" s="29" t="s">
        <v>822</v>
      </c>
      <c r="AC294" s="21" t="s">
        <v>47</v>
      </c>
      <c r="AD294" s="21" t="s">
        <v>47</v>
      </c>
      <c r="AE294" s="28" t="s">
        <v>80</v>
      </c>
      <c r="AF294" s="28" t="s">
        <v>713</v>
      </c>
    </row>
    <row r="295" customFormat="false" ht="15.75" hidden="false" customHeight="true" outlineLevel="0" collapsed="false">
      <c r="A295" s="14" t="n">
        <v>8461117</v>
      </c>
      <c r="B295" s="15" t="s">
        <v>1071</v>
      </c>
      <c r="C295" s="15" t="n">
        <v>9790890910</v>
      </c>
      <c r="D295" s="15" t="s">
        <v>1072</v>
      </c>
      <c r="E295" s="15" t="s">
        <v>34</v>
      </c>
      <c r="F295" s="15" t="s">
        <v>35</v>
      </c>
      <c r="G295" s="15" t="s">
        <v>425</v>
      </c>
      <c r="H295" s="15" t="s">
        <v>74</v>
      </c>
      <c r="I295" s="15" t="s">
        <v>75</v>
      </c>
      <c r="J295" s="16" t="s">
        <v>173</v>
      </c>
      <c r="K295" s="17" t="str">
        <f aca="false">TEXT(L295,"MMM-YY")</f>
        <v>Dec-15</v>
      </c>
      <c r="L295" s="18" t="n">
        <v>42345.3333333333</v>
      </c>
      <c r="M295" s="17" t="str">
        <f aca="false">TEXT(N295,"MMM-YY")</f>
        <v>Dec-15</v>
      </c>
      <c r="N295" s="18" t="n">
        <v>42359</v>
      </c>
      <c r="O295" s="19" t="n">
        <f aca="false">N295-L295</f>
        <v>13.6666666666642</v>
      </c>
      <c r="P295" s="18" t="n">
        <v>42359</v>
      </c>
      <c r="Q295" s="21" t="n">
        <f aca="true">IF(P295="","0",TODAY()-P295)</f>
        <v>65</v>
      </c>
      <c r="R295" s="21" t="s">
        <v>270</v>
      </c>
      <c r="S295" s="22" t="s">
        <v>54</v>
      </c>
      <c r="T295" s="21" t="s">
        <v>47</v>
      </c>
      <c r="U295" s="23" t="n">
        <v>0</v>
      </c>
      <c r="V295" s="23" t="n">
        <v>0</v>
      </c>
      <c r="W295" s="24" t="n">
        <f aca="true">IF(AND(U295&gt;0,V295=0),TODAY()-U295,V295-U295)</f>
        <v>0</v>
      </c>
      <c r="X295" s="24" t="str">
        <f aca="false">IF($W295="","--",IF(AND($W295&gt;=0,$W295&lt;=2),"0 - 2 Days",IF(AND($W295&gt;=3,$W295&lt;=7),"3 - 7 Days",IF(AND($W295&gt;=8,$W295&lt;=15),"8 - 15  Days",IF($W295&gt;15,"15+ Days","Check")))))</f>
        <v>0 - 2 Days</v>
      </c>
      <c r="Y295" s="29"/>
      <c r="Z295" s="24" t="s">
        <v>579</v>
      </c>
      <c r="AA295" s="26" t="s">
        <v>580</v>
      </c>
      <c r="AB295" s="29" t="s">
        <v>967</v>
      </c>
      <c r="AC295" s="21" t="s">
        <v>47</v>
      </c>
      <c r="AD295" s="21" t="s">
        <v>47</v>
      </c>
      <c r="AE295" s="28" t="s">
        <v>80</v>
      </c>
      <c r="AF295" s="28" t="s">
        <v>713</v>
      </c>
    </row>
    <row r="296" customFormat="false" ht="15.75" hidden="false" customHeight="true" outlineLevel="0" collapsed="false">
      <c r="A296" s="14" t="n">
        <v>8464411</v>
      </c>
      <c r="B296" s="15" t="s">
        <v>1073</v>
      </c>
      <c r="C296" s="15" t="n">
        <v>9677193473</v>
      </c>
      <c r="D296" s="15" t="s">
        <v>1074</v>
      </c>
      <c r="E296" s="15" t="s">
        <v>90</v>
      </c>
      <c r="F296" s="15" t="s">
        <v>35</v>
      </c>
      <c r="G296" s="15" t="s">
        <v>131</v>
      </c>
      <c r="H296" s="15" t="s">
        <v>147</v>
      </c>
      <c r="I296" s="15" t="s">
        <v>75</v>
      </c>
      <c r="J296" s="16" t="s">
        <v>233</v>
      </c>
      <c r="K296" s="17" t="str">
        <f aca="false">TEXT(L296,"MMM-YY")</f>
        <v>Feb-16</v>
      </c>
      <c r="L296" s="18" t="n">
        <v>42422.3333333333</v>
      </c>
      <c r="M296" s="17" t="str">
        <f aca="false">TEXT(N296,"MMM-YY")</f>
        <v>Feb-16</v>
      </c>
      <c r="N296" s="18" t="n">
        <v>42401.3333333333</v>
      </c>
      <c r="O296" s="19" t="n">
        <f aca="false">N296-L296</f>
        <v>-21</v>
      </c>
      <c r="P296" s="18" t="n">
        <v>42401</v>
      </c>
      <c r="Q296" s="21" t="n">
        <f aca="true">IF(P296="","0",TODAY()-P296)</f>
        <v>23</v>
      </c>
      <c r="R296" s="21" t="s">
        <v>270</v>
      </c>
      <c r="S296" s="22" t="s">
        <v>54</v>
      </c>
      <c r="T296" s="21" t="s">
        <v>47</v>
      </c>
      <c r="U296" s="23" t="n">
        <v>0</v>
      </c>
      <c r="V296" s="23" t="n">
        <v>0</v>
      </c>
      <c r="W296" s="24" t="n">
        <f aca="true">IF(AND(U296&gt;0,V296=0),TODAY()-U296,V296-U296)</f>
        <v>0</v>
      </c>
      <c r="X296" s="24" t="str">
        <f aca="false">IF($W296="","--",IF(AND($W296&gt;=0,$W296&lt;=2),"0 - 2 Days",IF(AND($W296&gt;=3,$W296&lt;=7),"3 - 7 Days",IF(AND($W296&gt;=8,$W296&lt;=15),"8 - 15  Days",IF($W296&gt;15,"15+ Days","Check")))))</f>
        <v>0 - 2 Days</v>
      </c>
      <c r="Y296" s="29"/>
      <c r="Z296" s="24" t="s">
        <v>579</v>
      </c>
      <c r="AA296" s="26" t="s">
        <v>580</v>
      </c>
      <c r="AB296" s="29" t="s">
        <v>734</v>
      </c>
      <c r="AC296" s="21" t="s">
        <v>47</v>
      </c>
      <c r="AD296" s="21" t="s">
        <v>47</v>
      </c>
      <c r="AE296" s="28" t="s">
        <v>80</v>
      </c>
      <c r="AF296" s="28" t="s">
        <v>713</v>
      </c>
    </row>
    <row r="297" customFormat="false" ht="15.75" hidden="false" customHeight="true" outlineLevel="0" collapsed="false">
      <c r="A297" s="14" t="n">
        <v>8468985</v>
      </c>
      <c r="B297" s="15" t="s">
        <v>1075</v>
      </c>
      <c r="C297" s="15" t="n">
        <v>7358411938</v>
      </c>
      <c r="D297" s="15" t="s">
        <v>1076</v>
      </c>
      <c r="E297" s="15" t="s">
        <v>34</v>
      </c>
      <c r="F297" s="15" t="s">
        <v>35</v>
      </c>
      <c r="G297" s="15" t="s">
        <v>131</v>
      </c>
      <c r="H297" s="15" t="s">
        <v>535</v>
      </c>
      <c r="I297" s="15" t="s">
        <v>75</v>
      </c>
      <c r="J297" s="16" t="s">
        <v>132</v>
      </c>
      <c r="K297" s="17" t="str">
        <f aca="false">TEXT(L297,"MMM-YY")</f>
        <v>Jan-16</v>
      </c>
      <c r="L297" s="18" t="n">
        <v>42387.3333333333</v>
      </c>
      <c r="M297" s="17" t="str">
        <f aca="false">TEXT(N297,"MMM-YY")</f>
        <v>Jan-16</v>
      </c>
      <c r="N297" s="18" t="n">
        <v>42389</v>
      </c>
      <c r="O297" s="19" t="n">
        <f aca="false">N297-L297</f>
        <v>1.66666666666424</v>
      </c>
      <c r="P297" s="18" t="n">
        <v>42389</v>
      </c>
      <c r="Q297" s="21" t="n">
        <f aca="true">IF(P297="","0",TODAY()-P297)</f>
        <v>35</v>
      </c>
      <c r="R297" s="21" t="s">
        <v>270</v>
      </c>
      <c r="S297" s="22" t="s">
        <v>54</v>
      </c>
      <c r="T297" s="21" t="s">
        <v>47</v>
      </c>
      <c r="U297" s="23" t="n">
        <v>0</v>
      </c>
      <c r="V297" s="23" t="n">
        <v>0</v>
      </c>
      <c r="W297" s="24" t="n">
        <f aca="true">IF(AND(U297&gt;0,V297=0),TODAY()-U297,V297-U297)</f>
        <v>0</v>
      </c>
      <c r="X297" s="24" t="str">
        <f aca="false">IF($W297="","--",IF(AND($W297&gt;=0,$W297&lt;=2),"0 - 2 Days",IF(AND($W297&gt;=3,$W297&lt;=7),"3 - 7 Days",IF(AND($W297&gt;=8,$W297&lt;=15),"8 - 15  Days",IF($W297&gt;15,"15+ Days","Check")))))</f>
        <v>0 - 2 Days</v>
      </c>
      <c r="Y297" s="29"/>
      <c r="Z297" s="24" t="s">
        <v>579</v>
      </c>
      <c r="AA297" s="26" t="s">
        <v>580</v>
      </c>
      <c r="AB297" s="29" t="s">
        <v>737</v>
      </c>
      <c r="AC297" s="21" t="s">
        <v>47</v>
      </c>
      <c r="AD297" s="21" t="s">
        <v>47</v>
      </c>
      <c r="AE297" s="28" t="s">
        <v>80</v>
      </c>
      <c r="AF297" s="28" t="s">
        <v>713</v>
      </c>
    </row>
    <row r="298" customFormat="false" ht="15.75" hidden="false" customHeight="true" outlineLevel="0" collapsed="false">
      <c r="A298" s="14" t="n">
        <v>8476560</v>
      </c>
      <c r="B298" s="15" t="s">
        <v>1077</v>
      </c>
      <c r="C298" s="15" t="n">
        <v>8939993905</v>
      </c>
      <c r="D298" s="15" t="s">
        <v>1078</v>
      </c>
      <c r="E298" s="15" t="s">
        <v>60</v>
      </c>
      <c r="F298" s="15" t="s">
        <v>35</v>
      </c>
      <c r="G298" s="15" t="s">
        <v>125</v>
      </c>
      <c r="H298" s="15" t="s">
        <v>37</v>
      </c>
      <c r="I298" s="15" t="s">
        <v>75</v>
      </c>
      <c r="J298" s="16" t="s">
        <v>1079</v>
      </c>
      <c r="K298" s="17" t="str">
        <f aca="false">TEXT(L298,"MMM-YY")</f>
        <v>Jan-16</v>
      </c>
      <c r="L298" s="18" t="n">
        <v>42396.2291666667</v>
      </c>
      <c r="M298" s="17" t="str">
        <f aca="false">TEXT(N298,"MMM-YY")</f>
        <v>Jan-16</v>
      </c>
      <c r="N298" s="18" t="n">
        <v>42396</v>
      </c>
      <c r="O298" s="19" t="n">
        <f aca="false">N298-L298</f>
        <v>-0.229166666664241</v>
      </c>
      <c r="P298" s="18" t="n">
        <v>42396</v>
      </c>
      <c r="Q298" s="21" t="n">
        <f aca="true">IF(P298="","0",TODAY()-P298)</f>
        <v>28</v>
      </c>
      <c r="R298" s="21" t="s">
        <v>270</v>
      </c>
      <c r="S298" s="22" t="s">
        <v>54</v>
      </c>
      <c r="T298" s="21" t="s">
        <v>47</v>
      </c>
      <c r="U298" s="23" t="n">
        <v>0</v>
      </c>
      <c r="V298" s="23" t="n">
        <v>0</v>
      </c>
      <c r="W298" s="24" t="n">
        <f aca="true">IF(AND(U298&gt;0,V298=0),TODAY()-U298,V298-U298)</f>
        <v>0</v>
      </c>
      <c r="X298" s="24" t="str">
        <f aca="false">IF($W298="","--",IF(AND($W298&gt;=0,$W298&lt;=2),"0 - 2 Days",IF(AND($W298&gt;=3,$W298&lt;=7),"3 - 7 Days",IF(AND($W298&gt;=8,$W298&lt;=15),"8 - 15  Days",IF($W298&gt;15,"15+ Days","Check")))))</f>
        <v>0 - 2 Days</v>
      </c>
      <c r="Y298" s="29"/>
      <c r="Z298" s="24" t="s">
        <v>579</v>
      </c>
      <c r="AA298" s="26" t="s">
        <v>580</v>
      </c>
      <c r="AB298" s="29" t="s">
        <v>777</v>
      </c>
      <c r="AC298" s="21" t="s">
        <v>47</v>
      </c>
      <c r="AD298" s="21" t="s">
        <v>47</v>
      </c>
      <c r="AE298" s="28" t="s">
        <v>80</v>
      </c>
      <c r="AF298" s="28" t="s">
        <v>713</v>
      </c>
    </row>
    <row r="299" customFormat="false" ht="15.75" hidden="false" customHeight="true" outlineLevel="0" collapsed="false">
      <c r="A299" s="14" t="n">
        <v>8479605</v>
      </c>
      <c r="B299" s="15" t="s">
        <v>1080</v>
      </c>
      <c r="C299" s="15" t="n">
        <v>9942866964</v>
      </c>
      <c r="D299" s="15" t="s">
        <v>1081</v>
      </c>
      <c r="E299" s="15" t="s">
        <v>34</v>
      </c>
      <c r="F299" s="15" t="s">
        <v>35</v>
      </c>
      <c r="G299" s="15" t="s">
        <v>425</v>
      </c>
      <c r="H299" s="15" t="s">
        <v>74</v>
      </c>
      <c r="I299" s="15" t="s">
        <v>75</v>
      </c>
      <c r="J299" s="16" t="s">
        <v>1082</v>
      </c>
      <c r="K299" s="17" t="str">
        <f aca="false">TEXT(L299,"MMM-YY")</f>
        <v>Jan-16</v>
      </c>
      <c r="L299" s="18" t="n">
        <v>42380.2291666667</v>
      </c>
      <c r="M299" s="17" t="str">
        <f aca="false">TEXT(N299,"MMM-YY")</f>
        <v>Jan-16</v>
      </c>
      <c r="N299" s="18" t="n">
        <v>42380</v>
      </c>
      <c r="O299" s="19" t="n">
        <f aca="false">N299-L299</f>
        <v>-0.229166666664241</v>
      </c>
      <c r="P299" s="18" t="n">
        <v>42380</v>
      </c>
      <c r="Q299" s="21" t="n">
        <f aca="true">IF(P299="","0",TODAY()-P299)</f>
        <v>44</v>
      </c>
      <c r="R299" s="21" t="s">
        <v>270</v>
      </c>
      <c r="S299" s="22" t="s">
        <v>54</v>
      </c>
      <c r="T299" s="21" t="s">
        <v>47</v>
      </c>
      <c r="U299" s="23" t="n">
        <v>0</v>
      </c>
      <c r="V299" s="23" t="n">
        <v>0</v>
      </c>
      <c r="W299" s="24" t="n">
        <f aca="true">IF(AND(U299&gt;0,V299=0),TODAY()-U299,V299-U299)</f>
        <v>0</v>
      </c>
      <c r="X299" s="24" t="str">
        <f aca="false">IF($W299="","--",IF(AND($W299&gt;=0,$W299&lt;=2),"0 - 2 Days",IF(AND($W299&gt;=3,$W299&lt;=7),"3 - 7 Days",IF(AND($W299&gt;=8,$W299&lt;=15),"8 - 15  Days",IF($W299&gt;15,"15+ Days","Check")))))</f>
        <v>0 - 2 Days</v>
      </c>
      <c r="Y299" s="29"/>
      <c r="Z299" s="24" t="s">
        <v>579</v>
      </c>
      <c r="AA299" s="26" t="s">
        <v>580</v>
      </c>
      <c r="AB299" s="29" t="s">
        <v>720</v>
      </c>
      <c r="AC299" s="21" t="s">
        <v>47</v>
      </c>
      <c r="AD299" s="21" t="s">
        <v>47</v>
      </c>
      <c r="AE299" s="28" t="s">
        <v>80</v>
      </c>
      <c r="AF299" s="28" t="s">
        <v>713</v>
      </c>
    </row>
    <row r="300" customFormat="false" ht="15.75" hidden="false" customHeight="true" outlineLevel="0" collapsed="false">
      <c r="A300" s="14" t="n">
        <v>8479953</v>
      </c>
      <c r="B300" s="15" t="s">
        <v>1083</v>
      </c>
      <c r="C300" s="15" t="n">
        <v>9743583442</v>
      </c>
      <c r="D300" s="15" t="s">
        <v>1084</v>
      </c>
      <c r="E300" s="15" t="s">
        <v>60</v>
      </c>
      <c r="F300" s="15" t="s">
        <v>61</v>
      </c>
      <c r="G300" s="15" t="s">
        <v>160</v>
      </c>
      <c r="H300" s="15" t="s">
        <v>74</v>
      </c>
      <c r="I300" s="15" t="s">
        <v>162</v>
      </c>
      <c r="J300" s="16" t="s">
        <v>1085</v>
      </c>
      <c r="K300" s="17" t="str">
        <f aca="false">TEXT(L300,"MMM-YY")</f>
        <v>Feb-16</v>
      </c>
      <c r="L300" s="18" t="n">
        <v>42401.3333333333</v>
      </c>
      <c r="M300" s="17" t="str">
        <f aca="false">TEXT(N300,"MMM-YY")</f>
        <v>Feb-16</v>
      </c>
      <c r="N300" s="18" t="n">
        <v>42401.3333333333</v>
      </c>
      <c r="O300" s="19" t="n">
        <f aca="false">N300-L300</f>
        <v>0</v>
      </c>
      <c r="P300" s="18" t="n">
        <v>42401</v>
      </c>
      <c r="Q300" s="21" t="n">
        <f aca="true">IF(P300="","0",TODAY()-P300)</f>
        <v>23</v>
      </c>
      <c r="R300" s="21" t="s">
        <v>270</v>
      </c>
      <c r="S300" s="22" t="s">
        <v>54</v>
      </c>
      <c r="T300" s="21" t="s">
        <v>47</v>
      </c>
      <c r="U300" s="23" t="n">
        <v>0</v>
      </c>
      <c r="V300" s="23" t="n">
        <v>0</v>
      </c>
      <c r="W300" s="24" t="n">
        <f aca="true">IF(AND(U300&gt;0,V300=0),TODAY()-U300,V300-U300)</f>
        <v>0</v>
      </c>
      <c r="X300" s="24" t="str">
        <f aca="false">IF($W300="","--",IF(AND($W300&gt;=0,$W300&lt;=2),"0 - 2 Days",IF(AND($W300&gt;=3,$W300&lt;=7),"3 - 7 Days",IF(AND($W300&gt;=8,$W300&lt;=15),"8 - 15  Days",IF($W300&gt;15,"15+ Days","Check")))))</f>
        <v>0 - 2 Days</v>
      </c>
      <c r="Y300" s="29"/>
      <c r="Z300" s="24" t="s">
        <v>579</v>
      </c>
      <c r="AA300" s="26" t="s">
        <v>580</v>
      </c>
      <c r="AB300" s="29" t="s">
        <v>734</v>
      </c>
      <c r="AC300" s="21" t="s">
        <v>47</v>
      </c>
      <c r="AD300" s="21" t="s">
        <v>47</v>
      </c>
      <c r="AE300" s="28" t="s">
        <v>48</v>
      </c>
      <c r="AF300" s="28" t="s">
        <v>713</v>
      </c>
    </row>
    <row r="301" customFormat="false" ht="15.75" hidden="false" customHeight="true" outlineLevel="0" collapsed="false">
      <c r="A301" s="14" t="n">
        <v>8479997</v>
      </c>
      <c r="B301" s="15" t="s">
        <v>1086</v>
      </c>
      <c r="C301" s="15" t="n">
        <v>9008020636</v>
      </c>
      <c r="D301" s="15" t="s">
        <v>1087</v>
      </c>
      <c r="E301" s="15" t="s">
        <v>60</v>
      </c>
      <c r="F301" s="15" t="s">
        <v>61</v>
      </c>
      <c r="G301" s="15" t="s">
        <v>160</v>
      </c>
      <c r="H301" s="15" t="s">
        <v>74</v>
      </c>
      <c r="I301" s="15" t="s">
        <v>162</v>
      </c>
      <c r="J301" s="16" t="s">
        <v>1085</v>
      </c>
      <c r="K301" s="17" t="str">
        <f aca="false">TEXT(L301,"MMM-YY")</f>
        <v>Jan-16</v>
      </c>
      <c r="L301" s="18" t="n">
        <v>42387.3333333333</v>
      </c>
      <c r="M301" s="17" t="str">
        <f aca="false">TEXT(N301,"MMM-YY")</f>
        <v>Jan-16</v>
      </c>
      <c r="N301" s="18" t="n">
        <v>42387.3333333333</v>
      </c>
      <c r="O301" s="19" t="n">
        <f aca="false">N301-L301</f>
        <v>0</v>
      </c>
      <c r="P301" s="18" t="n">
        <v>42387</v>
      </c>
      <c r="Q301" s="21" t="n">
        <f aca="true">IF(P301="","0",TODAY()-P301)</f>
        <v>37</v>
      </c>
      <c r="R301" s="21" t="s">
        <v>270</v>
      </c>
      <c r="S301" s="22" t="s">
        <v>54</v>
      </c>
      <c r="T301" s="21" t="s">
        <v>47</v>
      </c>
      <c r="U301" s="23" t="n">
        <v>0</v>
      </c>
      <c r="V301" s="23" t="n">
        <v>0</v>
      </c>
      <c r="W301" s="24" t="n">
        <f aca="true">IF(AND(U301&gt;0,V301=0),TODAY()-U301,V301-U301)</f>
        <v>0</v>
      </c>
      <c r="X301" s="24" t="str">
        <f aca="false">IF($W301="","--",IF(AND($W301&gt;=0,$W301&lt;=2),"0 - 2 Days",IF(AND($W301&gt;=3,$W301&lt;=7),"3 - 7 Days",IF(AND($W301&gt;=8,$W301&lt;=15),"8 - 15  Days",IF($W301&gt;15,"15+ Days","Check")))))</f>
        <v>0 - 2 Days</v>
      </c>
      <c r="Y301" s="29"/>
      <c r="Z301" s="24" t="s">
        <v>579</v>
      </c>
      <c r="AA301" s="26" t="s">
        <v>580</v>
      </c>
      <c r="AB301" s="29" t="s">
        <v>973</v>
      </c>
      <c r="AC301" s="21" t="s">
        <v>47</v>
      </c>
      <c r="AD301" s="21" t="s">
        <v>47</v>
      </c>
      <c r="AE301" s="28" t="s">
        <v>48</v>
      </c>
      <c r="AF301" s="28" t="s">
        <v>713</v>
      </c>
    </row>
    <row r="302" customFormat="false" ht="15.75" hidden="false" customHeight="true" outlineLevel="0" collapsed="false">
      <c r="A302" s="14" t="n">
        <v>8482366</v>
      </c>
      <c r="B302" s="15" t="s">
        <v>1088</v>
      </c>
      <c r="C302" s="15" t="s">
        <v>1089</v>
      </c>
      <c r="D302" s="15" t="s">
        <v>1090</v>
      </c>
      <c r="E302" s="15" t="s">
        <v>34</v>
      </c>
      <c r="F302" s="15" t="s">
        <v>61</v>
      </c>
      <c r="G302" s="15" t="s">
        <v>160</v>
      </c>
      <c r="H302" s="15" t="s">
        <v>74</v>
      </c>
      <c r="I302" s="15" t="s">
        <v>162</v>
      </c>
      <c r="J302" s="16" t="s">
        <v>163</v>
      </c>
      <c r="K302" s="17" t="str">
        <f aca="false">TEXT(L302,"MMM-YY")</f>
        <v>Jan-16</v>
      </c>
      <c r="L302" s="18" t="n">
        <v>42387.3333333333</v>
      </c>
      <c r="M302" s="17" t="str">
        <f aca="false">TEXT(N302,"MMM-YY")</f>
        <v>Jan-16</v>
      </c>
      <c r="N302" s="18" t="n">
        <v>42389</v>
      </c>
      <c r="O302" s="19" t="n">
        <f aca="false">N302-L302</f>
        <v>1.66666666666424</v>
      </c>
      <c r="P302" s="18" t="n">
        <v>42389</v>
      </c>
      <c r="Q302" s="21" t="n">
        <f aca="true">IF(P302="","0",TODAY()-P302)</f>
        <v>35</v>
      </c>
      <c r="R302" s="21" t="s">
        <v>270</v>
      </c>
      <c r="S302" s="22" t="s">
        <v>54</v>
      </c>
      <c r="T302" s="21" t="s">
        <v>47</v>
      </c>
      <c r="U302" s="23" t="n">
        <v>0</v>
      </c>
      <c r="V302" s="23" t="n">
        <v>0</v>
      </c>
      <c r="W302" s="24" t="n">
        <f aca="true">IF(AND(U302&gt;0,V302=0),TODAY()-U302,V302-U302)</f>
        <v>0</v>
      </c>
      <c r="X302" s="24" t="str">
        <f aca="false">IF($W302="","--",IF(AND($W302&gt;=0,$W302&lt;=2),"0 - 2 Days",IF(AND($W302&gt;=3,$W302&lt;=7),"3 - 7 Days",IF(AND($W302&gt;=8,$W302&lt;=15),"8 - 15  Days",IF($W302&gt;15,"15+ Days","Check")))))</f>
        <v>0 - 2 Days</v>
      </c>
      <c r="Y302" s="29"/>
      <c r="Z302" s="24" t="s">
        <v>579</v>
      </c>
      <c r="AA302" s="26" t="s">
        <v>580</v>
      </c>
      <c r="AB302" s="29" t="s">
        <v>737</v>
      </c>
      <c r="AC302" s="21" t="s">
        <v>47</v>
      </c>
      <c r="AD302" s="21" t="s">
        <v>47</v>
      </c>
      <c r="AE302" s="28" t="s">
        <v>48</v>
      </c>
      <c r="AF302" s="28" t="s">
        <v>713</v>
      </c>
    </row>
    <row r="303" customFormat="false" ht="15.75" hidden="false" customHeight="true" outlineLevel="0" collapsed="false">
      <c r="A303" s="14" t="n">
        <v>8486246</v>
      </c>
      <c r="B303" s="15" t="s">
        <v>1091</v>
      </c>
      <c r="C303" s="15" t="n">
        <v>9962767367</v>
      </c>
      <c r="D303" s="15" t="s">
        <v>1092</v>
      </c>
      <c r="E303" s="15" t="s">
        <v>34</v>
      </c>
      <c r="F303" s="15" t="s">
        <v>35</v>
      </c>
      <c r="G303" s="15" t="s">
        <v>125</v>
      </c>
      <c r="H303" s="15" t="s">
        <v>37</v>
      </c>
      <c r="I303" s="15" t="s">
        <v>75</v>
      </c>
      <c r="J303" s="16" t="s">
        <v>1093</v>
      </c>
      <c r="K303" s="17" t="str">
        <f aca="false">TEXT(L303,"MMM-YY")</f>
        <v>Jan-16</v>
      </c>
      <c r="L303" s="18" t="n">
        <v>42394.3333333333</v>
      </c>
      <c r="M303" s="17" t="str">
        <f aca="false">TEXT(N303,"MMM-YY")</f>
        <v>Jan-16</v>
      </c>
      <c r="N303" s="18" t="n">
        <v>42396</v>
      </c>
      <c r="O303" s="19" t="n">
        <f aca="false">N303-L303</f>
        <v>1.66666666666424</v>
      </c>
      <c r="P303" s="18" t="n">
        <v>42396</v>
      </c>
      <c r="Q303" s="21" t="n">
        <f aca="true">IF(P303="","0",TODAY()-P303)</f>
        <v>28</v>
      </c>
      <c r="R303" s="21" t="s">
        <v>270</v>
      </c>
      <c r="S303" s="22" t="s">
        <v>54</v>
      </c>
      <c r="T303" s="21" t="s">
        <v>47</v>
      </c>
      <c r="U303" s="23" t="n">
        <v>0</v>
      </c>
      <c r="V303" s="23" t="n">
        <v>0</v>
      </c>
      <c r="W303" s="24" t="n">
        <f aca="true">IF(AND(U303&gt;0,V303=0),TODAY()-U303,V303-U303)</f>
        <v>0</v>
      </c>
      <c r="X303" s="24" t="str">
        <f aca="false">IF($W303="","--",IF(AND($W303&gt;=0,$W303&lt;=2),"0 - 2 Days",IF(AND($W303&gt;=3,$W303&lt;=7),"3 - 7 Days",IF(AND($W303&gt;=8,$W303&lt;=15),"8 - 15  Days",IF($W303&gt;15,"15+ Days","Check")))))</f>
        <v>0 - 2 Days</v>
      </c>
      <c r="Y303" s="29"/>
      <c r="Z303" s="24" t="s">
        <v>579</v>
      </c>
      <c r="AA303" s="26" t="s">
        <v>580</v>
      </c>
      <c r="AB303" s="29" t="s">
        <v>777</v>
      </c>
      <c r="AC303" s="21" t="s">
        <v>47</v>
      </c>
      <c r="AD303" s="21" t="s">
        <v>47</v>
      </c>
      <c r="AE303" s="28" t="s">
        <v>80</v>
      </c>
      <c r="AF303" s="28" t="s">
        <v>713</v>
      </c>
    </row>
    <row r="304" customFormat="false" ht="15.75" hidden="false" customHeight="true" outlineLevel="0" collapsed="false">
      <c r="A304" s="14" t="n">
        <v>8492590</v>
      </c>
      <c r="B304" s="15" t="s">
        <v>1094</v>
      </c>
      <c r="C304" s="15" t="n">
        <v>0</v>
      </c>
      <c r="D304" s="15" t="s">
        <v>1095</v>
      </c>
      <c r="E304" s="15" t="s">
        <v>60</v>
      </c>
      <c r="F304" s="15" t="s">
        <v>61</v>
      </c>
      <c r="G304" s="15" t="s">
        <v>160</v>
      </c>
      <c r="H304" s="15" t="s">
        <v>74</v>
      </c>
      <c r="I304" s="15" t="s">
        <v>162</v>
      </c>
      <c r="J304" s="16" t="s">
        <v>393</v>
      </c>
      <c r="K304" s="17" t="str">
        <f aca="false">TEXT(L304,"MMM-YY")</f>
        <v>Dec-15</v>
      </c>
      <c r="L304" s="18" t="n">
        <v>42366.3333333333</v>
      </c>
      <c r="M304" s="17" t="str">
        <f aca="false">TEXT(N304,"MMM-YY")</f>
        <v>Jan-16</v>
      </c>
      <c r="N304" s="18" t="n">
        <v>42373</v>
      </c>
      <c r="O304" s="19" t="n">
        <f aca="false">N304-L304</f>
        <v>6.66666666666424</v>
      </c>
      <c r="P304" s="18" t="n">
        <v>42373</v>
      </c>
      <c r="Q304" s="21" t="n">
        <f aca="true">IF(P304="","0",TODAY()-P304)</f>
        <v>51</v>
      </c>
      <c r="R304" s="21" t="s">
        <v>270</v>
      </c>
      <c r="S304" s="22" t="s">
        <v>54</v>
      </c>
      <c r="T304" s="21" t="s">
        <v>47</v>
      </c>
      <c r="U304" s="23" t="n">
        <v>0</v>
      </c>
      <c r="V304" s="23" t="n">
        <v>0</v>
      </c>
      <c r="W304" s="24" t="n">
        <f aca="true">IF(AND(U304&gt;0,V304=0),TODAY()-U304,V304-U304)</f>
        <v>0</v>
      </c>
      <c r="X304" s="24" t="str">
        <f aca="false">IF($W304="","--",IF(AND($W304&gt;=0,$W304&lt;=2),"0 - 2 Days",IF(AND($W304&gt;=3,$W304&lt;=7),"3 - 7 Days",IF(AND($W304&gt;=8,$W304&lt;=15),"8 - 15  Days",IF($W304&gt;15,"15+ Days","Check")))))</f>
        <v>0 - 2 Days</v>
      </c>
      <c r="Y304" s="29"/>
      <c r="Z304" s="24" t="s">
        <v>579</v>
      </c>
      <c r="AA304" s="26" t="s">
        <v>580</v>
      </c>
      <c r="AB304" s="29" t="s">
        <v>717</v>
      </c>
      <c r="AC304" s="21" t="s">
        <v>47</v>
      </c>
      <c r="AD304" s="21" t="s">
        <v>47</v>
      </c>
      <c r="AE304" s="28" t="s">
        <v>48</v>
      </c>
      <c r="AF304" s="28" t="s">
        <v>713</v>
      </c>
    </row>
    <row r="305" customFormat="false" ht="15.75" hidden="false" customHeight="true" outlineLevel="0" collapsed="false">
      <c r="A305" s="14" t="n">
        <v>8517130</v>
      </c>
      <c r="B305" s="15" t="s">
        <v>1096</v>
      </c>
      <c r="C305" s="15" t="n">
        <v>9885424370</v>
      </c>
      <c r="D305" s="15" t="s">
        <v>1097</v>
      </c>
      <c r="E305" s="15" t="s">
        <v>60</v>
      </c>
      <c r="F305" s="15" t="s">
        <v>35</v>
      </c>
      <c r="G305" s="15" t="s">
        <v>189</v>
      </c>
      <c r="H305" s="15" t="s">
        <v>147</v>
      </c>
      <c r="I305" s="15" t="s">
        <v>162</v>
      </c>
      <c r="J305" s="16" t="s">
        <v>184</v>
      </c>
      <c r="K305" s="17" t="str">
        <f aca="false">TEXT(L305,"MMM-YY")</f>
        <v>Jan-16</v>
      </c>
      <c r="L305" s="18" t="n">
        <v>42382.3333333333</v>
      </c>
      <c r="M305" s="17" t="str">
        <f aca="false">TEXT(N305,"MMM-YY")</f>
        <v>Jan-16</v>
      </c>
      <c r="N305" s="18" t="n">
        <v>42382</v>
      </c>
      <c r="O305" s="19" t="n">
        <f aca="false">N305-L305</f>
        <v>-0.333333333335759</v>
      </c>
      <c r="P305" s="18" t="n">
        <v>42382</v>
      </c>
      <c r="Q305" s="21" t="n">
        <f aca="true">IF(P305="","0",TODAY()-P305)</f>
        <v>42</v>
      </c>
      <c r="R305" s="21" t="s">
        <v>270</v>
      </c>
      <c r="S305" s="22" t="s">
        <v>54</v>
      </c>
      <c r="T305" s="21" t="s">
        <v>47</v>
      </c>
      <c r="U305" s="23" t="n">
        <v>0</v>
      </c>
      <c r="V305" s="23" t="n">
        <v>0</v>
      </c>
      <c r="W305" s="24" t="n">
        <f aca="true">IF(AND(U305&gt;0,V305=0),TODAY()-U305,V305-U305)</f>
        <v>0</v>
      </c>
      <c r="X305" s="24" t="str">
        <f aca="false">IF($W305="","--",IF(AND($W305&gt;=0,$W305&lt;=2),"0 - 2 Days",IF(AND($W305&gt;=3,$W305&lt;=7),"3 - 7 Days",IF(AND($W305&gt;=8,$W305&lt;=15),"8 - 15  Days",IF($W305&gt;15,"15+ Days","Check")))))</f>
        <v>0 - 2 Days</v>
      </c>
      <c r="Y305" s="29"/>
      <c r="Z305" s="24" t="s">
        <v>579</v>
      </c>
      <c r="AA305" s="26" t="s">
        <v>580</v>
      </c>
      <c r="AB305" s="29" t="s">
        <v>913</v>
      </c>
      <c r="AC305" s="21" t="s">
        <v>47</v>
      </c>
      <c r="AD305" s="21" t="s">
        <v>47</v>
      </c>
      <c r="AE305" s="28" t="s">
        <v>48</v>
      </c>
      <c r="AF305" s="28" t="s">
        <v>713</v>
      </c>
    </row>
    <row r="306" customFormat="false" ht="15.75" hidden="false" customHeight="true" outlineLevel="0" collapsed="false">
      <c r="A306" s="14" t="n">
        <v>8522717</v>
      </c>
      <c r="B306" s="15" t="s">
        <v>1098</v>
      </c>
      <c r="C306" s="15" t="n">
        <v>0</v>
      </c>
      <c r="D306" s="15" t="s">
        <v>1099</v>
      </c>
      <c r="E306" s="15" t="s">
        <v>90</v>
      </c>
      <c r="F306" s="15" t="s">
        <v>61</v>
      </c>
      <c r="G306" s="15" t="s">
        <v>160</v>
      </c>
      <c r="H306" s="15" t="s">
        <v>74</v>
      </c>
      <c r="I306" s="15" t="s">
        <v>162</v>
      </c>
      <c r="J306" s="16" t="s">
        <v>339</v>
      </c>
      <c r="K306" s="17" t="str">
        <f aca="false">TEXT(L306,"MMM-YY")</f>
        <v>Feb-16</v>
      </c>
      <c r="L306" s="18" t="n">
        <v>42424</v>
      </c>
      <c r="M306" s="17" t="str">
        <f aca="false">TEXT(N306,"MMM-YY")</f>
        <v>Jan-16</v>
      </c>
      <c r="N306" s="18" t="n">
        <v>42387</v>
      </c>
      <c r="O306" s="19" t="n">
        <f aca="false">N306-L306</f>
        <v>-37</v>
      </c>
      <c r="P306" s="18" t="n">
        <v>42387</v>
      </c>
      <c r="Q306" s="21" t="n">
        <f aca="true">IF(P306="","0",TODAY()-P306)</f>
        <v>37</v>
      </c>
      <c r="R306" s="21" t="s">
        <v>270</v>
      </c>
      <c r="S306" s="22" t="s">
        <v>54</v>
      </c>
      <c r="T306" s="21" t="s">
        <v>47</v>
      </c>
      <c r="U306" s="23" t="n">
        <v>0</v>
      </c>
      <c r="V306" s="23" t="n">
        <v>0</v>
      </c>
      <c r="W306" s="24" t="n">
        <f aca="true">IF(AND(U306&gt;0,V306=0),TODAY()-U306,V306-U306)</f>
        <v>0</v>
      </c>
      <c r="X306" s="24" t="str">
        <f aca="false">IF($W306="","--",IF(AND($W306&gt;=0,$W306&lt;=2),"0 - 2 Days",IF(AND($W306&gt;=3,$W306&lt;=7),"3 - 7 Days",IF(AND($W306&gt;=8,$W306&lt;=15),"8 - 15  Days",IF($W306&gt;15,"15+ Days","Check")))))</f>
        <v>0 - 2 Days</v>
      </c>
      <c r="Y306" s="29"/>
      <c r="Z306" s="24" t="s">
        <v>579</v>
      </c>
      <c r="AA306" s="26" t="s">
        <v>580</v>
      </c>
      <c r="AB306" s="29" t="s">
        <v>973</v>
      </c>
      <c r="AC306" s="21" t="s">
        <v>47</v>
      </c>
      <c r="AD306" s="21" t="s">
        <v>47</v>
      </c>
      <c r="AE306" s="28" t="s">
        <v>48</v>
      </c>
      <c r="AF306" s="28" t="s">
        <v>713</v>
      </c>
    </row>
    <row r="307" customFormat="false" ht="15.75" hidden="false" customHeight="true" outlineLevel="0" collapsed="false">
      <c r="A307" s="14" t="n">
        <v>8522872</v>
      </c>
      <c r="B307" s="15" t="s">
        <v>1100</v>
      </c>
      <c r="C307" s="15" t="n">
        <v>9966685871</v>
      </c>
      <c r="D307" s="15" t="s">
        <v>1101</v>
      </c>
      <c r="E307" s="15" t="s">
        <v>34</v>
      </c>
      <c r="F307" s="15" t="s">
        <v>35</v>
      </c>
      <c r="G307" s="15" t="s">
        <v>36</v>
      </c>
      <c r="H307" s="15" t="s">
        <v>63</v>
      </c>
      <c r="I307" s="15" t="s">
        <v>162</v>
      </c>
      <c r="J307" s="16" t="s">
        <v>422</v>
      </c>
      <c r="K307" s="17" t="str">
        <f aca="false">TEXT(L307,"MMM-YY")</f>
        <v>Jan-16</v>
      </c>
      <c r="L307" s="18" t="n">
        <v>42387.3333333333</v>
      </c>
      <c r="M307" s="17" t="str">
        <f aca="false">TEXT(N307,"MMM-YY")</f>
        <v>Jan-16</v>
      </c>
      <c r="N307" s="18" t="n">
        <v>42387</v>
      </c>
      <c r="O307" s="19" t="n">
        <f aca="false">N307-L307</f>
        <v>-0.333333333335759</v>
      </c>
      <c r="P307" s="18" t="n">
        <v>42387</v>
      </c>
      <c r="Q307" s="21" t="n">
        <f aca="true">IF(P307="","0",TODAY()-P307)</f>
        <v>37</v>
      </c>
      <c r="R307" s="21" t="s">
        <v>270</v>
      </c>
      <c r="S307" s="22" t="s">
        <v>54</v>
      </c>
      <c r="T307" s="21" t="s">
        <v>47</v>
      </c>
      <c r="U307" s="23" t="n">
        <v>0</v>
      </c>
      <c r="V307" s="23" t="n">
        <v>0</v>
      </c>
      <c r="W307" s="24" t="n">
        <f aca="true">IF(AND(U307&gt;0,V307=0),TODAY()-U307,V307-U307)</f>
        <v>0</v>
      </c>
      <c r="X307" s="24" t="str">
        <f aca="false">IF($W307="","--",IF(AND($W307&gt;=0,$W307&lt;=2),"0 - 2 Days",IF(AND($W307&gt;=3,$W307&lt;=7),"3 - 7 Days",IF(AND($W307&gt;=8,$W307&lt;=15),"8 - 15  Days",IF($W307&gt;15,"15+ Days","Check")))))</f>
        <v>0 - 2 Days</v>
      </c>
      <c r="Y307" s="29"/>
      <c r="Z307" s="24" t="s">
        <v>579</v>
      </c>
      <c r="AA307" s="26" t="s">
        <v>580</v>
      </c>
      <c r="AB307" s="29" t="s">
        <v>973</v>
      </c>
      <c r="AC307" s="21" t="s">
        <v>47</v>
      </c>
      <c r="AD307" s="21" t="s">
        <v>47</v>
      </c>
      <c r="AE307" s="28" t="s">
        <v>48</v>
      </c>
      <c r="AF307" s="28" t="s">
        <v>713</v>
      </c>
    </row>
    <row r="308" customFormat="false" ht="15.75" hidden="false" customHeight="true" outlineLevel="0" collapsed="false">
      <c r="A308" s="14" t="n">
        <v>8523904</v>
      </c>
      <c r="B308" s="15" t="s">
        <v>1102</v>
      </c>
      <c r="C308" s="15" t="n">
        <v>0</v>
      </c>
      <c r="D308" s="15" t="s">
        <v>1103</v>
      </c>
      <c r="E308" s="15" t="s">
        <v>34</v>
      </c>
      <c r="F308" s="15" t="s">
        <v>61</v>
      </c>
      <c r="G308" s="15" t="s">
        <v>160</v>
      </c>
      <c r="H308" s="15" t="s">
        <v>74</v>
      </c>
      <c r="I308" s="15" t="s">
        <v>162</v>
      </c>
      <c r="J308" s="16" t="s">
        <v>1104</v>
      </c>
      <c r="K308" s="17" t="str">
        <f aca="false">TEXT(L308,"MMM-YY")</f>
        <v>Dec-15</v>
      </c>
      <c r="L308" s="18" t="n">
        <v>42359.3333333333</v>
      </c>
      <c r="M308" s="17" t="str">
        <f aca="false">TEXT(N308,"MMM-YY")</f>
        <v>Dec-15</v>
      </c>
      <c r="N308" s="18" t="n">
        <v>42359.3333333333</v>
      </c>
      <c r="O308" s="19" t="n">
        <f aca="false">N308-L308</f>
        <v>0</v>
      </c>
      <c r="P308" s="18" t="n">
        <v>42359</v>
      </c>
      <c r="Q308" s="21" t="n">
        <f aca="true">IF(P308="","0",TODAY()-P308)</f>
        <v>65</v>
      </c>
      <c r="R308" s="21" t="s">
        <v>270</v>
      </c>
      <c r="S308" s="22" t="s">
        <v>54</v>
      </c>
      <c r="T308" s="21" t="s">
        <v>47</v>
      </c>
      <c r="U308" s="23" t="n">
        <v>0</v>
      </c>
      <c r="V308" s="23" t="n">
        <v>0</v>
      </c>
      <c r="W308" s="24" t="n">
        <f aca="true">IF(AND(U308&gt;0,V308=0),TODAY()-U308,V308-U308)</f>
        <v>0</v>
      </c>
      <c r="X308" s="24" t="str">
        <f aca="false">IF($W308="","--",IF(AND($W308&gt;=0,$W308&lt;=2),"0 - 2 Days",IF(AND($W308&gt;=3,$W308&lt;=7),"3 - 7 Days",IF(AND($W308&gt;=8,$W308&lt;=15),"8 - 15  Days",IF($W308&gt;15,"15+ Days","Check")))))</f>
        <v>0 - 2 Days</v>
      </c>
      <c r="Y308" s="29"/>
      <c r="Z308" s="24" t="s">
        <v>579</v>
      </c>
      <c r="AA308" s="26" t="s">
        <v>580</v>
      </c>
      <c r="AB308" s="29" t="s">
        <v>967</v>
      </c>
      <c r="AC308" s="21" t="s">
        <v>47</v>
      </c>
      <c r="AD308" s="21" t="s">
        <v>47</v>
      </c>
      <c r="AE308" s="28" t="s">
        <v>48</v>
      </c>
      <c r="AF308" s="28" t="s">
        <v>713</v>
      </c>
    </row>
    <row r="309" customFormat="false" ht="15.75" hidden="false" customHeight="true" outlineLevel="0" collapsed="false">
      <c r="A309" s="14" t="n">
        <v>8525765</v>
      </c>
      <c r="B309" s="15" t="s">
        <v>1105</v>
      </c>
      <c r="C309" s="15" t="n">
        <v>9700853903</v>
      </c>
      <c r="D309" s="15" t="s">
        <v>1106</v>
      </c>
      <c r="E309" s="15" t="s">
        <v>34</v>
      </c>
      <c r="F309" s="15" t="s">
        <v>35</v>
      </c>
      <c r="G309" s="15" t="s">
        <v>36</v>
      </c>
      <c r="H309" s="15" t="s">
        <v>63</v>
      </c>
      <c r="I309" s="15" t="s">
        <v>207</v>
      </c>
      <c r="J309" s="16" t="s">
        <v>422</v>
      </c>
      <c r="K309" s="17" t="str">
        <f aca="false">TEXT(L309,"MMM-YY")</f>
        <v>Jan-16</v>
      </c>
      <c r="L309" s="18" t="n">
        <v>42382.3333333333</v>
      </c>
      <c r="M309" s="17" t="str">
        <f aca="false">TEXT(N309,"MMM-YY")</f>
        <v>Jan-16</v>
      </c>
      <c r="N309" s="18" t="n">
        <v>42387</v>
      </c>
      <c r="O309" s="19" t="n">
        <f aca="false">N309-L309</f>
        <v>4.66666666666424</v>
      </c>
      <c r="P309" s="18" t="n">
        <v>42387</v>
      </c>
      <c r="Q309" s="21" t="n">
        <f aca="true">IF(P309="","0",TODAY()-P309)</f>
        <v>37</v>
      </c>
      <c r="R309" s="21" t="s">
        <v>270</v>
      </c>
      <c r="S309" s="22" t="s">
        <v>54</v>
      </c>
      <c r="T309" s="21" t="s">
        <v>47</v>
      </c>
      <c r="U309" s="23" t="n">
        <v>0</v>
      </c>
      <c r="V309" s="23" t="n">
        <v>0</v>
      </c>
      <c r="W309" s="24" t="n">
        <f aca="true">IF(AND(U309&gt;0,V309=0),TODAY()-U309,V309-U309)</f>
        <v>0</v>
      </c>
      <c r="X309" s="24" t="str">
        <f aca="false">IF($W309="","--",IF(AND($W309&gt;=0,$W309&lt;=2),"0 - 2 Days",IF(AND($W309&gt;=3,$W309&lt;=7),"3 - 7 Days",IF(AND($W309&gt;=8,$W309&lt;=15),"8 - 15  Days",IF($W309&gt;15,"15+ Days","Check")))))</f>
        <v>0 - 2 Days</v>
      </c>
      <c r="Y309" s="29"/>
      <c r="Z309" s="24" t="s">
        <v>579</v>
      </c>
      <c r="AA309" s="26" t="s">
        <v>580</v>
      </c>
      <c r="AB309" s="29" t="s">
        <v>973</v>
      </c>
      <c r="AC309" s="21" t="s">
        <v>47</v>
      </c>
      <c r="AD309" s="21" t="s">
        <v>47</v>
      </c>
      <c r="AE309" s="28" t="s">
        <v>211</v>
      </c>
      <c r="AF309" s="28" t="s">
        <v>713</v>
      </c>
    </row>
    <row r="310" customFormat="false" ht="15.75" hidden="false" customHeight="true" outlineLevel="0" collapsed="false">
      <c r="A310" s="14" t="n">
        <v>8534538</v>
      </c>
      <c r="B310" s="15" t="s">
        <v>1107</v>
      </c>
      <c r="C310" s="15" t="n">
        <v>9884468286</v>
      </c>
      <c r="D310" s="15" t="s">
        <v>1108</v>
      </c>
      <c r="E310" s="15" t="s">
        <v>60</v>
      </c>
      <c r="F310" s="15" t="s">
        <v>61</v>
      </c>
      <c r="G310" s="15" t="s">
        <v>160</v>
      </c>
      <c r="H310" s="15" t="s">
        <v>74</v>
      </c>
      <c r="I310" s="15" t="s">
        <v>162</v>
      </c>
      <c r="J310" s="16" t="s">
        <v>1109</v>
      </c>
      <c r="K310" s="17" t="str">
        <f aca="false">TEXT(L310,"MMM-YY")</f>
        <v>Dec-15</v>
      </c>
      <c r="L310" s="18" t="n">
        <v>42359.3333333333</v>
      </c>
      <c r="M310" s="17" t="str">
        <f aca="false">TEXT(N310,"MMM-YY")</f>
        <v>Dec-15</v>
      </c>
      <c r="N310" s="18" t="n">
        <v>42359.3333333333</v>
      </c>
      <c r="O310" s="19" t="n">
        <f aca="false">N310-L310</f>
        <v>0</v>
      </c>
      <c r="P310" s="18" t="n">
        <v>42359</v>
      </c>
      <c r="Q310" s="21" t="n">
        <f aca="true">IF(P310="","0",TODAY()-P310)</f>
        <v>65</v>
      </c>
      <c r="R310" s="21" t="s">
        <v>270</v>
      </c>
      <c r="S310" s="22" t="s">
        <v>54</v>
      </c>
      <c r="T310" s="21" t="s">
        <v>47</v>
      </c>
      <c r="U310" s="23" t="n">
        <v>0</v>
      </c>
      <c r="V310" s="23" t="n">
        <v>0</v>
      </c>
      <c r="W310" s="24" t="n">
        <f aca="true">IF(AND(U310&gt;0,V310=0),TODAY()-U310,V310-U310)</f>
        <v>0</v>
      </c>
      <c r="X310" s="24" t="str">
        <f aca="false">IF($W310="","--",IF(AND($W310&gt;=0,$W310&lt;=2),"0 - 2 Days",IF(AND($W310&gt;=3,$W310&lt;=7),"3 - 7 Days",IF(AND($W310&gt;=8,$W310&lt;=15),"8 - 15  Days",IF($W310&gt;15,"15+ Days","Check")))))</f>
        <v>0 - 2 Days</v>
      </c>
      <c r="Y310" s="29"/>
      <c r="Z310" s="24" t="s">
        <v>579</v>
      </c>
      <c r="AA310" s="26" t="s">
        <v>580</v>
      </c>
      <c r="AB310" s="29" t="s">
        <v>967</v>
      </c>
      <c r="AC310" s="21" t="s">
        <v>47</v>
      </c>
      <c r="AD310" s="21" t="s">
        <v>47</v>
      </c>
      <c r="AE310" s="28" t="s">
        <v>48</v>
      </c>
      <c r="AF310" s="28" t="s">
        <v>713</v>
      </c>
    </row>
    <row r="311" customFormat="false" ht="15.75" hidden="false" customHeight="true" outlineLevel="0" collapsed="false">
      <c r="A311" s="14" t="n">
        <v>8542272</v>
      </c>
      <c r="B311" s="15" t="s">
        <v>1110</v>
      </c>
      <c r="C311" s="15" t="n">
        <v>8904582389</v>
      </c>
      <c r="D311" s="15" t="s">
        <v>1111</v>
      </c>
      <c r="E311" s="15" t="s">
        <v>34</v>
      </c>
      <c r="F311" s="15" t="s">
        <v>35</v>
      </c>
      <c r="G311" s="15" t="s">
        <v>125</v>
      </c>
      <c r="H311" s="15" t="s">
        <v>541</v>
      </c>
      <c r="I311" s="15" t="s">
        <v>75</v>
      </c>
      <c r="J311" s="16" t="s">
        <v>1112</v>
      </c>
      <c r="K311" s="17" t="str">
        <f aca="false">TEXT(L311,"MMM-YY")</f>
        <v>Feb-16</v>
      </c>
      <c r="L311" s="18" t="n">
        <v>42403</v>
      </c>
      <c r="M311" s="17" t="str">
        <f aca="false">TEXT(N311,"MMM-YY")</f>
        <v>Feb-16</v>
      </c>
      <c r="N311" s="18" t="n">
        <v>42403</v>
      </c>
      <c r="O311" s="19" t="n">
        <f aca="false">N311-L311</f>
        <v>0</v>
      </c>
      <c r="P311" s="18" t="n">
        <v>42403</v>
      </c>
      <c r="Q311" s="21" t="n">
        <f aca="true">IF(P311="","0",TODAY()-P311)</f>
        <v>21</v>
      </c>
      <c r="R311" s="21" t="s">
        <v>270</v>
      </c>
      <c r="S311" s="22" t="s">
        <v>54</v>
      </c>
      <c r="T311" s="21" t="s">
        <v>47</v>
      </c>
      <c r="U311" s="23" t="n">
        <v>0</v>
      </c>
      <c r="V311" s="23" t="n">
        <v>0</v>
      </c>
      <c r="W311" s="24" t="n">
        <f aca="true">IF(AND(U311&gt;0,V311=0),TODAY()-U311,V311-U311)</f>
        <v>0</v>
      </c>
      <c r="X311" s="24" t="str">
        <f aca="false">IF($W311="","--",IF(AND($W311&gt;=0,$W311&lt;=2),"0 - 2 Days",IF(AND($W311&gt;=3,$W311&lt;=7),"3 - 7 Days",IF(AND($W311&gt;=8,$W311&lt;=15),"8 - 15  Days",IF($W311&gt;15,"15+ Days","Check")))))</f>
        <v>0 - 2 Days</v>
      </c>
      <c r="Y311" s="29"/>
      <c r="Z311" s="24" t="s">
        <v>579</v>
      </c>
      <c r="AA311" s="26" t="s">
        <v>580</v>
      </c>
      <c r="AB311" s="29" t="s">
        <v>871</v>
      </c>
      <c r="AC311" s="21" t="s">
        <v>47</v>
      </c>
      <c r="AD311" s="21" t="s">
        <v>47</v>
      </c>
      <c r="AE311" s="28" t="s">
        <v>80</v>
      </c>
      <c r="AF311" s="28" t="s">
        <v>713</v>
      </c>
    </row>
    <row r="312" customFormat="false" ht="15.75" hidden="false" customHeight="true" outlineLevel="0" collapsed="false">
      <c r="A312" s="14" t="n">
        <v>8545615</v>
      </c>
      <c r="B312" s="15" t="s">
        <v>1113</v>
      </c>
      <c r="C312" s="15" t="n">
        <v>9704485254</v>
      </c>
      <c r="D312" s="15" t="s">
        <v>1114</v>
      </c>
      <c r="E312" s="15" t="s">
        <v>34</v>
      </c>
      <c r="F312" s="15" t="s">
        <v>35</v>
      </c>
      <c r="G312" s="15" t="s">
        <v>36</v>
      </c>
      <c r="H312" s="15" t="s">
        <v>63</v>
      </c>
      <c r="I312" s="15" t="s">
        <v>162</v>
      </c>
      <c r="J312" s="16" t="s">
        <v>101</v>
      </c>
      <c r="K312" s="17" t="str">
        <f aca="false">TEXT(L312,"MMM-YY")</f>
        <v>Dec-15</v>
      </c>
      <c r="L312" s="18" t="n">
        <v>42366.3333333333</v>
      </c>
      <c r="M312" s="17" t="str">
        <f aca="false">TEXT(N312,"MMM-YY")</f>
        <v>Dec-15</v>
      </c>
      <c r="N312" s="18" t="n">
        <v>42368</v>
      </c>
      <c r="O312" s="19" t="n">
        <f aca="false">N312-L312</f>
        <v>1.66666666666424</v>
      </c>
      <c r="P312" s="18" t="n">
        <v>42368</v>
      </c>
      <c r="Q312" s="21" t="n">
        <f aca="true">IF(P312="","0",TODAY()-P312)</f>
        <v>56</v>
      </c>
      <c r="R312" s="21" t="s">
        <v>270</v>
      </c>
      <c r="S312" s="22" t="s">
        <v>54</v>
      </c>
      <c r="T312" s="21" t="s">
        <v>47</v>
      </c>
      <c r="U312" s="23" t="n">
        <v>0</v>
      </c>
      <c r="V312" s="23" t="n">
        <v>0</v>
      </c>
      <c r="W312" s="24" t="n">
        <f aca="true">IF(AND(U312&gt;0,V312=0),TODAY()-U312,V312-U312)</f>
        <v>0</v>
      </c>
      <c r="X312" s="24" t="str">
        <f aca="false">IF($W312="","--",IF(AND($W312&gt;=0,$W312&lt;=2),"0 - 2 Days",IF(AND($W312&gt;=3,$W312&lt;=7),"3 - 7 Days",IF(AND($W312&gt;=8,$W312&lt;=15),"8 - 15  Days",IF($W312&gt;15,"15+ Days","Check")))))</f>
        <v>0 - 2 Days</v>
      </c>
      <c r="Y312" s="29"/>
      <c r="Z312" s="24" t="s">
        <v>579</v>
      </c>
      <c r="AA312" s="26" t="s">
        <v>580</v>
      </c>
      <c r="AB312" s="29" t="s">
        <v>783</v>
      </c>
      <c r="AC312" s="21" t="s">
        <v>47</v>
      </c>
      <c r="AD312" s="21" t="s">
        <v>47</v>
      </c>
      <c r="AE312" s="28" t="s">
        <v>48</v>
      </c>
      <c r="AF312" s="28" t="s">
        <v>713</v>
      </c>
    </row>
    <row r="313" customFormat="false" ht="15.75" hidden="false" customHeight="true" outlineLevel="0" collapsed="false">
      <c r="A313" s="14" t="n">
        <v>8548938</v>
      </c>
      <c r="B313" s="15" t="s">
        <v>1115</v>
      </c>
      <c r="C313" s="15" t="n">
        <v>8501991007</v>
      </c>
      <c r="D313" s="15" t="s">
        <v>1116</v>
      </c>
      <c r="E313" s="15" t="s">
        <v>293</v>
      </c>
      <c r="F313" s="15" t="s">
        <v>35</v>
      </c>
      <c r="G313" s="15" t="s">
        <v>36</v>
      </c>
      <c r="H313" s="15" t="s">
        <v>63</v>
      </c>
      <c r="I313" s="15" t="s">
        <v>162</v>
      </c>
      <c r="J313" s="16" t="s">
        <v>1117</v>
      </c>
      <c r="K313" s="17" t="str">
        <f aca="false">TEXT(L313,"MMM-YY")</f>
        <v>Dec-15</v>
      </c>
      <c r="L313" s="18" t="n">
        <v>42366.3333333333</v>
      </c>
      <c r="M313" s="17" t="str">
        <f aca="false">TEXT(N313,"MMM-YY")</f>
        <v>Dec-15</v>
      </c>
      <c r="N313" s="18" t="n">
        <v>42367</v>
      </c>
      <c r="O313" s="19" t="n">
        <f aca="false">N313-L313</f>
        <v>0.666666666664241</v>
      </c>
      <c r="P313" s="18" t="n">
        <v>42367</v>
      </c>
      <c r="Q313" s="21" t="n">
        <f aca="true">IF(P313="","0",TODAY()-P313)</f>
        <v>57</v>
      </c>
      <c r="R313" s="21" t="s">
        <v>270</v>
      </c>
      <c r="S313" s="22" t="s">
        <v>54</v>
      </c>
      <c r="T313" s="21" t="s">
        <v>47</v>
      </c>
      <c r="U313" s="23" t="n">
        <v>0</v>
      </c>
      <c r="V313" s="23" t="n">
        <v>0</v>
      </c>
      <c r="W313" s="24" t="n">
        <f aca="true">IF(AND(U313&gt;0,V313=0),TODAY()-U313,V313-U313)</f>
        <v>0</v>
      </c>
      <c r="X313" s="24" t="str">
        <f aca="false">IF($W313="","--",IF(AND($W313&gt;=0,$W313&lt;=2),"0 - 2 Days",IF(AND($W313&gt;=3,$W313&lt;=7),"3 - 7 Days",IF(AND($W313&gt;=8,$W313&lt;=15),"8 - 15  Days",IF($W313&gt;15,"15+ Days","Check")))))</f>
        <v>0 - 2 Days</v>
      </c>
      <c r="Y313" s="29"/>
      <c r="Z313" s="24" t="s">
        <v>579</v>
      </c>
      <c r="AA313" s="26" t="s">
        <v>580</v>
      </c>
      <c r="AB313" s="29" t="s">
        <v>843</v>
      </c>
      <c r="AC313" s="21" t="s">
        <v>47</v>
      </c>
      <c r="AD313" s="21" t="s">
        <v>47</v>
      </c>
      <c r="AE313" s="28" t="s">
        <v>48</v>
      </c>
      <c r="AF313" s="28" t="s">
        <v>713</v>
      </c>
    </row>
    <row r="314" customFormat="false" ht="15.75" hidden="false" customHeight="true" outlineLevel="0" collapsed="false">
      <c r="A314" s="14" t="n">
        <v>8560539</v>
      </c>
      <c r="B314" s="15" t="s">
        <v>1118</v>
      </c>
      <c r="C314" s="15" t="s">
        <v>1119</v>
      </c>
      <c r="D314" s="15" t="s">
        <v>1120</v>
      </c>
      <c r="E314" s="15" t="s">
        <v>293</v>
      </c>
      <c r="F314" s="15" t="s">
        <v>61</v>
      </c>
      <c r="G314" s="15" t="s">
        <v>160</v>
      </c>
      <c r="H314" s="15" t="s">
        <v>74</v>
      </c>
      <c r="I314" s="15" t="s">
        <v>162</v>
      </c>
      <c r="J314" s="16" t="s">
        <v>1121</v>
      </c>
      <c r="K314" s="17" t="str">
        <f aca="false">TEXT(L314,"MMM-YY")</f>
        <v>Feb-16</v>
      </c>
      <c r="L314" s="18" t="n">
        <v>42408.3333333333</v>
      </c>
      <c r="M314" s="17" t="str">
        <f aca="false">TEXT(N314,"MMM-YY")</f>
        <v>Feb-16</v>
      </c>
      <c r="N314" s="18" t="n">
        <v>42408.3333333333</v>
      </c>
      <c r="O314" s="19" t="n">
        <f aca="false">N314-L314</f>
        <v>0</v>
      </c>
      <c r="P314" s="18" t="n">
        <v>42408</v>
      </c>
      <c r="Q314" s="21" t="n">
        <f aca="true">IF(P314="","0",TODAY()-P314)</f>
        <v>16</v>
      </c>
      <c r="R314" s="21" t="s">
        <v>270</v>
      </c>
      <c r="S314" s="22" t="s">
        <v>54</v>
      </c>
      <c r="T314" s="21" t="s">
        <v>47</v>
      </c>
      <c r="U314" s="23" t="n">
        <v>0</v>
      </c>
      <c r="V314" s="23" t="n">
        <v>0</v>
      </c>
      <c r="W314" s="24" t="n">
        <f aca="true">IF(AND(U314&gt;0,V314=0),TODAY()-U314,V314-U314)</f>
        <v>0</v>
      </c>
      <c r="X314" s="24" t="str">
        <f aca="false">IF($W314="","--",IF(AND($W314&gt;=0,$W314&lt;=2),"0 - 2 Days",IF(AND($W314&gt;=3,$W314&lt;=7),"3 - 7 Days",IF(AND($W314&gt;=8,$W314&lt;=15),"8 - 15  Days",IF($W314&gt;15,"15+ Days","Check")))))</f>
        <v>0 - 2 Days</v>
      </c>
      <c r="Y314" s="29"/>
      <c r="Z314" s="24" t="s">
        <v>579</v>
      </c>
      <c r="AA314" s="26" t="s">
        <v>580</v>
      </c>
      <c r="AB314" s="29" t="s">
        <v>731</v>
      </c>
      <c r="AC314" s="21" t="s">
        <v>47</v>
      </c>
      <c r="AD314" s="21" t="s">
        <v>47</v>
      </c>
      <c r="AE314" s="28" t="s">
        <v>48</v>
      </c>
      <c r="AF314" s="28" t="s">
        <v>713</v>
      </c>
    </row>
    <row r="315" customFormat="false" ht="15.75" hidden="false" customHeight="true" outlineLevel="0" collapsed="false">
      <c r="A315" s="14" t="n">
        <v>8563475</v>
      </c>
      <c r="B315" s="15" t="s">
        <v>1122</v>
      </c>
      <c r="C315" s="15" t="n">
        <v>9953950927</v>
      </c>
      <c r="D315" s="15" t="s">
        <v>1123</v>
      </c>
      <c r="E315" s="15" t="s">
        <v>60</v>
      </c>
      <c r="F315" s="15" t="s">
        <v>61</v>
      </c>
      <c r="G315" s="15" t="s">
        <v>160</v>
      </c>
      <c r="H315" s="15" t="s">
        <v>161</v>
      </c>
      <c r="I315" s="15" t="s">
        <v>162</v>
      </c>
      <c r="J315" s="16" t="s">
        <v>1124</v>
      </c>
      <c r="K315" s="17" t="str">
        <f aca="false">TEXT(L315,"MMM-YY")</f>
        <v>Dec-15</v>
      </c>
      <c r="L315" s="18" t="n">
        <v>42362.3333333333</v>
      </c>
      <c r="M315" s="17" t="str">
        <f aca="false">TEXT(N315,"MMM-YY")</f>
        <v>Dec-15</v>
      </c>
      <c r="N315" s="18" t="n">
        <v>42366</v>
      </c>
      <c r="O315" s="19" t="n">
        <f aca="false">N315-L315</f>
        <v>3.66666666666424</v>
      </c>
      <c r="P315" s="18" t="n">
        <v>42366</v>
      </c>
      <c r="Q315" s="21" t="n">
        <f aca="true">IF(P315="","0",TODAY()-P315)</f>
        <v>58</v>
      </c>
      <c r="R315" s="21" t="s">
        <v>270</v>
      </c>
      <c r="S315" s="22" t="s">
        <v>54</v>
      </c>
      <c r="T315" s="21" t="s">
        <v>47</v>
      </c>
      <c r="U315" s="23" t="n">
        <v>0</v>
      </c>
      <c r="V315" s="23" t="n">
        <v>0</v>
      </c>
      <c r="W315" s="24" t="n">
        <f aca="true">IF(AND(U315&gt;0,V315=0),TODAY()-U315,V315-U315)</f>
        <v>0</v>
      </c>
      <c r="X315" s="24" t="str">
        <f aca="false">IF($W315="","--",IF(AND($W315&gt;=0,$W315&lt;=2),"0 - 2 Days",IF(AND($W315&gt;=3,$W315&lt;=7),"3 - 7 Days",IF(AND($W315&gt;=8,$W315&lt;=15),"8 - 15  Days",IF($W315&gt;15,"15+ Days","Check")))))</f>
        <v>0 - 2 Days</v>
      </c>
      <c r="Y315" s="29"/>
      <c r="Z315" s="24" t="s">
        <v>579</v>
      </c>
      <c r="AA315" s="26" t="s">
        <v>580</v>
      </c>
      <c r="AB315" s="29" t="s">
        <v>834</v>
      </c>
      <c r="AC315" s="21" t="s">
        <v>47</v>
      </c>
      <c r="AD315" s="21" t="s">
        <v>47</v>
      </c>
      <c r="AE315" s="28" t="s">
        <v>48</v>
      </c>
      <c r="AF315" s="28" t="s">
        <v>713</v>
      </c>
    </row>
    <row r="316" customFormat="false" ht="15.75" hidden="false" customHeight="true" outlineLevel="0" collapsed="false">
      <c r="A316" s="14" t="n">
        <v>8570122</v>
      </c>
      <c r="B316" s="15" t="s">
        <v>1125</v>
      </c>
      <c r="C316" s="15" t="n">
        <v>9060888121</v>
      </c>
      <c r="D316" s="15" t="s">
        <v>1126</v>
      </c>
      <c r="E316" s="15" t="s">
        <v>34</v>
      </c>
      <c r="F316" s="15" t="s">
        <v>35</v>
      </c>
      <c r="G316" s="15" t="s">
        <v>189</v>
      </c>
      <c r="H316" s="15" t="s">
        <v>37</v>
      </c>
      <c r="I316" s="15" t="s">
        <v>172</v>
      </c>
      <c r="J316" s="16" t="s">
        <v>126</v>
      </c>
      <c r="K316" s="17" t="str">
        <f aca="false">TEXT(L316,"MMM-YY")</f>
        <v>Jan-16</v>
      </c>
      <c r="L316" s="18" t="n">
        <v>42382.3333333333</v>
      </c>
      <c r="M316" s="17" t="str">
        <f aca="false">TEXT(N316,"MMM-YY")</f>
        <v>Jan-16</v>
      </c>
      <c r="N316" s="18" t="n">
        <v>42387</v>
      </c>
      <c r="O316" s="19" t="n">
        <f aca="false">N316-L316</f>
        <v>4.66666666666424</v>
      </c>
      <c r="P316" s="18" t="n">
        <v>42387</v>
      </c>
      <c r="Q316" s="21" t="n">
        <f aca="true">IF(P316="","0",TODAY()-P316)</f>
        <v>37</v>
      </c>
      <c r="R316" s="21" t="s">
        <v>270</v>
      </c>
      <c r="S316" s="22" t="s">
        <v>54</v>
      </c>
      <c r="T316" s="21" t="s">
        <v>47</v>
      </c>
      <c r="U316" s="23" t="n">
        <v>0</v>
      </c>
      <c r="V316" s="23" t="n">
        <v>0</v>
      </c>
      <c r="W316" s="24" t="n">
        <f aca="true">IF(AND(U316&gt;0,V316=0),TODAY()-U316,V316-U316)</f>
        <v>0</v>
      </c>
      <c r="X316" s="24" t="str">
        <f aca="false">IF($W316="","--",IF(AND($W316&gt;=0,$W316&lt;=2),"0 - 2 Days",IF(AND($W316&gt;=3,$W316&lt;=7),"3 - 7 Days",IF(AND($W316&gt;=8,$W316&lt;=15),"8 - 15  Days",IF($W316&gt;15,"15+ Days","Check")))))</f>
        <v>0 - 2 Days</v>
      </c>
      <c r="Y316" s="29"/>
      <c r="Z316" s="24" t="s">
        <v>579</v>
      </c>
      <c r="AA316" s="26" t="s">
        <v>580</v>
      </c>
      <c r="AB316" s="29" t="s">
        <v>973</v>
      </c>
      <c r="AC316" s="21" t="s">
        <v>47</v>
      </c>
      <c r="AD316" s="21" t="s">
        <v>47</v>
      </c>
      <c r="AE316" s="28" t="s">
        <v>176</v>
      </c>
      <c r="AF316" s="28" t="s">
        <v>713</v>
      </c>
    </row>
    <row r="317" customFormat="false" ht="15.75" hidden="false" customHeight="true" outlineLevel="0" collapsed="false">
      <c r="A317" s="14" t="n">
        <v>8572119</v>
      </c>
      <c r="B317" s="15" t="s">
        <v>1127</v>
      </c>
      <c r="C317" s="15" t="n">
        <v>8125805693</v>
      </c>
      <c r="D317" s="15"/>
      <c r="E317" s="15" t="s">
        <v>274</v>
      </c>
      <c r="F317" s="15" t="s">
        <v>35</v>
      </c>
      <c r="G317" s="15" t="s">
        <v>36</v>
      </c>
      <c r="H317" s="15" t="s">
        <v>63</v>
      </c>
      <c r="I317" s="15" t="s">
        <v>162</v>
      </c>
      <c r="J317" s="16" t="s">
        <v>422</v>
      </c>
      <c r="K317" s="17" t="str">
        <f aca="false">TEXT(L317,"MMM-YY")</f>
        <v>Jan-16</v>
      </c>
      <c r="L317" s="18" t="n">
        <v>42383.3333333333</v>
      </c>
      <c r="M317" s="17" t="str">
        <f aca="false">TEXT(N317,"MMM-YY")</f>
        <v>Jan-16</v>
      </c>
      <c r="N317" s="18" t="n">
        <v>42383</v>
      </c>
      <c r="O317" s="19" t="n">
        <f aca="false">N317-L317</f>
        <v>-0.333333333335759</v>
      </c>
      <c r="P317" s="18" t="n">
        <v>42391</v>
      </c>
      <c r="Q317" s="21" t="n">
        <f aca="true">IF(P317="","0",TODAY()-P317)</f>
        <v>33</v>
      </c>
      <c r="R317" s="21" t="s">
        <v>53</v>
      </c>
      <c r="S317" s="22" t="s">
        <v>1128</v>
      </c>
      <c r="T317" s="21" t="s">
        <v>47</v>
      </c>
      <c r="U317" s="23" t="n">
        <v>0</v>
      </c>
      <c r="V317" s="23" t="n">
        <v>0</v>
      </c>
      <c r="W317" s="24" t="n">
        <f aca="true">IF(AND(U317&gt;0,V317=0),TODAY()-U317,V317-U317)</f>
        <v>0</v>
      </c>
      <c r="X317" s="24" t="str">
        <f aca="false">IF($W317="","--",IF(AND($W317&gt;=0,$W317&lt;=2),"0 - 2 Days",IF(AND($W317&gt;=3,$W317&lt;=7),"3 - 7 Days",IF(AND($W317&gt;=8,$W317&lt;=15),"8 - 15  Days",IF($W317&gt;15,"15+ Days","Check")))))</f>
        <v>0 - 2 Days</v>
      </c>
      <c r="Y317" s="29"/>
      <c r="Z317" s="24" t="s">
        <v>579</v>
      </c>
      <c r="AA317" s="26" t="s">
        <v>580</v>
      </c>
      <c r="AB317" s="29" t="s">
        <v>1129</v>
      </c>
      <c r="AC317" s="21" t="s">
        <v>47</v>
      </c>
      <c r="AD317" s="21" t="s">
        <v>47</v>
      </c>
      <c r="AE317" s="28" t="s">
        <v>48</v>
      </c>
      <c r="AF317" s="28" t="s">
        <v>57</v>
      </c>
    </row>
    <row r="318" customFormat="false" ht="15.75" hidden="false" customHeight="true" outlineLevel="0" collapsed="false">
      <c r="A318" s="14" t="n">
        <v>8580751</v>
      </c>
      <c r="B318" s="15" t="s">
        <v>1130</v>
      </c>
      <c r="C318" s="15" t="n">
        <v>9966869118</v>
      </c>
      <c r="D318" s="15" t="s">
        <v>1131</v>
      </c>
      <c r="E318" s="15" t="s">
        <v>34</v>
      </c>
      <c r="F318" s="15" t="s">
        <v>61</v>
      </c>
      <c r="G318" s="15" t="s">
        <v>160</v>
      </c>
      <c r="H318" s="15" t="s">
        <v>161</v>
      </c>
      <c r="I318" s="15" t="s">
        <v>162</v>
      </c>
      <c r="J318" s="16" t="s">
        <v>1132</v>
      </c>
      <c r="K318" s="17" t="str">
        <f aca="false">TEXT(L318,"MMM-YY")</f>
        <v>Jan-16</v>
      </c>
      <c r="L318" s="18" t="n">
        <v>42377.3333333333</v>
      </c>
      <c r="M318" s="17" t="str">
        <f aca="false">TEXT(N318,"MMM-YY")</f>
        <v>Jan-16</v>
      </c>
      <c r="N318" s="18" t="n">
        <v>42380</v>
      </c>
      <c r="O318" s="19" t="n">
        <f aca="false">N318-L318</f>
        <v>2.66666666666424</v>
      </c>
      <c r="P318" s="18" t="n">
        <v>42380</v>
      </c>
      <c r="Q318" s="21" t="n">
        <f aca="true">IF(P318="","0",TODAY()-P318)</f>
        <v>44</v>
      </c>
      <c r="R318" s="21" t="s">
        <v>270</v>
      </c>
      <c r="S318" s="22" t="s">
        <v>54</v>
      </c>
      <c r="T318" s="21" t="s">
        <v>47</v>
      </c>
      <c r="U318" s="23" t="n">
        <v>0</v>
      </c>
      <c r="V318" s="23" t="n">
        <v>0</v>
      </c>
      <c r="W318" s="24" t="n">
        <f aca="true">IF(AND(U318&gt;0,V318=0),TODAY()-U318,V318-U318)</f>
        <v>0</v>
      </c>
      <c r="X318" s="24" t="str">
        <f aca="false">IF($W318="","--",IF(AND($W318&gt;=0,$W318&lt;=2),"0 - 2 Days",IF(AND($W318&gt;=3,$W318&lt;=7),"3 - 7 Days",IF(AND($W318&gt;=8,$W318&lt;=15),"8 - 15  Days",IF($W318&gt;15,"15+ Days","Check")))))</f>
        <v>0 - 2 Days</v>
      </c>
      <c r="Y318" s="29"/>
      <c r="Z318" s="24" t="s">
        <v>579</v>
      </c>
      <c r="AA318" s="26" t="s">
        <v>580</v>
      </c>
      <c r="AB318" s="29" t="s">
        <v>720</v>
      </c>
      <c r="AC318" s="21" t="s">
        <v>47</v>
      </c>
      <c r="AD318" s="21" t="s">
        <v>47</v>
      </c>
      <c r="AE318" s="28" t="s">
        <v>48</v>
      </c>
      <c r="AF318" s="28" t="s">
        <v>713</v>
      </c>
    </row>
    <row r="319" customFormat="false" ht="15.75" hidden="false" customHeight="true" outlineLevel="0" collapsed="false">
      <c r="A319" s="14" t="n">
        <v>8583671</v>
      </c>
      <c r="B319" s="15" t="s">
        <v>1133</v>
      </c>
      <c r="C319" s="15" t="n">
        <v>9791193807</v>
      </c>
      <c r="D319" s="15" t="s">
        <v>1134</v>
      </c>
      <c r="E319" s="15" t="s">
        <v>34</v>
      </c>
      <c r="F319" s="15" t="s">
        <v>35</v>
      </c>
      <c r="G319" s="15" t="s">
        <v>189</v>
      </c>
      <c r="H319" s="15" t="s">
        <v>74</v>
      </c>
      <c r="I319" s="15" t="s">
        <v>75</v>
      </c>
      <c r="J319" s="16" t="s">
        <v>519</v>
      </c>
      <c r="K319" s="17" t="str">
        <f aca="false">TEXT(L319,"MMM-YY")</f>
        <v>Feb-16</v>
      </c>
      <c r="L319" s="18" t="n">
        <v>42401.2291666667</v>
      </c>
      <c r="M319" s="17" t="str">
        <f aca="false">TEXT(N319,"MMM-YY")</f>
        <v>Jan-16</v>
      </c>
      <c r="N319" s="18" t="n">
        <v>42398</v>
      </c>
      <c r="O319" s="19" t="n">
        <f aca="false">N319-L319</f>
        <v>-3.22916666666424</v>
      </c>
      <c r="P319" s="18" t="n">
        <v>42398</v>
      </c>
      <c r="Q319" s="21" t="n">
        <f aca="true">IF(P319="","0",TODAY()-P319)</f>
        <v>26</v>
      </c>
      <c r="R319" s="21" t="s">
        <v>270</v>
      </c>
      <c r="S319" s="22" t="s">
        <v>54</v>
      </c>
      <c r="T319" s="21" t="s">
        <v>47</v>
      </c>
      <c r="U319" s="23" t="n">
        <v>0</v>
      </c>
      <c r="V319" s="23" t="n">
        <v>0</v>
      </c>
      <c r="W319" s="24" t="n">
        <f aca="true">IF(AND(U319&gt;0,V319=0),TODAY()-U319,V319-U319)</f>
        <v>0</v>
      </c>
      <c r="X319" s="24" t="str">
        <f aca="false">IF($W319="","--",IF(AND($W319&gt;=0,$W319&lt;=2),"0 - 2 Days",IF(AND($W319&gt;=3,$W319&lt;=7),"3 - 7 Days",IF(AND($W319&gt;=8,$W319&lt;=15),"8 - 15  Days",IF($W319&gt;15,"15+ Days","Check")))))</f>
        <v>0 - 2 Days</v>
      </c>
      <c r="Y319" s="29"/>
      <c r="Z319" s="24" t="s">
        <v>579</v>
      </c>
      <c r="AA319" s="26" t="s">
        <v>580</v>
      </c>
      <c r="AB319" s="29" t="s">
        <v>930</v>
      </c>
      <c r="AC319" s="21" t="s">
        <v>47</v>
      </c>
      <c r="AD319" s="21" t="s">
        <v>47</v>
      </c>
      <c r="AE319" s="28" t="s">
        <v>80</v>
      </c>
      <c r="AF319" s="28" t="s">
        <v>713</v>
      </c>
    </row>
    <row r="320" customFormat="false" ht="15.75" hidden="false" customHeight="true" outlineLevel="0" collapsed="false">
      <c r="A320" s="14" t="n">
        <v>8616266</v>
      </c>
      <c r="B320" s="15" t="s">
        <v>1135</v>
      </c>
      <c r="C320" s="15" t="n">
        <v>9845018022</v>
      </c>
      <c r="D320" s="15" t="s">
        <v>1136</v>
      </c>
      <c r="E320" s="15" t="s">
        <v>34</v>
      </c>
      <c r="F320" s="15" t="s">
        <v>61</v>
      </c>
      <c r="G320" s="15" t="s">
        <v>160</v>
      </c>
      <c r="H320" s="15" t="s">
        <v>161</v>
      </c>
      <c r="I320" s="15" t="s">
        <v>162</v>
      </c>
      <c r="J320" s="16" t="s">
        <v>1132</v>
      </c>
      <c r="K320" s="17" t="str">
        <f aca="false">TEXT(L320,"MMM-YY")</f>
        <v>Jan-16</v>
      </c>
      <c r="L320" s="18" t="n">
        <v>42387.3333333333</v>
      </c>
      <c r="M320" s="17" t="str">
        <f aca="false">TEXT(N320,"MMM-YY")</f>
        <v>Jan-16</v>
      </c>
      <c r="N320" s="18" t="n">
        <v>42387.3333333333</v>
      </c>
      <c r="O320" s="19" t="n">
        <f aca="false">N320-L320</f>
        <v>0</v>
      </c>
      <c r="P320" s="18" t="n">
        <v>42387</v>
      </c>
      <c r="Q320" s="21" t="n">
        <f aca="true">IF(P320="","0",TODAY()-P320)</f>
        <v>37</v>
      </c>
      <c r="R320" s="21" t="s">
        <v>270</v>
      </c>
      <c r="S320" s="22" t="s">
        <v>54</v>
      </c>
      <c r="T320" s="21" t="s">
        <v>47</v>
      </c>
      <c r="U320" s="23" t="n">
        <v>0</v>
      </c>
      <c r="V320" s="23" t="n">
        <v>0</v>
      </c>
      <c r="W320" s="24" t="n">
        <f aca="true">IF(AND(U320&gt;0,V320=0),TODAY()-U320,V320-U320)</f>
        <v>0</v>
      </c>
      <c r="X320" s="24" t="str">
        <f aca="false">IF($W320="","--",IF(AND($W320&gt;=0,$W320&lt;=2),"0 - 2 Days",IF(AND($W320&gt;=3,$W320&lt;=7),"3 - 7 Days",IF(AND($W320&gt;=8,$W320&lt;=15),"8 - 15  Days",IF($W320&gt;15,"15+ Days","Check")))))</f>
        <v>0 - 2 Days</v>
      </c>
      <c r="Y320" s="29"/>
      <c r="Z320" s="24" t="s">
        <v>579</v>
      </c>
      <c r="AA320" s="26" t="s">
        <v>580</v>
      </c>
      <c r="AB320" s="29" t="s">
        <v>973</v>
      </c>
      <c r="AC320" s="21" t="s">
        <v>47</v>
      </c>
      <c r="AD320" s="21" t="s">
        <v>47</v>
      </c>
      <c r="AE320" s="28" t="s">
        <v>48</v>
      </c>
      <c r="AF320" s="28" t="s">
        <v>713</v>
      </c>
    </row>
    <row r="321" customFormat="false" ht="15.75" hidden="false" customHeight="true" outlineLevel="0" collapsed="false">
      <c r="A321" s="14" t="n">
        <v>8262383</v>
      </c>
      <c r="B321" s="15" t="s">
        <v>1137</v>
      </c>
      <c r="C321" s="15" t="n">
        <v>8374190650</v>
      </c>
      <c r="D321" s="15" t="s">
        <v>1138</v>
      </c>
      <c r="E321" s="15" t="s">
        <v>34</v>
      </c>
      <c r="F321" s="15" t="s">
        <v>35</v>
      </c>
      <c r="G321" s="15" t="s">
        <v>36</v>
      </c>
      <c r="H321" s="15" t="s">
        <v>63</v>
      </c>
      <c r="I321" s="15" t="s">
        <v>207</v>
      </c>
      <c r="J321" s="16" t="s">
        <v>339</v>
      </c>
      <c r="K321" s="17" t="str">
        <f aca="false">TEXT(L321,"MMM-YY")</f>
        <v>Feb-16</v>
      </c>
      <c r="L321" s="18" t="n">
        <v>42410.3333333333</v>
      </c>
      <c r="M321" s="17" t="str">
        <f aca="false">TEXT(N321,"MMM-YY")</f>
        <v>Jan-16</v>
      </c>
      <c r="N321" s="18" t="n">
        <v>42398</v>
      </c>
      <c r="O321" s="19" t="n">
        <f aca="false">N321-L321</f>
        <v>-12.3333333333358</v>
      </c>
      <c r="P321" s="18" t="n">
        <v>42398</v>
      </c>
      <c r="Q321" s="21" t="n">
        <f aca="true">IF(P321="","0",TODAY()-P321)</f>
        <v>26</v>
      </c>
      <c r="R321" s="21" t="s">
        <v>270</v>
      </c>
      <c r="S321" s="22" t="s">
        <v>54</v>
      </c>
      <c r="T321" s="21" t="s">
        <v>47</v>
      </c>
      <c r="U321" s="23" t="n">
        <v>0</v>
      </c>
      <c r="V321" s="23" t="n">
        <v>0</v>
      </c>
      <c r="W321" s="24" t="n">
        <f aca="true">IF(AND(U321&gt;0,V321=0),TODAY()-U321,V321-U321)</f>
        <v>0</v>
      </c>
      <c r="X321" s="24" t="str">
        <f aca="false">IF($W321="","--",IF(AND($W321&gt;=0,$W321&lt;=2),"0 - 2 Days",IF(AND($W321&gt;=3,$W321&lt;=7),"3 - 7 Days",IF(AND($W321&gt;=8,$W321&lt;=15),"8 - 15  Days",IF($W321&gt;15,"15+ Days","Check")))))</f>
        <v>0 - 2 Days</v>
      </c>
      <c r="Y321" s="29"/>
      <c r="Z321" s="24" t="s">
        <v>579</v>
      </c>
      <c r="AA321" s="26" t="s">
        <v>580</v>
      </c>
      <c r="AB321" s="29" t="s">
        <v>930</v>
      </c>
      <c r="AC321" s="21" t="s">
        <v>47</v>
      </c>
      <c r="AD321" s="21" t="s">
        <v>47</v>
      </c>
      <c r="AE321" s="28" t="s">
        <v>211</v>
      </c>
      <c r="AF321" s="28" t="s">
        <v>713</v>
      </c>
    </row>
    <row r="322" customFormat="false" ht="15.75" hidden="false" customHeight="true" outlineLevel="0" collapsed="false">
      <c r="A322" s="14" t="n">
        <v>8298529</v>
      </c>
      <c r="B322" s="15" t="s">
        <v>1139</v>
      </c>
      <c r="C322" s="15" t="n">
        <v>9884172154</v>
      </c>
      <c r="D322" s="15" t="s">
        <v>1140</v>
      </c>
      <c r="E322" s="15" t="s">
        <v>34</v>
      </c>
      <c r="F322" s="15" t="s">
        <v>35</v>
      </c>
      <c r="G322" s="15" t="s">
        <v>125</v>
      </c>
      <c r="H322" s="15" t="s">
        <v>37</v>
      </c>
      <c r="I322" s="15" t="s">
        <v>75</v>
      </c>
      <c r="J322" s="16" t="s">
        <v>126</v>
      </c>
      <c r="K322" s="17" t="str">
        <f aca="false">TEXT(L322,"MMM-YY")</f>
        <v>Feb-16</v>
      </c>
      <c r="L322" s="18" t="n">
        <v>42408</v>
      </c>
      <c r="M322" s="17" t="str">
        <f aca="false">TEXT(N322,"MMM-YY")</f>
        <v>Feb-16</v>
      </c>
      <c r="N322" s="18" t="n">
        <v>42403</v>
      </c>
      <c r="O322" s="19" t="n">
        <f aca="false">N322-L322</f>
        <v>-5</v>
      </c>
      <c r="P322" s="18" t="n">
        <v>42408</v>
      </c>
      <c r="Q322" s="21" t="n">
        <f aca="true">IF(P322="","0",TODAY()-P322)</f>
        <v>16</v>
      </c>
      <c r="R322" s="21" t="s">
        <v>40</v>
      </c>
      <c r="S322" s="22" t="s">
        <v>54</v>
      </c>
      <c r="T322" s="21" t="s">
        <v>47</v>
      </c>
      <c r="U322" s="23" t="n">
        <v>0</v>
      </c>
      <c r="V322" s="23" t="n">
        <v>0</v>
      </c>
      <c r="W322" s="24" t="n">
        <f aca="true">IF(AND(U322&gt;0,V322=0),TODAY()-U322,V322-U322)</f>
        <v>0</v>
      </c>
      <c r="X322" s="24" t="str">
        <f aca="false">IF($W322="","--",IF(AND($W322&gt;=0,$W322&lt;=2),"0 - 2 Days",IF(AND($W322&gt;=3,$W322&lt;=7),"3 - 7 Days",IF(AND($W322&gt;=8,$W322&lt;=15),"8 - 15  Days",IF($W322&gt;15,"15+ Days","Check")))))</f>
        <v>0 - 2 Days</v>
      </c>
      <c r="Y322" s="29"/>
      <c r="Z322" s="24" t="s">
        <v>579</v>
      </c>
      <c r="AA322" s="26" t="s">
        <v>580</v>
      </c>
      <c r="AB322" s="29" t="s">
        <v>731</v>
      </c>
      <c r="AC322" s="21" t="s">
        <v>47</v>
      </c>
      <c r="AD322" s="21" t="s">
        <v>47</v>
      </c>
      <c r="AE322" s="28" t="s">
        <v>80</v>
      </c>
      <c r="AF322" s="28" t="s">
        <v>713</v>
      </c>
    </row>
    <row r="323" customFormat="false" ht="15.75" hidden="false" customHeight="true" outlineLevel="0" collapsed="false">
      <c r="A323" s="14" t="n">
        <v>8311282</v>
      </c>
      <c r="B323" s="15" t="s">
        <v>1141</v>
      </c>
      <c r="C323" s="15" t="n">
        <v>9894770365</v>
      </c>
      <c r="D323" s="15" t="s">
        <v>1142</v>
      </c>
      <c r="E323" s="15" t="s">
        <v>60</v>
      </c>
      <c r="F323" s="15" t="s">
        <v>35</v>
      </c>
      <c r="G323" s="15" t="s">
        <v>131</v>
      </c>
      <c r="H323" s="15" t="s">
        <v>37</v>
      </c>
      <c r="I323" s="15" t="s">
        <v>75</v>
      </c>
      <c r="J323" s="16" t="s">
        <v>132</v>
      </c>
      <c r="K323" s="17" t="str">
        <f aca="false">TEXT(L323,"MMM-YY")</f>
        <v>Feb-16</v>
      </c>
      <c r="L323" s="18" t="n">
        <v>42410</v>
      </c>
      <c r="M323" s="17" t="str">
        <f aca="false">TEXT(N323,"MMM-YY")</f>
        <v>Feb-16</v>
      </c>
      <c r="N323" s="18" t="n">
        <v>42410</v>
      </c>
      <c r="O323" s="19" t="n">
        <f aca="false">N323-L323</f>
        <v>0</v>
      </c>
      <c r="P323" s="18" t="n">
        <v>42410</v>
      </c>
      <c r="Q323" s="21" t="n">
        <f aca="true">IF(P323="","0",TODAY()-P323)</f>
        <v>14</v>
      </c>
      <c r="R323" s="21" t="s">
        <v>270</v>
      </c>
      <c r="S323" s="22" t="s">
        <v>54</v>
      </c>
      <c r="T323" s="21" t="s">
        <v>47</v>
      </c>
      <c r="U323" s="23" t="n">
        <v>0</v>
      </c>
      <c r="V323" s="23" t="n">
        <v>0</v>
      </c>
      <c r="W323" s="24" t="n">
        <f aca="true">IF(AND(U323&gt;0,V323=0),TODAY()-U323,V323-U323)</f>
        <v>0</v>
      </c>
      <c r="X323" s="24" t="str">
        <f aca="false">IF($W323="","--",IF(AND($W323&gt;=0,$W323&lt;=2),"0 - 2 Days",IF(AND($W323&gt;=3,$W323&lt;=7),"3 - 7 Days",IF(AND($W323&gt;=8,$W323&lt;=15),"8 - 15  Days",IF($W323&gt;15,"15+ Days","Check")))))</f>
        <v>0 - 2 Days</v>
      </c>
      <c r="Y323" s="29"/>
      <c r="Z323" s="24" t="s">
        <v>579</v>
      </c>
      <c r="AA323" s="26" t="s">
        <v>580</v>
      </c>
      <c r="AB323" s="29" t="s">
        <v>840</v>
      </c>
      <c r="AC323" s="21" t="s">
        <v>47</v>
      </c>
      <c r="AD323" s="21" t="s">
        <v>47</v>
      </c>
      <c r="AE323" s="28" t="s">
        <v>80</v>
      </c>
      <c r="AF323" s="28" t="s">
        <v>713</v>
      </c>
    </row>
    <row r="324" customFormat="false" ht="15.75" hidden="false" customHeight="true" outlineLevel="0" collapsed="false">
      <c r="A324" s="14" t="n">
        <v>8195585</v>
      </c>
      <c r="B324" s="15" t="s">
        <v>1143</v>
      </c>
      <c r="C324" s="15" t="s">
        <v>1144</v>
      </c>
      <c r="D324" s="15" t="s">
        <v>1145</v>
      </c>
      <c r="E324" s="15" t="s">
        <v>34</v>
      </c>
      <c r="F324" s="15" t="s">
        <v>61</v>
      </c>
      <c r="G324" s="15" t="s">
        <v>160</v>
      </c>
      <c r="H324" s="15" t="s">
        <v>74</v>
      </c>
      <c r="I324" s="15" t="s">
        <v>162</v>
      </c>
      <c r="J324" s="16" t="s">
        <v>753</v>
      </c>
      <c r="K324" s="17" t="str">
        <f aca="false">TEXT(L324,"MMM-YY")</f>
        <v>Feb-16</v>
      </c>
      <c r="L324" s="18" t="n">
        <v>42410.3333333333</v>
      </c>
      <c r="M324" s="17" t="str">
        <f aca="false">TEXT(N324,"MMM-YY")</f>
        <v>Feb-16</v>
      </c>
      <c r="N324" s="18" t="n">
        <v>42410</v>
      </c>
      <c r="O324" s="19" t="n">
        <f aca="false">N324-L324</f>
        <v>-0.333333333335759</v>
      </c>
      <c r="P324" s="18" t="n">
        <v>42410</v>
      </c>
      <c r="Q324" s="21" t="n">
        <f aca="true">IF(P324="","0",TODAY()-P324)</f>
        <v>14</v>
      </c>
      <c r="R324" s="21" t="s">
        <v>270</v>
      </c>
      <c r="S324" s="22" t="s">
        <v>54</v>
      </c>
      <c r="T324" s="21" t="s">
        <v>47</v>
      </c>
      <c r="U324" s="23" t="n">
        <v>0</v>
      </c>
      <c r="V324" s="23" t="n">
        <v>0</v>
      </c>
      <c r="W324" s="24" t="n">
        <f aca="true">IF(AND(U324&gt;0,V324=0),TODAY()-U324,V324-U324)</f>
        <v>0</v>
      </c>
      <c r="X324" s="24" t="str">
        <f aca="false">IF($W324="","--",IF(AND($W324&gt;=0,$W324&lt;=2),"0 - 2 Days",IF(AND($W324&gt;=3,$W324&lt;=7),"3 - 7 Days",IF(AND($W324&gt;=8,$W324&lt;=15),"8 - 15  Days",IF($W324&gt;15,"15+ Days","Check")))))</f>
        <v>0 - 2 Days</v>
      </c>
      <c r="Y324" s="29"/>
      <c r="Z324" s="24" t="s">
        <v>579</v>
      </c>
      <c r="AA324" s="26" t="s">
        <v>580</v>
      </c>
      <c r="AB324" s="29" t="s">
        <v>840</v>
      </c>
      <c r="AC324" s="21" t="s">
        <v>47</v>
      </c>
      <c r="AD324" s="21" t="s">
        <v>47</v>
      </c>
      <c r="AE324" s="28" t="s">
        <v>48</v>
      </c>
      <c r="AF324" s="28" t="s">
        <v>713</v>
      </c>
    </row>
    <row r="325" customFormat="false" ht="15.75" hidden="false" customHeight="true" outlineLevel="0" collapsed="false">
      <c r="A325" s="14" t="n">
        <v>8570242</v>
      </c>
      <c r="B325" s="15" t="s">
        <v>1146</v>
      </c>
      <c r="C325" s="15" t="n">
        <v>8122248099</v>
      </c>
      <c r="D325" s="15" t="s">
        <v>1147</v>
      </c>
      <c r="E325" s="15" t="s">
        <v>34</v>
      </c>
      <c r="F325" s="15" t="s">
        <v>35</v>
      </c>
      <c r="G325" s="15" t="s">
        <v>189</v>
      </c>
      <c r="H325" s="15" t="s">
        <v>37</v>
      </c>
      <c r="I325" s="15" t="s">
        <v>75</v>
      </c>
      <c r="J325" s="16" t="s">
        <v>126</v>
      </c>
      <c r="K325" s="17" t="str">
        <f aca="false">TEXT(L325,"MMM-YY")</f>
        <v>Feb-16</v>
      </c>
      <c r="L325" s="18" t="n">
        <v>42408</v>
      </c>
      <c r="M325" s="17" t="str">
        <f aca="false">TEXT(N325,"MMM-YY")</f>
        <v>Feb-16</v>
      </c>
      <c r="N325" s="18" t="n">
        <v>42410</v>
      </c>
      <c r="O325" s="19" t="n">
        <f aca="false">N325-L325</f>
        <v>2</v>
      </c>
      <c r="P325" s="18" t="n">
        <v>42410</v>
      </c>
      <c r="Q325" s="21" t="n">
        <f aca="true">IF(P325="","0",TODAY()-P325)</f>
        <v>14</v>
      </c>
      <c r="R325" s="21" t="s">
        <v>270</v>
      </c>
      <c r="S325" s="22" t="s">
        <v>54</v>
      </c>
      <c r="T325" s="21" t="s">
        <v>47</v>
      </c>
      <c r="U325" s="23" t="n">
        <v>0</v>
      </c>
      <c r="V325" s="23" t="n">
        <v>0</v>
      </c>
      <c r="W325" s="24" t="n">
        <f aca="true">IF(AND(U325&gt;0,V325=0),TODAY()-U325,V325-U325)</f>
        <v>0</v>
      </c>
      <c r="X325" s="24" t="str">
        <f aca="false">IF($W325="","--",IF(AND($W325&gt;=0,$W325&lt;=2),"0 - 2 Days",IF(AND($W325&gt;=3,$W325&lt;=7),"3 - 7 Days",IF(AND($W325&gt;=8,$W325&lt;=15),"8 - 15  Days",IF($W325&gt;15,"15+ Days","Check")))))</f>
        <v>0 - 2 Days</v>
      </c>
      <c r="Y325" s="29"/>
      <c r="Z325" s="24" t="s">
        <v>579</v>
      </c>
      <c r="AA325" s="26" t="s">
        <v>580</v>
      </c>
      <c r="AB325" s="29" t="s">
        <v>840</v>
      </c>
      <c r="AC325" s="21" t="s">
        <v>47</v>
      </c>
      <c r="AD325" s="21" t="s">
        <v>47</v>
      </c>
      <c r="AE325" s="28" t="s">
        <v>80</v>
      </c>
      <c r="AF325" s="28" t="s">
        <v>713</v>
      </c>
    </row>
    <row r="326" customFormat="false" ht="15.75" hidden="false" customHeight="true" outlineLevel="0" collapsed="false">
      <c r="A326" s="14" t="n">
        <v>8686407</v>
      </c>
      <c r="B326" s="15" t="s">
        <v>1148</v>
      </c>
      <c r="C326" s="15" t="n">
        <v>9899998170</v>
      </c>
      <c r="D326" s="15" t="s">
        <v>1149</v>
      </c>
      <c r="E326" s="15" t="s">
        <v>34</v>
      </c>
      <c r="F326" s="15" t="s">
        <v>61</v>
      </c>
      <c r="G326" s="15" t="s">
        <v>160</v>
      </c>
      <c r="H326" s="15" t="s">
        <v>161</v>
      </c>
      <c r="I326" s="15" t="s">
        <v>162</v>
      </c>
      <c r="J326" s="16" t="s">
        <v>1150</v>
      </c>
      <c r="K326" s="17" t="str">
        <f aca="false">TEXT(L326,"MMM-YY")</f>
        <v>Feb-16</v>
      </c>
      <c r="L326" s="18" t="n">
        <v>42408.3333333333</v>
      </c>
      <c r="M326" s="17" t="str">
        <f aca="false">TEXT(N326,"MMM-YY")</f>
        <v>Feb-16</v>
      </c>
      <c r="N326" s="18" t="n">
        <v>42408</v>
      </c>
      <c r="O326" s="19" t="n">
        <f aca="false">N326-L326</f>
        <v>-0.333333333335759</v>
      </c>
      <c r="P326" s="18" t="n">
        <v>42409</v>
      </c>
      <c r="Q326" s="21" t="n">
        <f aca="true">IF(P326="","0",TODAY()-P326)</f>
        <v>15</v>
      </c>
      <c r="R326" s="21" t="s">
        <v>40</v>
      </c>
      <c r="S326" s="22" t="s">
        <v>54</v>
      </c>
      <c r="T326" s="21" t="s">
        <v>47</v>
      </c>
      <c r="U326" s="23" t="n">
        <v>0</v>
      </c>
      <c r="V326" s="23" t="n">
        <v>0</v>
      </c>
      <c r="W326" s="24" t="n">
        <f aca="true">IF(AND(U326&gt;0,V326=0),TODAY()-U326,V326-U326)</f>
        <v>0</v>
      </c>
      <c r="X326" s="24" t="str">
        <f aca="false">IF($W326="","--",IF(AND($W326&gt;=0,$W326&lt;=2),"0 - 2 Days",IF(AND($W326&gt;=3,$W326&lt;=7),"3 - 7 Days",IF(AND($W326&gt;=8,$W326&lt;=15),"8 - 15  Days",IF($W326&gt;15,"15+ Days","Check")))))</f>
        <v>0 - 2 Days</v>
      </c>
      <c r="Y326" s="29"/>
      <c r="Z326" s="24" t="s">
        <v>579</v>
      </c>
      <c r="AA326" s="26" t="s">
        <v>580</v>
      </c>
      <c r="AB326" s="29" t="s">
        <v>1151</v>
      </c>
      <c r="AC326" s="21" t="s">
        <v>47</v>
      </c>
      <c r="AD326" s="21" t="s">
        <v>47</v>
      </c>
      <c r="AE326" s="28" t="s">
        <v>48</v>
      </c>
      <c r="AF326" s="28" t="s">
        <v>713</v>
      </c>
    </row>
    <row r="327" customFormat="false" ht="15.75" hidden="false" customHeight="true" outlineLevel="0" collapsed="false">
      <c r="A327" s="14" t="n">
        <v>8519405</v>
      </c>
      <c r="B327" s="15" t="s">
        <v>1152</v>
      </c>
      <c r="C327" s="15" t="n">
        <v>9941120034</v>
      </c>
      <c r="D327" s="15" t="s">
        <v>1153</v>
      </c>
      <c r="E327" s="15" t="s">
        <v>34</v>
      </c>
      <c r="F327" s="15" t="s">
        <v>35</v>
      </c>
      <c r="G327" s="15" t="s">
        <v>189</v>
      </c>
      <c r="H327" s="15" t="s">
        <v>37</v>
      </c>
      <c r="I327" s="15" t="s">
        <v>75</v>
      </c>
      <c r="J327" s="16" t="s">
        <v>1154</v>
      </c>
      <c r="K327" s="17" t="str">
        <f aca="false">TEXT(L327,"MMM-YY")</f>
        <v>Feb-16</v>
      </c>
      <c r="L327" s="18" t="n">
        <v>42403</v>
      </c>
      <c r="M327" s="17" t="str">
        <f aca="false">TEXT(N327,"MMM-YY")</f>
        <v>Feb-16</v>
      </c>
      <c r="N327" s="18" t="n">
        <v>42403</v>
      </c>
      <c r="O327" s="19" t="n">
        <f aca="false">N327-L327</f>
        <v>0</v>
      </c>
      <c r="P327" s="18" t="n">
        <v>42403</v>
      </c>
      <c r="Q327" s="21" t="n">
        <f aca="true">IF(P327="","0",TODAY()-P327)</f>
        <v>21</v>
      </c>
      <c r="R327" s="21" t="s">
        <v>270</v>
      </c>
      <c r="S327" s="22" t="s">
        <v>54</v>
      </c>
      <c r="T327" s="21" t="s">
        <v>47</v>
      </c>
      <c r="U327" s="23" t="n">
        <v>0</v>
      </c>
      <c r="V327" s="23" t="n">
        <v>0</v>
      </c>
      <c r="W327" s="24" t="n">
        <f aca="true">IF(AND(U327&gt;0,V327=0),TODAY()-U327,V327-U327)</f>
        <v>0</v>
      </c>
      <c r="X327" s="24" t="str">
        <f aca="false">IF($W327="","--",IF(AND($W327&gt;=0,$W327&lt;=2),"0 - 2 Days",IF(AND($W327&gt;=3,$W327&lt;=7),"3 - 7 Days",IF(AND($W327&gt;=8,$W327&lt;=15),"8 - 15  Days",IF($W327&gt;15,"15+ Days","Check")))))</f>
        <v>0 - 2 Days</v>
      </c>
      <c r="Y327" s="29"/>
      <c r="Z327" s="24" t="s">
        <v>579</v>
      </c>
      <c r="AA327" s="26" t="s">
        <v>580</v>
      </c>
      <c r="AB327" s="29" t="s">
        <v>871</v>
      </c>
      <c r="AC327" s="21" t="s">
        <v>47</v>
      </c>
      <c r="AD327" s="21" t="s">
        <v>47</v>
      </c>
      <c r="AE327" s="28" t="s">
        <v>80</v>
      </c>
      <c r="AF327" s="28" t="s">
        <v>713</v>
      </c>
    </row>
    <row r="328" customFormat="false" ht="15.75" hidden="false" customHeight="true" outlineLevel="0" collapsed="false">
      <c r="A328" s="14" t="n">
        <v>8450573</v>
      </c>
      <c r="B328" s="15" t="s">
        <v>1155</v>
      </c>
      <c r="C328" s="15" t="n">
        <v>9962820828</v>
      </c>
      <c r="D328" s="15" t="s">
        <v>1156</v>
      </c>
      <c r="E328" s="15" t="s">
        <v>34</v>
      </c>
      <c r="F328" s="15" t="s">
        <v>35</v>
      </c>
      <c r="G328" s="15" t="s">
        <v>125</v>
      </c>
      <c r="H328" s="15" t="s">
        <v>147</v>
      </c>
      <c r="I328" s="15" t="s">
        <v>75</v>
      </c>
      <c r="J328" s="16" t="s">
        <v>1157</v>
      </c>
      <c r="K328" s="17" t="str">
        <f aca="false">TEXT(L328,"MMM-YY")</f>
        <v>Feb-16</v>
      </c>
      <c r="L328" s="18" t="n">
        <v>42408</v>
      </c>
      <c r="M328" s="17" t="str">
        <f aca="false">TEXT(N328,"MMM-YY")</f>
        <v>Feb-16</v>
      </c>
      <c r="N328" s="18" t="n">
        <v>42408.2291666667</v>
      </c>
      <c r="O328" s="19" t="n">
        <f aca="false">N328-L328</f>
        <v>0.229166666664241</v>
      </c>
      <c r="P328" s="18" t="n">
        <v>42408</v>
      </c>
      <c r="Q328" s="21" t="n">
        <f aca="true">IF(P328="","0",TODAY()-P328)</f>
        <v>16</v>
      </c>
      <c r="R328" s="21" t="s">
        <v>270</v>
      </c>
      <c r="S328" s="22" t="s">
        <v>54</v>
      </c>
      <c r="T328" s="21" t="s">
        <v>47</v>
      </c>
      <c r="U328" s="23" t="n">
        <v>0</v>
      </c>
      <c r="V328" s="23" t="n">
        <v>0</v>
      </c>
      <c r="W328" s="24" t="n">
        <f aca="true">IF(AND(U328&gt;0,V328=0),TODAY()-U328,V328-U328)</f>
        <v>0</v>
      </c>
      <c r="X328" s="24" t="str">
        <f aca="false">IF($W328="","--",IF(AND($W328&gt;=0,$W328&lt;=2),"0 - 2 Days",IF(AND($W328&gt;=3,$W328&lt;=7),"3 - 7 Days",IF(AND($W328&gt;=8,$W328&lt;=15),"8 - 15  Days",IF($W328&gt;15,"15+ Days","Check")))))</f>
        <v>0 - 2 Days</v>
      </c>
      <c r="Y328" s="29"/>
      <c r="Z328" s="24" t="s">
        <v>579</v>
      </c>
      <c r="AA328" s="26" t="s">
        <v>580</v>
      </c>
      <c r="AB328" s="29" t="s">
        <v>731</v>
      </c>
      <c r="AC328" s="21" t="s">
        <v>47</v>
      </c>
      <c r="AD328" s="21" t="s">
        <v>47</v>
      </c>
      <c r="AE328" s="28" t="s">
        <v>80</v>
      </c>
      <c r="AF328" s="28" t="s">
        <v>713</v>
      </c>
    </row>
    <row r="329" customFormat="false" ht="15.75" hidden="false" customHeight="true" outlineLevel="0" collapsed="false">
      <c r="A329" s="14" t="n">
        <v>8755805</v>
      </c>
      <c r="B329" s="15" t="s">
        <v>1158</v>
      </c>
      <c r="C329" s="15" t="n">
        <v>9900193393</v>
      </c>
      <c r="D329" s="15" t="s">
        <v>1159</v>
      </c>
      <c r="E329" s="15" t="s">
        <v>34</v>
      </c>
      <c r="F329" s="15" t="s">
        <v>61</v>
      </c>
      <c r="G329" s="15" t="s">
        <v>160</v>
      </c>
      <c r="H329" s="15" t="s">
        <v>74</v>
      </c>
      <c r="I329" s="15" t="s">
        <v>952</v>
      </c>
      <c r="J329" s="16" t="s">
        <v>1160</v>
      </c>
      <c r="K329" s="17" t="str">
        <f aca="false">TEXT(L329,"MMM-YY")</f>
        <v>Feb-16</v>
      </c>
      <c r="L329" s="18" t="n">
        <v>42415.3333333333</v>
      </c>
      <c r="M329" s="17" t="str">
        <f aca="false">TEXT(N329,"MMM-YY")</f>
        <v>Feb-16</v>
      </c>
      <c r="N329" s="18" t="n">
        <v>42415.3333333333</v>
      </c>
      <c r="O329" s="19" t="n">
        <f aca="false">N329-L329</f>
        <v>0</v>
      </c>
      <c r="P329" s="18" t="n">
        <v>42415</v>
      </c>
      <c r="Q329" s="21" t="n">
        <f aca="true">IF(P329="","0",TODAY()-P329)</f>
        <v>9</v>
      </c>
      <c r="R329" s="21" t="s">
        <v>270</v>
      </c>
      <c r="S329" s="22" t="s">
        <v>54</v>
      </c>
      <c r="T329" s="21" t="s">
        <v>47</v>
      </c>
      <c r="U329" s="23" t="n">
        <v>0</v>
      </c>
      <c r="V329" s="23" t="n">
        <v>0</v>
      </c>
      <c r="W329" s="24" t="n">
        <f aca="true">IF(AND(U329&gt;0,V329=0),TODAY()-U329,V329-U329)</f>
        <v>0</v>
      </c>
      <c r="X329" s="24" t="str">
        <f aca="false">IF($W329="","--",IF(AND($W329&gt;=0,$W329&lt;=2),"0 - 2 Days",IF(AND($W329&gt;=3,$W329&lt;=7),"3 - 7 Days",IF(AND($W329&gt;=8,$W329&lt;=15),"8 - 15  Days",IF($W329&gt;15,"15+ Days","Check")))))</f>
        <v>0 - 2 Days</v>
      </c>
      <c r="Y329" s="29"/>
      <c r="Z329" s="24" t="s">
        <v>579</v>
      </c>
      <c r="AA329" s="26" t="s">
        <v>580</v>
      </c>
      <c r="AB329" s="29" t="s">
        <v>1161</v>
      </c>
      <c r="AC329" s="21" t="s">
        <v>47</v>
      </c>
      <c r="AD329" s="21" t="s">
        <v>47</v>
      </c>
      <c r="AE329" s="28" t="s">
        <v>211</v>
      </c>
      <c r="AF329" s="28" t="s">
        <v>713</v>
      </c>
    </row>
    <row r="330" customFormat="false" ht="15.75" hidden="false" customHeight="true" outlineLevel="0" collapsed="false">
      <c r="A330" s="14" t="n">
        <v>8609810</v>
      </c>
      <c r="B330" s="15" t="s">
        <v>1162</v>
      </c>
      <c r="C330" s="15" t="n">
        <v>9489424310</v>
      </c>
      <c r="D330" s="15" t="s">
        <v>1163</v>
      </c>
      <c r="E330" s="15" t="s">
        <v>34</v>
      </c>
      <c r="F330" s="15" t="s">
        <v>35</v>
      </c>
      <c r="G330" s="15" t="s">
        <v>125</v>
      </c>
      <c r="H330" s="15" t="s">
        <v>37</v>
      </c>
      <c r="I330" s="15" t="s">
        <v>75</v>
      </c>
      <c r="J330" s="16" t="s">
        <v>126</v>
      </c>
      <c r="K330" s="17" t="str">
        <f aca="false">TEXT(L330,"MMM-YY")</f>
        <v>Feb-16</v>
      </c>
      <c r="L330" s="18" t="n">
        <v>42408.3333333333</v>
      </c>
      <c r="M330" s="17" t="str">
        <f aca="false">TEXT(N330,"MMM-YY")</f>
        <v>Feb-16</v>
      </c>
      <c r="N330" s="18" t="n">
        <v>42410</v>
      </c>
      <c r="O330" s="19" t="n">
        <f aca="false">N330-L330</f>
        <v>1.66666666666424</v>
      </c>
      <c r="P330" s="18" t="n">
        <v>42410</v>
      </c>
      <c r="Q330" s="21" t="n">
        <f aca="true">IF(P330="","0",TODAY()-P330)</f>
        <v>14</v>
      </c>
      <c r="R330" s="21" t="s">
        <v>270</v>
      </c>
      <c r="S330" s="22" t="s">
        <v>54</v>
      </c>
      <c r="T330" s="21" t="s">
        <v>47</v>
      </c>
      <c r="U330" s="23" t="n">
        <v>0</v>
      </c>
      <c r="V330" s="23" t="n">
        <v>0</v>
      </c>
      <c r="W330" s="24" t="n">
        <f aca="true">IF(AND(U330&gt;0,V330=0),TODAY()-U330,V330-U330)</f>
        <v>0</v>
      </c>
      <c r="X330" s="24" t="str">
        <f aca="false">IF($W330="","--",IF(AND($W330&gt;=0,$W330&lt;=2),"0 - 2 Days",IF(AND($W330&gt;=3,$W330&lt;=7),"3 - 7 Days",IF(AND($W330&gt;=8,$W330&lt;=15),"8 - 15  Days",IF($W330&gt;15,"15+ Days","Check")))))</f>
        <v>0 - 2 Days</v>
      </c>
      <c r="Y330" s="29"/>
      <c r="Z330" s="24" t="s">
        <v>579</v>
      </c>
      <c r="AA330" s="26" t="s">
        <v>580</v>
      </c>
      <c r="AB330" s="29" t="s">
        <v>840</v>
      </c>
      <c r="AC330" s="21" t="s">
        <v>47</v>
      </c>
      <c r="AD330" s="21" t="s">
        <v>47</v>
      </c>
      <c r="AE330" s="28" t="s">
        <v>80</v>
      </c>
      <c r="AF330" s="28" t="s">
        <v>713</v>
      </c>
    </row>
    <row r="331" customFormat="false" ht="15.75" hidden="false" customHeight="true" outlineLevel="0" collapsed="false">
      <c r="A331" s="14" t="n">
        <v>8346651</v>
      </c>
      <c r="B331" s="15" t="s">
        <v>1164</v>
      </c>
      <c r="C331" s="15" t="n">
        <v>7382676598</v>
      </c>
      <c r="D331" s="15" t="s">
        <v>1165</v>
      </c>
      <c r="E331" s="15" t="s">
        <v>34</v>
      </c>
      <c r="F331" s="15" t="s">
        <v>35</v>
      </c>
      <c r="G331" s="15" t="s">
        <v>412</v>
      </c>
      <c r="H331" s="15" t="s">
        <v>63</v>
      </c>
      <c r="I331" s="15" t="s">
        <v>162</v>
      </c>
      <c r="J331" s="16" t="s">
        <v>943</v>
      </c>
      <c r="K331" s="17" t="str">
        <f aca="false">TEXT(L331,"MMM-YY")</f>
        <v>Feb-16</v>
      </c>
      <c r="L331" s="18" t="n">
        <v>42410</v>
      </c>
      <c r="M331" s="17" t="str">
        <f aca="false">TEXT(N331,"MMM-YY")</f>
        <v>Feb-16</v>
      </c>
      <c r="N331" s="18" t="n">
        <v>42404</v>
      </c>
      <c r="O331" s="19" t="n">
        <f aca="false">N331-L331</f>
        <v>-6</v>
      </c>
      <c r="P331" s="20" t="n">
        <v>42404</v>
      </c>
      <c r="Q331" s="21" t="n">
        <f aca="true">IF(P331="","0",TODAY()-P331)</f>
        <v>20</v>
      </c>
      <c r="R331" s="21" t="s">
        <v>53</v>
      </c>
      <c r="S331" s="22" t="s">
        <v>54</v>
      </c>
      <c r="T331" s="21" t="s">
        <v>47</v>
      </c>
      <c r="U331" s="23" t="n">
        <v>0</v>
      </c>
      <c r="V331" s="23" t="n">
        <v>0</v>
      </c>
      <c r="W331" s="24" t="n">
        <f aca="true">IF(AND(U331&gt;0,V331=0),TODAY()-U331,V331-U331)</f>
        <v>0</v>
      </c>
      <c r="X331" s="24" t="str">
        <f aca="false">IF($W331="","--",IF(AND($W331&gt;=0,$W331&lt;=2),"0 - 2 Days",IF(AND($W331&gt;=3,$W331&lt;=7),"3 - 7 Days",IF(AND($W331&gt;=8,$W331&lt;=15),"8 - 15  Days",IF($W331&gt;15,"15+ Days","Check")))))</f>
        <v>0 - 2 Days</v>
      </c>
      <c r="Y331" s="29"/>
      <c r="Z331" s="24" t="s">
        <v>579</v>
      </c>
      <c r="AA331" s="26" t="s">
        <v>580</v>
      </c>
      <c r="AB331" s="29" t="s">
        <v>1166</v>
      </c>
      <c r="AC331" s="21" t="s">
        <v>47</v>
      </c>
      <c r="AD331" s="21" t="s">
        <v>47</v>
      </c>
      <c r="AE331" s="28" t="s">
        <v>48</v>
      </c>
      <c r="AF331" s="28" t="s">
        <v>57</v>
      </c>
    </row>
    <row r="332" customFormat="false" ht="15.75" hidden="false" customHeight="true" outlineLevel="0" collapsed="false">
      <c r="A332" s="14" t="n">
        <v>8583744</v>
      </c>
      <c r="B332" s="15" t="s">
        <v>1167</v>
      </c>
      <c r="C332" s="15" t="n">
        <v>9962170142</v>
      </c>
      <c r="D332" s="15" t="s">
        <v>1168</v>
      </c>
      <c r="E332" s="15" t="s">
        <v>34</v>
      </c>
      <c r="F332" s="15" t="s">
        <v>35</v>
      </c>
      <c r="G332" s="15" t="s">
        <v>425</v>
      </c>
      <c r="H332" s="15" t="s">
        <v>37</v>
      </c>
      <c r="I332" s="15" t="s">
        <v>75</v>
      </c>
      <c r="J332" s="16" t="s">
        <v>184</v>
      </c>
      <c r="K332" s="17" t="str">
        <f aca="false">TEXT(L332,"MMM-YY")</f>
        <v>Feb-16</v>
      </c>
      <c r="L332" s="18" t="n">
        <v>42410</v>
      </c>
      <c r="M332" s="17" t="str">
        <f aca="false">TEXT(N332,"MMM-YY")</f>
        <v>Feb-16</v>
      </c>
      <c r="N332" s="18" t="n">
        <v>42410.3333333333</v>
      </c>
      <c r="O332" s="19" t="n">
        <f aca="false">N332-L332</f>
        <v>0.333333333335759</v>
      </c>
      <c r="P332" s="18" t="n">
        <v>42411</v>
      </c>
      <c r="Q332" s="21" t="n">
        <f aca="true">IF(P332="","0",TODAY()-P332)</f>
        <v>13</v>
      </c>
      <c r="R332" s="21" t="s">
        <v>40</v>
      </c>
      <c r="S332" s="22" t="s">
        <v>54</v>
      </c>
      <c r="T332" s="21" t="s">
        <v>47</v>
      </c>
      <c r="U332" s="23" t="n">
        <v>0</v>
      </c>
      <c r="V332" s="23" t="n">
        <v>0</v>
      </c>
      <c r="W332" s="24" t="n">
        <f aca="true">IF(AND(U332&gt;0,V332=0),TODAY()-U332,V332-U332)</f>
        <v>0</v>
      </c>
      <c r="X332" s="24" t="str">
        <f aca="false">IF($W332="","--",IF(AND($W332&gt;=0,$W332&lt;=2),"0 - 2 Days",IF(AND($W332&gt;=3,$W332&lt;=7),"3 - 7 Days",IF(AND($W332&gt;=8,$W332&lt;=15),"8 - 15  Days",IF($W332&gt;15,"15+ Days","Check")))))</f>
        <v>0 - 2 Days</v>
      </c>
      <c r="Y332" s="29"/>
      <c r="Z332" s="24" t="s">
        <v>579</v>
      </c>
      <c r="AA332" s="26" t="s">
        <v>580</v>
      </c>
      <c r="AB332" s="29" t="s">
        <v>1169</v>
      </c>
      <c r="AC332" s="21" t="s">
        <v>47</v>
      </c>
      <c r="AD332" s="21" t="s">
        <v>47</v>
      </c>
      <c r="AE332" s="28" t="s">
        <v>80</v>
      </c>
      <c r="AF332" s="28" t="s">
        <v>713</v>
      </c>
    </row>
    <row r="333" customFormat="false" ht="15.75" hidden="false" customHeight="true" outlineLevel="0" collapsed="false">
      <c r="A333" s="14" t="n">
        <v>8467232</v>
      </c>
      <c r="B333" s="15" t="s">
        <v>1170</v>
      </c>
      <c r="C333" s="15" t="n">
        <v>9884992643</v>
      </c>
      <c r="D333" s="15" t="s">
        <v>1171</v>
      </c>
      <c r="E333" s="15" t="s">
        <v>60</v>
      </c>
      <c r="F333" s="15" t="s">
        <v>35</v>
      </c>
      <c r="G333" s="15" t="s">
        <v>189</v>
      </c>
      <c r="H333" s="15" t="s">
        <v>37</v>
      </c>
      <c r="I333" s="15" t="s">
        <v>75</v>
      </c>
      <c r="J333" s="16" t="s">
        <v>310</v>
      </c>
      <c r="K333" s="17" t="str">
        <f aca="false">TEXT(L333,"MMM-YY")</f>
        <v>Feb-16</v>
      </c>
      <c r="L333" s="18" t="n">
        <v>42410.2291666667</v>
      </c>
      <c r="M333" s="17" t="str">
        <f aca="false">TEXT(N333,"MMM-YY")</f>
        <v>Feb-16</v>
      </c>
      <c r="N333" s="18" t="n">
        <v>42410</v>
      </c>
      <c r="O333" s="19" t="n">
        <f aca="false">N333-L333</f>
        <v>-0.229166666664241</v>
      </c>
      <c r="P333" s="18" t="n">
        <v>42410</v>
      </c>
      <c r="Q333" s="21" t="n">
        <f aca="true">IF(P333="","0",TODAY()-P333)</f>
        <v>14</v>
      </c>
      <c r="R333" s="21" t="s">
        <v>270</v>
      </c>
      <c r="S333" s="22" t="s">
        <v>54</v>
      </c>
      <c r="T333" s="21" t="s">
        <v>47</v>
      </c>
      <c r="U333" s="23" t="n">
        <v>0</v>
      </c>
      <c r="V333" s="23" t="n">
        <v>0</v>
      </c>
      <c r="W333" s="24" t="n">
        <f aca="true">IF(AND(U333&gt;0,V333=0),TODAY()-U333,V333-U333)</f>
        <v>0</v>
      </c>
      <c r="X333" s="24" t="str">
        <f aca="false">IF($W333="","--",IF(AND($W333&gt;=0,$W333&lt;=2),"0 - 2 Days",IF(AND($W333&gt;=3,$W333&lt;=7),"3 - 7 Days",IF(AND($W333&gt;=8,$W333&lt;=15),"8 - 15  Days",IF($W333&gt;15,"15+ Days","Check")))))</f>
        <v>0 - 2 Days</v>
      </c>
      <c r="Y333" s="29"/>
      <c r="Z333" s="24" t="s">
        <v>579</v>
      </c>
      <c r="AA333" s="26" t="s">
        <v>580</v>
      </c>
      <c r="AB333" s="29" t="s">
        <v>840</v>
      </c>
      <c r="AC333" s="21" t="s">
        <v>47</v>
      </c>
      <c r="AD333" s="21" t="s">
        <v>47</v>
      </c>
      <c r="AE333" s="28" t="s">
        <v>80</v>
      </c>
      <c r="AF333" s="28" t="s">
        <v>713</v>
      </c>
    </row>
    <row r="334" customFormat="false" ht="15.75" hidden="false" customHeight="true" outlineLevel="0" collapsed="false">
      <c r="A334" s="14" t="n">
        <v>8449071</v>
      </c>
      <c r="B334" s="15" t="s">
        <v>1172</v>
      </c>
      <c r="C334" s="15" t="n">
        <v>9884844909</v>
      </c>
      <c r="D334" s="15" t="s">
        <v>1173</v>
      </c>
      <c r="E334" s="15" t="s">
        <v>90</v>
      </c>
      <c r="F334" s="15" t="s">
        <v>35</v>
      </c>
      <c r="G334" s="15" t="s">
        <v>125</v>
      </c>
      <c r="H334" s="15" t="s">
        <v>37</v>
      </c>
      <c r="I334" s="15" t="s">
        <v>75</v>
      </c>
      <c r="J334" s="16" t="s">
        <v>491</v>
      </c>
      <c r="K334" s="17" t="str">
        <f aca="false">TEXT(L334,"MMM-YY")</f>
        <v>Feb-16</v>
      </c>
      <c r="L334" s="18" t="n">
        <v>42410.3333333333</v>
      </c>
      <c r="M334" s="17" t="str">
        <f aca="false">TEXT(N334,"MMM-YY")</f>
        <v>Feb-16</v>
      </c>
      <c r="N334" s="18" t="n">
        <v>42410.3333333333</v>
      </c>
      <c r="O334" s="19" t="n">
        <f aca="false">N334-L334</f>
        <v>0</v>
      </c>
      <c r="P334" s="18" t="n">
        <v>42410</v>
      </c>
      <c r="Q334" s="21" t="n">
        <f aca="true">IF(P334="","0",TODAY()-P334)</f>
        <v>14</v>
      </c>
      <c r="R334" s="21" t="s">
        <v>270</v>
      </c>
      <c r="S334" s="22" t="s">
        <v>54</v>
      </c>
      <c r="T334" s="21" t="s">
        <v>47</v>
      </c>
      <c r="U334" s="23" t="n">
        <v>0</v>
      </c>
      <c r="V334" s="23" t="n">
        <v>0</v>
      </c>
      <c r="W334" s="24" t="n">
        <f aca="true">IF(AND(U334&gt;0,V334=0),TODAY()-U334,V334-U334)</f>
        <v>0</v>
      </c>
      <c r="X334" s="24" t="str">
        <f aca="false">IF($W334="","--",IF(AND($W334&gt;=0,$W334&lt;=2),"0 - 2 Days",IF(AND($W334&gt;=3,$W334&lt;=7),"3 - 7 Days",IF(AND($W334&gt;=8,$W334&lt;=15),"8 - 15  Days",IF($W334&gt;15,"15+ Days","Check")))))</f>
        <v>0 - 2 Days</v>
      </c>
      <c r="Y334" s="29"/>
      <c r="Z334" s="24" t="s">
        <v>579</v>
      </c>
      <c r="AA334" s="26" t="s">
        <v>580</v>
      </c>
      <c r="AB334" s="29" t="s">
        <v>840</v>
      </c>
      <c r="AC334" s="21" t="s">
        <v>47</v>
      </c>
      <c r="AD334" s="21" t="s">
        <v>79</v>
      </c>
      <c r="AE334" s="28" t="s">
        <v>80</v>
      </c>
      <c r="AF334" s="28" t="s">
        <v>713</v>
      </c>
    </row>
    <row r="335" customFormat="false" ht="15.75" hidden="false" customHeight="true" outlineLevel="0" collapsed="false">
      <c r="A335" s="14" t="n">
        <v>8663626</v>
      </c>
      <c r="B335" s="15" t="s">
        <v>1174</v>
      </c>
      <c r="C335" s="15" t="n">
        <v>0</v>
      </c>
      <c r="D335" s="15" t="s">
        <v>1175</v>
      </c>
      <c r="E335" s="15" t="s">
        <v>34</v>
      </c>
      <c r="F335" s="15" t="s">
        <v>61</v>
      </c>
      <c r="G335" s="15" t="s">
        <v>160</v>
      </c>
      <c r="H335" s="15" t="s">
        <v>74</v>
      </c>
      <c r="I335" s="15" t="s">
        <v>162</v>
      </c>
      <c r="J335" s="16" t="s">
        <v>339</v>
      </c>
      <c r="K335" s="17" t="str">
        <f aca="false">TEXT(L335,"MMM-YY")</f>
        <v>Feb-16</v>
      </c>
      <c r="L335" s="18" t="n">
        <v>42411.3333333333</v>
      </c>
      <c r="M335" s="17" t="str">
        <f aca="false">TEXT(N335,"MMM-YY")</f>
        <v>Feb-16</v>
      </c>
      <c r="N335" s="18" t="n">
        <v>42415.3333333333</v>
      </c>
      <c r="O335" s="19" t="n">
        <f aca="false">N335-L335</f>
        <v>4</v>
      </c>
      <c r="P335" s="18" t="n">
        <v>42415</v>
      </c>
      <c r="Q335" s="21" t="n">
        <f aca="true">IF(P335="","0",TODAY()-P335)</f>
        <v>9</v>
      </c>
      <c r="R335" s="21" t="s">
        <v>270</v>
      </c>
      <c r="S335" s="22" t="s">
        <v>54</v>
      </c>
      <c r="T335" s="21" t="s">
        <v>47</v>
      </c>
      <c r="U335" s="23" t="n">
        <v>0</v>
      </c>
      <c r="V335" s="23" t="n">
        <v>0</v>
      </c>
      <c r="W335" s="24" t="n">
        <f aca="true">IF(AND(U335&gt;0,V335=0),TODAY()-U335,V335-U335)</f>
        <v>0</v>
      </c>
      <c r="X335" s="24" t="str">
        <f aca="false">IF($W335="","--",IF(AND($W335&gt;=0,$W335&lt;=2),"0 - 2 Days",IF(AND($W335&gt;=3,$W335&lt;=7),"3 - 7 Days",IF(AND($W335&gt;=8,$W335&lt;=15),"8 - 15  Days",IF($W335&gt;15,"15+ Days","Check")))))</f>
        <v>0 - 2 Days</v>
      </c>
      <c r="Y335" s="29"/>
      <c r="Z335" s="24" t="s">
        <v>579</v>
      </c>
      <c r="AA335" s="26" t="s">
        <v>580</v>
      </c>
      <c r="AB335" s="29" t="s">
        <v>1161</v>
      </c>
      <c r="AC335" s="21" t="s">
        <v>47</v>
      </c>
      <c r="AD335" s="21"/>
      <c r="AE335" s="28" t="s">
        <v>48</v>
      </c>
      <c r="AF335" s="28" t="s">
        <v>713</v>
      </c>
    </row>
    <row r="336" customFormat="false" ht="15.75" hidden="false" customHeight="true" outlineLevel="0" collapsed="false">
      <c r="A336" s="14" t="n">
        <v>8433485</v>
      </c>
      <c r="B336" s="15" t="s">
        <v>1176</v>
      </c>
      <c r="C336" s="15" t="n">
        <v>9873124983</v>
      </c>
      <c r="D336" s="15" t="s">
        <v>1177</v>
      </c>
      <c r="E336" s="15" t="s">
        <v>60</v>
      </c>
      <c r="F336" s="15" t="s">
        <v>61</v>
      </c>
      <c r="G336" s="15" t="s">
        <v>160</v>
      </c>
      <c r="H336" s="15" t="s">
        <v>74</v>
      </c>
      <c r="I336" s="15" t="s">
        <v>162</v>
      </c>
      <c r="J336" s="16" t="s">
        <v>1178</v>
      </c>
      <c r="K336" s="17" t="str">
        <f aca="false">TEXT(L336,"MMM-YY")</f>
        <v>Feb-16</v>
      </c>
      <c r="L336" s="18" t="n">
        <v>42415</v>
      </c>
      <c r="M336" s="17" t="str">
        <f aca="false">TEXT(N336,"MMM-YY")</f>
        <v>Feb-16</v>
      </c>
      <c r="N336" s="18" t="n">
        <v>42415.3333333333</v>
      </c>
      <c r="O336" s="19" t="n">
        <f aca="false">N336-L336</f>
        <v>0.333333333335759</v>
      </c>
      <c r="P336" s="18" t="n">
        <v>42415</v>
      </c>
      <c r="Q336" s="21" t="n">
        <f aca="true">IF(P336="","0",TODAY()-P336)</f>
        <v>9</v>
      </c>
      <c r="R336" s="21" t="s">
        <v>270</v>
      </c>
      <c r="S336" s="22" t="s">
        <v>54</v>
      </c>
      <c r="T336" s="21" t="s">
        <v>47</v>
      </c>
      <c r="U336" s="23" t="n">
        <v>0</v>
      </c>
      <c r="V336" s="23" t="n">
        <v>0</v>
      </c>
      <c r="W336" s="24" t="n">
        <f aca="true">IF(AND(U336&gt;0,V336=0),TODAY()-U336,V336-U336)</f>
        <v>0</v>
      </c>
      <c r="X336" s="24" t="str">
        <f aca="false">IF($W336="","--",IF(AND($W336&gt;=0,$W336&lt;=2),"0 - 2 Days",IF(AND($W336&gt;=3,$W336&lt;=7),"3 - 7 Days",IF(AND($W336&gt;=8,$W336&lt;=15),"8 - 15  Days",IF($W336&gt;15,"15+ Days","Check")))))</f>
        <v>0 - 2 Days</v>
      </c>
      <c r="Y336" s="29"/>
      <c r="Z336" s="24" t="s">
        <v>579</v>
      </c>
      <c r="AA336" s="26" t="s">
        <v>580</v>
      </c>
      <c r="AB336" s="29" t="s">
        <v>1161</v>
      </c>
      <c r="AC336" s="21" t="s">
        <v>47</v>
      </c>
      <c r="AD336" s="21" t="s">
        <v>47</v>
      </c>
      <c r="AE336" s="28" t="s">
        <v>48</v>
      </c>
      <c r="AF336" s="28" t="s">
        <v>713</v>
      </c>
    </row>
    <row r="337" customFormat="false" ht="15.75" hidden="false" customHeight="true" outlineLevel="0" collapsed="false">
      <c r="A337" s="14" t="n">
        <v>2585402</v>
      </c>
      <c r="B337" s="15" t="s">
        <v>1179</v>
      </c>
      <c r="C337" s="15" t="n">
        <v>9960415899</v>
      </c>
      <c r="D337" s="15" t="s">
        <v>1180</v>
      </c>
      <c r="E337" s="15" t="s">
        <v>34</v>
      </c>
      <c r="F337" s="15" t="s">
        <v>35</v>
      </c>
      <c r="G337" s="15" t="s">
        <v>189</v>
      </c>
      <c r="H337" s="15" t="s">
        <v>535</v>
      </c>
      <c r="I337" s="15" t="s">
        <v>75</v>
      </c>
      <c r="J337" s="16" t="s">
        <v>590</v>
      </c>
      <c r="K337" s="17" t="str">
        <f aca="false">TEXT(L337,"MMM-YY")</f>
        <v>Feb-16</v>
      </c>
      <c r="L337" s="18" t="n">
        <v>42415</v>
      </c>
      <c r="M337" s="17" t="str">
        <f aca="false">TEXT(N337,"MMM-YY")</f>
        <v>Feb-16</v>
      </c>
      <c r="N337" s="18" t="n">
        <v>42415</v>
      </c>
      <c r="O337" s="19" t="n">
        <f aca="false">N337-L337</f>
        <v>0</v>
      </c>
      <c r="P337" s="18" t="n">
        <v>42415</v>
      </c>
      <c r="Q337" s="21" t="n">
        <f aca="true">IF(P337="","0",TODAY()-P337)</f>
        <v>9</v>
      </c>
      <c r="R337" s="21" t="s">
        <v>53</v>
      </c>
      <c r="S337" s="22" t="s">
        <v>54</v>
      </c>
      <c r="T337" s="21" t="s">
        <v>47</v>
      </c>
      <c r="U337" s="23" t="n">
        <v>0</v>
      </c>
      <c r="V337" s="23" t="n">
        <v>0</v>
      </c>
      <c r="W337" s="24" t="n">
        <f aca="true">IF(AND(U337&gt;0,V337=0),TODAY()-U337,V337-U337)</f>
        <v>0</v>
      </c>
      <c r="X337" s="24" t="str">
        <f aca="false">IF($W337="","--",IF(AND($W337&gt;=0,$W337&lt;=2),"0 - 2 Days",IF(AND($W337&gt;=3,$W337&lt;=7),"3 - 7 Days",IF(AND($W337&gt;=8,$W337&lt;=15),"8 - 15  Days",IF($W337&gt;15,"15+ Days","Check")))))</f>
        <v>0 - 2 Days</v>
      </c>
      <c r="Y337" s="29"/>
      <c r="Z337" s="24" t="s">
        <v>579</v>
      </c>
      <c r="AA337" s="26" t="s">
        <v>580</v>
      </c>
      <c r="AB337" s="29" t="s">
        <v>1181</v>
      </c>
      <c r="AC337" s="21" t="s">
        <v>47</v>
      </c>
      <c r="AD337" s="21" t="s">
        <v>47</v>
      </c>
      <c r="AE337" s="28" t="s">
        <v>80</v>
      </c>
      <c r="AF337" s="28" t="s">
        <v>57</v>
      </c>
    </row>
    <row r="338" customFormat="false" ht="15.75" hidden="false" customHeight="true" outlineLevel="0" collapsed="false">
      <c r="A338" s="14" t="n">
        <v>8462754</v>
      </c>
      <c r="B338" s="15" t="s">
        <v>1182</v>
      </c>
      <c r="C338" s="15" t="n">
        <v>8148441068</v>
      </c>
      <c r="D338" s="15" t="s">
        <v>1183</v>
      </c>
      <c r="E338" s="15" t="s">
        <v>34</v>
      </c>
      <c r="F338" s="15" t="s">
        <v>35</v>
      </c>
      <c r="G338" s="15" t="s">
        <v>125</v>
      </c>
      <c r="H338" s="15" t="s">
        <v>147</v>
      </c>
      <c r="I338" s="15" t="s">
        <v>75</v>
      </c>
      <c r="J338" s="16" t="s">
        <v>491</v>
      </c>
      <c r="K338" s="17" t="str">
        <f aca="false">TEXT(L338,"MMM-YY")</f>
        <v>Feb-16</v>
      </c>
      <c r="L338" s="18" t="n">
        <v>42415.2291666667</v>
      </c>
      <c r="M338" s="17" t="str">
        <f aca="false">TEXT(N338,"MMM-YY")</f>
        <v>Feb-16</v>
      </c>
      <c r="N338" s="18" t="n">
        <v>42415.3333333333</v>
      </c>
      <c r="O338" s="19" t="n">
        <f aca="false">N338-L338</f>
        <v>0.104166666671517</v>
      </c>
      <c r="P338" s="18" t="n">
        <v>42415</v>
      </c>
      <c r="Q338" s="21" t="n">
        <f aca="true">IF(P338="","0",TODAY()-P338)</f>
        <v>9</v>
      </c>
      <c r="R338" s="21" t="s">
        <v>270</v>
      </c>
      <c r="S338" s="22" t="s">
        <v>54</v>
      </c>
      <c r="T338" s="21" t="s">
        <v>47</v>
      </c>
      <c r="U338" s="23" t="n">
        <v>0</v>
      </c>
      <c r="V338" s="23" t="n">
        <v>0</v>
      </c>
      <c r="W338" s="24" t="n">
        <f aca="true">IF(AND(U338&gt;0,V338=0),TODAY()-U338,V338-U338)</f>
        <v>0</v>
      </c>
      <c r="X338" s="24" t="str">
        <f aca="false">IF($W338="","--",IF(AND($W338&gt;=0,$W338&lt;=2),"0 - 2 Days",IF(AND($W338&gt;=3,$W338&lt;=7),"3 - 7 Days",IF(AND($W338&gt;=8,$W338&lt;=15),"8 - 15  Days",IF($W338&gt;15,"15+ Days","Check")))))</f>
        <v>0 - 2 Days</v>
      </c>
      <c r="Y338" s="29"/>
      <c r="Z338" s="24" t="s">
        <v>579</v>
      </c>
      <c r="AA338" s="26" t="s">
        <v>580</v>
      </c>
      <c r="AB338" s="29" t="s">
        <v>1161</v>
      </c>
      <c r="AC338" s="21" t="s">
        <v>47</v>
      </c>
      <c r="AD338" s="21" t="s">
        <v>47</v>
      </c>
      <c r="AE338" s="28" t="s">
        <v>80</v>
      </c>
      <c r="AF338" s="28" t="s">
        <v>713</v>
      </c>
    </row>
    <row r="339" customFormat="false" ht="15.75" hidden="false" customHeight="true" outlineLevel="0" collapsed="false">
      <c r="A339" s="14" t="n">
        <v>8272511</v>
      </c>
      <c r="B339" s="15" t="s">
        <v>1184</v>
      </c>
      <c r="C339" s="15" t="n">
        <v>9535733021</v>
      </c>
      <c r="D339" s="15" t="s">
        <v>1185</v>
      </c>
      <c r="E339" s="15" t="s">
        <v>60</v>
      </c>
      <c r="F339" s="15" t="s">
        <v>35</v>
      </c>
      <c r="G339" s="15" t="s">
        <v>189</v>
      </c>
      <c r="H339" s="15" t="s">
        <v>74</v>
      </c>
      <c r="I339" s="15" t="s">
        <v>75</v>
      </c>
      <c r="J339" s="16" t="s">
        <v>190</v>
      </c>
      <c r="K339" s="17" t="str">
        <f aca="false">TEXT(L339,"MMM-YY")</f>
        <v>Feb-16</v>
      </c>
      <c r="L339" s="18" t="n">
        <v>42415.2291666667</v>
      </c>
      <c r="M339" s="17" t="str">
        <f aca="false">TEXT(N339,"MMM-YY")</f>
        <v>Feb-16</v>
      </c>
      <c r="N339" s="18" t="n">
        <v>42415.3333333333</v>
      </c>
      <c r="O339" s="19" t="n">
        <f aca="false">N339-L339</f>
        <v>0.104166666671517</v>
      </c>
      <c r="P339" s="18" t="n">
        <v>42415</v>
      </c>
      <c r="Q339" s="21" t="n">
        <f aca="true">IF(P339="","0",TODAY()-P339)</f>
        <v>9</v>
      </c>
      <c r="R339" s="21" t="s">
        <v>270</v>
      </c>
      <c r="S339" s="22" t="s">
        <v>54</v>
      </c>
      <c r="T339" s="21" t="s">
        <v>47</v>
      </c>
      <c r="U339" s="23" t="n">
        <v>0</v>
      </c>
      <c r="V339" s="23" t="n">
        <v>0</v>
      </c>
      <c r="W339" s="24" t="n">
        <f aca="true">IF(AND(U339&gt;0,V339=0),TODAY()-U339,V339-U339)</f>
        <v>0</v>
      </c>
      <c r="X339" s="24" t="str">
        <f aca="false">IF($W339="","--",IF(AND($W339&gt;=0,$W339&lt;=2),"0 - 2 Days",IF(AND($W339&gt;=3,$W339&lt;=7),"3 - 7 Days",IF(AND($W339&gt;=8,$W339&lt;=15),"8 - 15  Days",IF($W339&gt;15,"15+ Days","Check")))))</f>
        <v>0 - 2 Days</v>
      </c>
      <c r="Y339" s="29"/>
      <c r="Z339" s="24" t="s">
        <v>579</v>
      </c>
      <c r="AA339" s="26" t="s">
        <v>580</v>
      </c>
      <c r="AB339" s="29" t="s">
        <v>1161</v>
      </c>
      <c r="AC339" s="21" t="s">
        <v>47</v>
      </c>
      <c r="AD339" s="21" t="s">
        <v>47</v>
      </c>
      <c r="AE339" s="28" t="s">
        <v>80</v>
      </c>
      <c r="AF339" s="28" t="s">
        <v>713</v>
      </c>
    </row>
    <row r="340" customFormat="false" ht="15.75" hidden="false" customHeight="true" outlineLevel="0" collapsed="false">
      <c r="A340" s="14" t="n">
        <v>7917371</v>
      </c>
      <c r="B340" s="15" t="s">
        <v>1186</v>
      </c>
      <c r="C340" s="15" t="n">
        <v>8220235222</v>
      </c>
      <c r="D340" s="15" t="s">
        <v>1187</v>
      </c>
      <c r="E340" s="15" t="s">
        <v>34</v>
      </c>
      <c r="F340" s="15" t="s">
        <v>35</v>
      </c>
      <c r="G340" s="15" t="s">
        <v>131</v>
      </c>
      <c r="H340" s="15" t="s">
        <v>37</v>
      </c>
      <c r="I340" s="15" t="s">
        <v>75</v>
      </c>
      <c r="J340" s="16" t="s">
        <v>132</v>
      </c>
      <c r="K340" s="17" t="str">
        <f aca="false">TEXT(L340,"MMM-YY")</f>
        <v>Feb-16</v>
      </c>
      <c r="L340" s="18" t="n">
        <v>42415.2291666667</v>
      </c>
      <c r="M340" s="17" t="str">
        <f aca="false">TEXT(N340,"MMM-YY")</f>
        <v>Feb-16</v>
      </c>
      <c r="N340" s="18" t="n">
        <v>42415.3333333333</v>
      </c>
      <c r="O340" s="19" t="n">
        <f aca="false">N340-L340</f>
        <v>0.104166666671517</v>
      </c>
      <c r="P340" s="18" t="n">
        <v>42415</v>
      </c>
      <c r="Q340" s="21" t="n">
        <f aca="true">IF(P340="","0",TODAY()-P340)</f>
        <v>9</v>
      </c>
      <c r="R340" s="21" t="s">
        <v>270</v>
      </c>
      <c r="S340" s="22" t="s">
        <v>54</v>
      </c>
      <c r="T340" s="21" t="s">
        <v>47</v>
      </c>
      <c r="U340" s="23" t="n">
        <v>0</v>
      </c>
      <c r="V340" s="23" t="n">
        <v>0</v>
      </c>
      <c r="W340" s="24" t="n">
        <f aca="true">IF(AND(U340&gt;0,V340=0),TODAY()-U340,V340-U340)</f>
        <v>0</v>
      </c>
      <c r="X340" s="24" t="str">
        <f aca="false">IF($W340="","--",IF(AND($W340&gt;=0,$W340&lt;=2),"0 - 2 Days",IF(AND($W340&gt;=3,$W340&lt;=7),"3 - 7 Days",IF(AND($W340&gt;=8,$W340&lt;=15),"8 - 15  Days",IF($W340&gt;15,"15+ Days","Check")))))</f>
        <v>0 - 2 Days</v>
      </c>
      <c r="Y340" s="29"/>
      <c r="Z340" s="24" t="s">
        <v>579</v>
      </c>
      <c r="AA340" s="26" t="s">
        <v>580</v>
      </c>
      <c r="AB340" s="29" t="s">
        <v>1161</v>
      </c>
      <c r="AC340" s="21" t="s">
        <v>47</v>
      </c>
      <c r="AD340" s="21" t="s">
        <v>47</v>
      </c>
      <c r="AE340" s="28" t="s">
        <v>80</v>
      </c>
      <c r="AF340" s="28" t="s">
        <v>713</v>
      </c>
    </row>
    <row r="341" customFormat="false" ht="15.75" hidden="false" customHeight="true" outlineLevel="0" collapsed="false">
      <c r="A341" s="14" t="n">
        <v>8247908</v>
      </c>
      <c r="B341" s="15" t="s">
        <v>1188</v>
      </c>
      <c r="C341" s="15" t="n">
        <v>9096969466</v>
      </c>
      <c r="D341" s="15" t="s">
        <v>1189</v>
      </c>
      <c r="E341" s="15" t="s">
        <v>60</v>
      </c>
      <c r="F341" s="15" t="s">
        <v>35</v>
      </c>
      <c r="G341" s="15" t="s">
        <v>125</v>
      </c>
      <c r="H341" s="15" t="s">
        <v>100</v>
      </c>
      <c r="I341" s="15" t="s">
        <v>75</v>
      </c>
      <c r="J341" s="16" t="s">
        <v>1190</v>
      </c>
      <c r="K341" s="17" t="str">
        <f aca="false">TEXT(L341,"MMM-YY")</f>
        <v>Feb-16</v>
      </c>
      <c r="L341" s="18" t="n">
        <v>42415.2291666667</v>
      </c>
      <c r="M341" s="17" t="str">
        <f aca="false">TEXT(N341,"MMM-YY")</f>
        <v>Feb-16</v>
      </c>
      <c r="N341" s="18" t="n">
        <v>42415.3333333333</v>
      </c>
      <c r="O341" s="19" t="n">
        <f aca="false">N341-L341</f>
        <v>0.104166666671517</v>
      </c>
      <c r="P341" s="18" t="n">
        <v>42415</v>
      </c>
      <c r="Q341" s="21" t="n">
        <f aca="true">IF(P341="","0",TODAY()-P341)</f>
        <v>9</v>
      </c>
      <c r="R341" s="21" t="s">
        <v>270</v>
      </c>
      <c r="S341" s="22" t="s">
        <v>54</v>
      </c>
      <c r="T341" s="21" t="s">
        <v>47</v>
      </c>
      <c r="U341" s="23" t="n">
        <v>0</v>
      </c>
      <c r="V341" s="23" t="n">
        <v>0</v>
      </c>
      <c r="W341" s="24" t="n">
        <f aca="true">IF(AND(U341&gt;0,V341=0),TODAY()-U341,V341-U341)</f>
        <v>0</v>
      </c>
      <c r="X341" s="24" t="str">
        <f aca="false">IF($W341="","--",IF(AND($W341&gt;=0,$W341&lt;=2),"0 - 2 Days",IF(AND($W341&gt;=3,$W341&lt;=7),"3 - 7 Days",IF(AND($W341&gt;=8,$W341&lt;=15),"8 - 15  Days",IF($W341&gt;15,"15+ Days","Check")))))</f>
        <v>0 - 2 Days</v>
      </c>
      <c r="Y341" s="29"/>
      <c r="Z341" s="24" t="s">
        <v>579</v>
      </c>
      <c r="AA341" s="26" t="s">
        <v>580</v>
      </c>
      <c r="AB341" s="29" t="s">
        <v>1161</v>
      </c>
      <c r="AC341" s="21" t="s">
        <v>47</v>
      </c>
      <c r="AD341" s="21" t="s">
        <v>47</v>
      </c>
      <c r="AE341" s="28" t="s">
        <v>80</v>
      </c>
      <c r="AF341" s="28" t="s">
        <v>713</v>
      </c>
    </row>
    <row r="342" customFormat="false" ht="15.75" hidden="false" customHeight="true" outlineLevel="0" collapsed="false">
      <c r="A342" s="14" t="n">
        <v>8437332</v>
      </c>
      <c r="B342" s="15" t="s">
        <v>1191</v>
      </c>
      <c r="C342" s="15" t="n">
        <v>9741688115</v>
      </c>
      <c r="D342" s="15" t="s">
        <v>1192</v>
      </c>
      <c r="E342" s="15" t="s">
        <v>60</v>
      </c>
      <c r="F342" s="15" t="s">
        <v>61</v>
      </c>
      <c r="G342" s="15" t="s">
        <v>160</v>
      </c>
      <c r="H342" s="15" t="s">
        <v>74</v>
      </c>
      <c r="I342" s="15" t="s">
        <v>162</v>
      </c>
      <c r="J342" s="16" t="s">
        <v>1193</v>
      </c>
      <c r="K342" s="17" t="str">
        <f aca="false">TEXT(L342,"MMM-YY")</f>
        <v>Feb-16</v>
      </c>
      <c r="L342" s="18" t="n">
        <v>42415.3333333333</v>
      </c>
      <c r="M342" s="17" t="str">
        <f aca="false">TEXT(N342,"MMM-YY")</f>
        <v>Feb-16</v>
      </c>
      <c r="N342" s="18" t="n">
        <v>42415.3333333333</v>
      </c>
      <c r="O342" s="19" t="n">
        <f aca="false">N342-L342</f>
        <v>0</v>
      </c>
      <c r="P342" s="18" t="n">
        <v>42415</v>
      </c>
      <c r="Q342" s="21" t="n">
        <f aca="true">IF(P342="","0",TODAY()-P342)</f>
        <v>9</v>
      </c>
      <c r="R342" s="21" t="s">
        <v>270</v>
      </c>
      <c r="S342" s="22" t="s">
        <v>54</v>
      </c>
      <c r="T342" s="21" t="s">
        <v>47</v>
      </c>
      <c r="U342" s="23" t="n">
        <v>0</v>
      </c>
      <c r="V342" s="23" t="n">
        <v>0</v>
      </c>
      <c r="W342" s="24" t="n">
        <f aca="true">IF(AND(U342&gt;0,V342=0),TODAY()-U342,V342-U342)</f>
        <v>0</v>
      </c>
      <c r="X342" s="24" t="str">
        <f aca="false">IF($W342="","--",IF(AND($W342&gt;=0,$W342&lt;=2),"0 - 2 Days",IF(AND($W342&gt;=3,$W342&lt;=7),"3 - 7 Days",IF(AND($W342&gt;=8,$W342&lt;=15),"8 - 15  Days",IF($W342&gt;15,"15+ Days","Check")))))</f>
        <v>0 - 2 Days</v>
      </c>
      <c r="Y342" s="29"/>
      <c r="Z342" s="24" t="s">
        <v>579</v>
      </c>
      <c r="AA342" s="26" t="s">
        <v>580</v>
      </c>
      <c r="AB342" s="29" t="s">
        <v>1161</v>
      </c>
      <c r="AC342" s="21" t="s">
        <v>47</v>
      </c>
      <c r="AD342" s="21" t="s">
        <v>47</v>
      </c>
      <c r="AE342" s="28" t="s">
        <v>48</v>
      </c>
      <c r="AF342" s="28" t="s">
        <v>713</v>
      </c>
    </row>
    <row r="343" customFormat="false" ht="15.75" hidden="false" customHeight="true" outlineLevel="0" collapsed="false">
      <c r="A343" s="14" t="n">
        <v>8576562</v>
      </c>
      <c r="B343" s="15" t="s">
        <v>1194</v>
      </c>
      <c r="C343" s="15" t="n">
        <v>9945457011</v>
      </c>
      <c r="D343" s="15" t="s">
        <v>1195</v>
      </c>
      <c r="E343" s="15" t="s">
        <v>60</v>
      </c>
      <c r="F343" s="15" t="s">
        <v>61</v>
      </c>
      <c r="G343" s="15" t="s">
        <v>160</v>
      </c>
      <c r="H343" s="15" t="s">
        <v>74</v>
      </c>
      <c r="I343" s="15" t="s">
        <v>162</v>
      </c>
      <c r="J343" s="16" t="s">
        <v>1196</v>
      </c>
      <c r="K343" s="17" t="str">
        <f aca="false">TEXT(L343,"MMM-YY")</f>
        <v>Feb-16</v>
      </c>
      <c r="L343" s="18" t="n">
        <v>42415.3333333333</v>
      </c>
      <c r="M343" s="17" t="str">
        <f aca="false">TEXT(N343,"MMM-YY")</f>
        <v>Feb-16</v>
      </c>
      <c r="N343" s="18" t="n">
        <v>42415.3333333333</v>
      </c>
      <c r="O343" s="19" t="n">
        <f aca="false">N343-L343</f>
        <v>0</v>
      </c>
      <c r="P343" s="18" t="n">
        <v>42415</v>
      </c>
      <c r="Q343" s="21" t="n">
        <f aca="true">IF(P343="","0",TODAY()-P343)</f>
        <v>9</v>
      </c>
      <c r="R343" s="21" t="s">
        <v>270</v>
      </c>
      <c r="S343" s="22" t="s">
        <v>54</v>
      </c>
      <c r="T343" s="21" t="s">
        <v>47</v>
      </c>
      <c r="U343" s="23" t="n">
        <v>0</v>
      </c>
      <c r="V343" s="23" t="n">
        <v>0</v>
      </c>
      <c r="W343" s="24" t="n">
        <f aca="true">IF(AND(U343&gt;0,V343=0),TODAY()-U343,V343-U343)</f>
        <v>0</v>
      </c>
      <c r="X343" s="24" t="str">
        <f aca="false">IF($W343="","--",IF(AND($W343&gt;=0,$W343&lt;=2),"0 - 2 Days",IF(AND($W343&gt;=3,$W343&lt;=7),"3 - 7 Days",IF(AND($W343&gt;=8,$W343&lt;=15),"8 - 15  Days",IF($W343&gt;15,"15+ Days","Check")))))</f>
        <v>0 - 2 Days</v>
      </c>
      <c r="Y343" s="29"/>
      <c r="Z343" s="24" t="s">
        <v>579</v>
      </c>
      <c r="AA343" s="26" t="s">
        <v>580</v>
      </c>
      <c r="AB343" s="29" t="s">
        <v>1161</v>
      </c>
      <c r="AC343" s="21" t="s">
        <v>47</v>
      </c>
      <c r="AD343" s="21" t="s">
        <v>47</v>
      </c>
      <c r="AE343" s="28" t="s">
        <v>48</v>
      </c>
      <c r="AF343" s="28" t="s">
        <v>713</v>
      </c>
    </row>
    <row r="344" customFormat="false" ht="15.75" hidden="false" customHeight="true" outlineLevel="0" collapsed="false">
      <c r="A344" s="14" t="n">
        <v>8574545</v>
      </c>
      <c r="B344" s="15" t="s">
        <v>1197</v>
      </c>
      <c r="C344" s="15" t="n">
        <v>9526401409</v>
      </c>
      <c r="D344" s="15" t="s">
        <v>1198</v>
      </c>
      <c r="E344" s="15" t="s">
        <v>34</v>
      </c>
      <c r="F344" s="15" t="s">
        <v>35</v>
      </c>
      <c r="G344" s="15" t="s">
        <v>189</v>
      </c>
      <c r="H344" s="15" t="s">
        <v>74</v>
      </c>
      <c r="I344" s="15" t="s">
        <v>75</v>
      </c>
      <c r="J344" s="16" t="s">
        <v>1199</v>
      </c>
      <c r="K344" s="17" t="str">
        <f aca="false">TEXT(L344,"MMM-YY")</f>
        <v>Feb-16</v>
      </c>
      <c r="L344" s="18" t="n">
        <v>42415.3333333333</v>
      </c>
      <c r="M344" s="17" t="str">
        <f aca="false">TEXT(N344,"MMM-YY")</f>
        <v>Feb-16</v>
      </c>
      <c r="N344" s="18" t="n">
        <v>42415</v>
      </c>
      <c r="O344" s="19" t="n">
        <f aca="false">N344-L344</f>
        <v>-0.333333333335759</v>
      </c>
      <c r="P344" s="18" t="n">
        <v>42415</v>
      </c>
      <c r="Q344" s="21" t="n">
        <f aca="true">IF(P344="","0",TODAY()-P344)</f>
        <v>9</v>
      </c>
      <c r="R344" s="21" t="s">
        <v>53</v>
      </c>
      <c r="S344" s="22" t="s">
        <v>54</v>
      </c>
      <c r="T344" s="21" t="s">
        <v>47</v>
      </c>
      <c r="U344" s="23" t="n">
        <v>0</v>
      </c>
      <c r="V344" s="23" t="n">
        <v>0</v>
      </c>
      <c r="W344" s="24" t="n">
        <f aca="true">IF(AND(U344&gt;0,V344=0),TODAY()-U344,V344-U344)</f>
        <v>0</v>
      </c>
      <c r="X344" s="24" t="str">
        <f aca="false">IF($W344="","--",IF(AND($W344&gt;=0,$W344&lt;=2),"0 - 2 Days",IF(AND($W344&gt;=3,$W344&lt;=7),"3 - 7 Days",IF(AND($W344&gt;=8,$W344&lt;=15),"8 - 15  Days",IF($W344&gt;15,"15+ Days","Check")))))</f>
        <v>0 - 2 Days</v>
      </c>
      <c r="Y344" s="29"/>
      <c r="Z344" s="24" t="s">
        <v>579</v>
      </c>
      <c r="AA344" s="26" t="s">
        <v>580</v>
      </c>
      <c r="AB344" s="29" t="s">
        <v>1200</v>
      </c>
      <c r="AC344" s="21" t="s">
        <v>1201</v>
      </c>
      <c r="AD344" s="21" t="s">
        <v>79</v>
      </c>
      <c r="AE344" s="28" t="s">
        <v>80</v>
      </c>
      <c r="AF344" s="28" t="s">
        <v>57</v>
      </c>
    </row>
    <row r="345" customFormat="false" ht="15.75" hidden="false" customHeight="true" outlineLevel="0" collapsed="false">
      <c r="A345" s="14" t="n">
        <v>8303436</v>
      </c>
      <c r="B345" s="15" t="s">
        <v>1202</v>
      </c>
      <c r="C345" s="15" t="n">
        <v>7799292703</v>
      </c>
      <c r="D345" s="15" t="s">
        <v>1203</v>
      </c>
      <c r="E345" s="15" t="s">
        <v>90</v>
      </c>
      <c r="F345" s="15" t="s">
        <v>35</v>
      </c>
      <c r="G345" s="15" t="s">
        <v>36</v>
      </c>
      <c r="H345" s="15" t="s">
        <v>63</v>
      </c>
      <c r="I345" s="15" t="s">
        <v>162</v>
      </c>
      <c r="J345" s="16" t="s">
        <v>339</v>
      </c>
      <c r="K345" s="17" t="str">
        <f aca="false">TEXT(L345,"MMM-YY")</f>
        <v>Feb-16</v>
      </c>
      <c r="L345" s="18" t="n">
        <v>42417</v>
      </c>
      <c r="M345" s="17" t="str">
        <f aca="false">TEXT(N345,"MMM-YY")</f>
        <v>Feb-16</v>
      </c>
      <c r="N345" s="18" t="n">
        <v>42417</v>
      </c>
      <c r="O345" s="19" t="n">
        <f aca="false">N345-L345</f>
        <v>0</v>
      </c>
      <c r="P345" s="18" t="n">
        <v>42417</v>
      </c>
      <c r="Q345" s="21" t="n">
        <f aca="true">IF(P345="","0",TODAY()-P345)</f>
        <v>7</v>
      </c>
      <c r="R345" s="21" t="s">
        <v>270</v>
      </c>
      <c r="S345" s="22" t="s">
        <v>54</v>
      </c>
      <c r="T345" s="21" t="s">
        <v>47</v>
      </c>
      <c r="U345" s="23" t="n">
        <v>0</v>
      </c>
      <c r="V345" s="23" t="n">
        <v>0</v>
      </c>
      <c r="W345" s="24" t="n">
        <f aca="true">IF(AND(U345&gt;0,V345=0),TODAY()-U345,V345-U345)</f>
        <v>0</v>
      </c>
      <c r="X345" s="24" t="str">
        <f aca="false">IF($W345="","--",IF(AND($W345&gt;=0,$W345&lt;=2),"0 - 2 Days",IF(AND($W345&gt;=3,$W345&lt;=7),"3 - 7 Days",IF(AND($W345&gt;=8,$W345&lt;=15),"8 - 15  Days",IF($W345&gt;15,"15+ Days","Check")))))</f>
        <v>0 - 2 Days</v>
      </c>
      <c r="Y345" s="29"/>
      <c r="Z345" s="24" t="s">
        <v>579</v>
      </c>
      <c r="AA345" s="26" t="s">
        <v>580</v>
      </c>
      <c r="AB345" s="29" t="s">
        <v>1204</v>
      </c>
      <c r="AC345" s="21" t="s">
        <v>47</v>
      </c>
      <c r="AD345" s="21" t="s">
        <v>47</v>
      </c>
      <c r="AE345" s="28" t="s">
        <v>48</v>
      </c>
      <c r="AF345" s="28" t="s">
        <v>713</v>
      </c>
    </row>
    <row r="346" customFormat="false" ht="15.75" hidden="false" customHeight="true" outlineLevel="0" collapsed="false">
      <c r="A346" s="14" t="n">
        <v>8358186</v>
      </c>
      <c r="B346" s="15" t="s">
        <v>1205</v>
      </c>
      <c r="C346" s="15" t="n">
        <v>9003761944</v>
      </c>
      <c r="D346" s="15" t="s">
        <v>1206</v>
      </c>
      <c r="E346" s="15" t="s">
        <v>34</v>
      </c>
      <c r="F346" s="15" t="s">
        <v>35</v>
      </c>
      <c r="G346" s="15" t="s">
        <v>125</v>
      </c>
      <c r="H346" s="15" t="s">
        <v>37</v>
      </c>
      <c r="I346" s="15" t="s">
        <v>75</v>
      </c>
      <c r="J346" s="16" t="s">
        <v>958</v>
      </c>
      <c r="K346" s="17" t="str">
        <f aca="false">TEXT(L346,"MMM-YY")</f>
        <v>Feb-16</v>
      </c>
      <c r="L346" s="18" t="n">
        <v>42417.2291666667</v>
      </c>
      <c r="M346" s="17" t="str">
        <f aca="false">TEXT(N346,"MMM-YY")</f>
        <v>Feb-16</v>
      </c>
      <c r="N346" s="18" t="n">
        <v>42417</v>
      </c>
      <c r="O346" s="19" t="n">
        <f aca="false">N346-L346</f>
        <v>-0.229166666664241</v>
      </c>
      <c r="P346" s="18" t="n">
        <v>42417</v>
      </c>
      <c r="Q346" s="21" t="n">
        <f aca="true">IF(P346="","0",TODAY()-P346)</f>
        <v>7</v>
      </c>
      <c r="R346" s="21" t="s">
        <v>270</v>
      </c>
      <c r="S346" s="22" t="s">
        <v>54</v>
      </c>
      <c r="T346" s="21" t="s">
        <v>47</v>
      </c>
      <c r="U346" s="23" t="n">
        <v>0</v>
      </c>
      <c r="V346" s="23" t="n">
        <v>0</v>
      </c>
      <c r="W346" s="24" t="n">
        <f aca="true">IF(AND(U346&gt;0,V346=0),TODAY()-U346,V346-U346)</f>
        <v>0</v>
      </c>
      <c r="X346" s="24" t="str">
        <f aca="false">IF($W346="","--",IF(AND($W346&gt;=0,$W346&lt;=2),"0 - 2 Days",IF(AND($W346&gt;=3,$W346&lt;=7),"3 - 7 Days",IF(AND($W346&gt;=8,$W346&lt;=15),"8 - 15  Days",IF($W346&gt;15,"15+ Days","Check")))))</f>
        <v>0 - 2 Days</v>
      </c>
      <c r="Y346" s="29"/>
      <c r="Z346" s="24" t="s">
        <v>579</v>
      </c>
      <c r="AA346" s="26" t="s">
        <v>580</v>
      </c>
      <c r="AB346" s="29" t="s">
        <v>1204</v>
      </c>
      <c r="AC346" s="21" t="s">
        <v>47</v>
      </c>
      <c r="AD346" s="21" t="s">
        <v>47</v>
      </c>
      <c r="AE346" s="28" t="s">
        <v>80</v>
      </c>
      <c r="AF346" s="28" t="s">
        <v>713</v>
      </c>
    </row>
    <row r="347" customFormat="false" ht="15.75" hidden="false" customHeight="true" outlineLevel="0" collapsed="false">
      <c r="A347" s="14" t="n">
        <v>8670271</v>
      </c>
      <c r="B347" s="15" t="s">
        <v>1207</v>
      </c>
      <c r="C347" s="15" t="n">
        <v>7406014040</v>
      </c>
      <c r="D347" s="15" t="s">
        <v>1208</v>
      </c>
      <c r="E347" s="15" t="s">
        <v>34</v>
      </c>
      <c r="F347" s="15" t="s">
        <v>35</v>
      </c>
      <c r="G347" s="15" t="s">
        <v>125</v>
      </c>
      <c r="H347" s="15" t="s">
        <v>37</v>
      </c>
      <c r="I347" s="15" t="s">
        <v>75</v>
      </c>
      <c r="J347" s="16" t="s">
        <v>462</v>
      </c>
      <c r="K347" s="17" t="str">
        <f aca="false">TEXT(L347,"MMM-YY")</f>
        <v>Feb-16</v>
      </c>
      <c r="L347" s="18" t="n">
        <v>42417.2291666667</v>
      </c>
      <c r="M347" s="17" t="str">
        <f aca="false">TEXT(N347,"MMM-YY")</f>
        <v>Feb-16</v>
      </c>
      <c r="N347" s="18" t="n">
        <v>42417.3333333333</v>
      </c>
      <c r="O347" s="19" t="n">
        <f aca="false">N347-L347</f>
        <v>0.104166666671517</v>
      </c>
      <c r="P347" s="18" t="n">
        <v>42417</v>
      </c>
      <c r="Q347" s="21" t="n">
        <f aca="true">IF(P347="","0",TODAY()-P347)</f>
        <v>7</v>
      </c>
      <c r="R347" s="21" t="s">
        <v>270</v>
      </c>
      <c r="S347" s="22" t="s">
        <v>54</v>
      </c>
      <c r="T347" s="21" t="s">
        <v>47</v>
      </c>
      <c r="U347" s="23" t="n">
        <v>0</v>
      </c>
      <c r="V347" s="23" t="n">
        <v>0</v>
      </c>
      <c r="W347" s="24" t="n">
        <f aca="true">IF(AND(U347&gt;0,V347=0),TODAY()-U347,V347-U347)</f>
        <v>0</v>
      </c>
      <c r="X347" s="24" t="str">
        <f aca="false">IF($W347="","--",IF(AND($W347&gt;=0,$W347&lt;=2),"0 - 2 Days",IF(AND($W347&gt;=3,$W347&lt;=7),"3 - 7 Days",IF(AND($W347&gt;=8,$W347&lt;=15),"8 - 15  Days",IF($W347&gt;15,"15+ Days","Check")))))</f>
        <v>0 - 2 Days</v>
      </c>
      <c r="Y347" s="29"/>
      <c r="Z347" s="24" t="s">
        <v>579</v>
      </c>
      <c r="AA347" s="26" t="s">
        <v>580</v>
      </c>
      <c r="AB347" s="29" t="s">
        <v>1204</v>
      </c>
      <c r="AC347" s="21" t="s">
        <v>47</v>
      </c>
      <c r="AD347" s="21" t="s">
        <v>47</v>
      </c>
      <c r="AE347" s="28" t="s">
        <v>80</v>
      </c>
      <c r="AF347" s="28" t="s">
        <v>713</v>
      </c>
    </row>
    <row r="348" customFormat="false" ht="15.75" hidden="false" customHeight="true" outlineLevel="0" collapsed="false">
      <c r="A348" s="14" t="n">
        <v>8325168</v>
      </c>
      <c r="B348" s="15" t="s">
        <v>1209</v>
      </c>
      <c r="C348" s="15" t="n">
        <v>7358207235</v>
      </c>
      <c r="D348" s="15" t="s">
        <v>1210</v>
      </c>
      <c r="E348" s="15" t="s">
        <v>60</v>
      </c>
      <c r="F348" s="15" t="s">
        <v>35</v>
      </c>
      <c r="G348" s="15" t="s">
        <v>131</v>
      </c>
      <c r="H348" s="15" t="s">
        <v>37</v>
      </c>
      <c r="I348" s="15" t="s">
        <v>172</v>
      </c>
      <c r="J348" s="16" t="s">
        <v>233</v>
      </c>
      <c r="K348" s="17" t="str">
        <f aca="false">TEXT(L348,"MMM-YY")</f>
        <v>Feb-16</v>
      </c>
      <c r="L348" s="18" t="n">
        <v>42417</v>
      </c>
      <c r="M348" s="17" t="str">
        <f aca="false">TEXT(N348,"MMM-YY")</f>
        <v>Feb-16</v>
      </c>
      <c r="N348" s="18" t="n">
        <v>42422.2291666667</v>
      </c>
      <c r="O348" s="19" t="n">
        <f aca="false">N348-L348</f>
        <v>5.22916666666424</v>
      </c>
      <c r="P348" s="18" t="n">
        <v>42417</v>
      </c>
      <c r="Q348" s="21" t="n">
        <f aca="true">IF(P348="","0",TODAY()-P348)</f>
        <v>7</v>
      </c>
      <c r="R348" s="21" t="s">
        <v>40</v>
      </c>
      <c r="S348" s="22" t="s">
        <v>54</v>
      </c>
      <c r="T348" s="21" t="s">
        <v>47</v>
      </c>
      <c r="U348" s="23" t="n">
        <v>0</v>
      </c>
      <c r="V348" s="23" t="n">
        <v>0</v>
      </c>
      <c r="W348" s="24" t="n">
        <f aca="true">IF(AND(U348&gt;0,V348=0),TODAY()-U348,V348-U348)</f>
        <v>0</v>
      </c>
      <c r="X348" s="24" t="str">
        <f aca="false">IF($W348="","--",IF(AND($W348&gt;=0,$W348&lt;=2),"0 - 2 Days",IF(AND($W348&gt;=3,$W348&lt;=7),"3 - 7 Days",IF(AND($W348&gt;=8,$W348&lt;=15),"8 - 15  Days",IF($W348&gt;15,"15+ Days","Check")))))</f>
        <v>0 - 2 Days</v>
      </c>
      <c r="Y348" s="29"/>
      <c r="Z348" s="24" t="s">
        <v>579</v>
      </c>
      <c r="AA348" s="26" t="s">
        <v>580</v>
      </c>
      <c r="AB348" s="29" t="s">
        <v>1204</v>
      </c>
      <c r="AC348" s="21" t="s">
        <v>47</v>
      </c>
      <c r="AD348" s="21" t="s">
        <v>47</v>
      </c>
      <c r="AE348" s="28" t="s">
        <v>176</v>
      </c>
      <c r="AF348" s="28" t="s">
        <v>713</v>
      </c>
    </row>
    <row r="349" customFormat="false" ht="15.75" hidden="false" customHeight="true" outlineLevel="0" collapsed="false">
      <c r="A349" s="14" t="n">
        <v>5682513</v>
      </c>
      <c r="B349" s="15" t="s">
        <v>1211</v>
      </c>
      <c r="C349" s="15" t="n">
        <v>0</v>
      </c>
      <c r="D349" s="15" t="s">
        <v>1212</v>
      </c>
      <c r="E349" s="15" t="s">
        <v>34</v>
      </c>
      <c r="F349" s="15" t="s">
        <v>35</v>
      </c>
      <c r="G349" s="15" t="s">
        <v>125</v>
      </c>
      <c r="H349" s="15" t="s">
        <v>100</v>
      </c>
      <c r="I349" s="15" t="s">
        <v>75</v>
      </c>
      <c r="J349" s="16" t="s">
        <v>1213</v>
      </c>
      <c r="K349" s="17" t="str">
        <f aca="false">TEXT(L349,"MMM-YY")</f>
        <v>Feb-16</v>
      </c>
      <c r="L349" s="18" t="n">
        <v>42408.3333333333</v>
      </c>
      <c r="M349" s="17" t="str">
        <f aca="false">TEXT(N349,"MMM-YY")</f>
        <v>Feb-16</v>
      </c>
      <c r="N349" s="18" t="n">
        <v>42408.3333333333</v>
      </c>
      <c r="O349" s="19" t="n">
        <f aca="false">N349-L349</f>
        <v>0</v>
      </c>
      <c r="P349" s="18" t="n">
        <v>42410</v>
      </c>
      <c r="Q349" s="21" t="n">
        <f aca="true">IF(P349="","0",TODAY()-P349)</f>
        <v>14</v>
      </c>
      <c r="R349" s="21" t="s">
        <v>40</v>
      </c>
      <c r="S349" s="22" t="s">
        <v>54</v>
      </c>
      <c r="T349" s="21" t="s">
        <v>47</v>
      </c>
      <c r="U349" s="23" t="n">
        <v>0</v>
      </c>
      <c r="V349" s="23" t="n">
        <v>0</v>
      </c>
      <c r="W349" s="24" t="n">
        <f aca="true">IF(AND(U349&gt;0,V349=0),TODAY()-U349,V349-U349)</f>
        <v>0</v>
      </c>
      <c r="X349" s="24" t="str">
        <f aca="false">IF($W349="","--",IF(AND($W349&gt;=0,$W349&lt;=2),"0 - 2 Days",IF(AND($W349&gt;=3,$W349&lt;=7),"3 - 7 Days",IF(AND($W349&gt;=8,$W349&lt;=15),"8 - 15  Days",IF($W349&gt;15,"15+ Days","Check")))))</f>
        <v>0 - 2 Days</v>
      </c>
      <c r="Y349" s="29"/>
      <c r="Z349" s="24" t="s">
        <v>579</v>
      </c>
      <c r="AA349" s="26" t="s">
        <v>580</v>
      </c>
      <c r="AB349" s="29" t="s">
        <v>840</v>
      </c>
      <c r="AC349" s="21" t="s">
        <v>47</v>
      </c>
      <c r="AD349" s="21" t="s">
        <v>47</v>
      </c>
      <c r="AE349" s="28" t="s">
        <v>80</v>
      </c>
      <c r="AF349" s="28" t="s">
        <v>713</v>
      </c>
    </row>
    <row r="350" customFormat="false" ht="15.75" hidden="false" customHeight="true" outlineLevel="0" collapsed="false">
      <c r="A350" s="14" t="n">
        <v>8113989</v>
      </c>
      <c r="B350" s="15" t="s">
        <v>1214</v>
      </c>
      <c r="C350" s="15" t="n">
        <v>7675901100</v>
      </c>
      <c r="D350" s="15" t="s">
        <v>1215</v>
      </c>
      <c r="E350" s="15" t="s">
        <v>60</v>
      </c>
      <c r="F350" s="15" t="s">
        <v>35</v>
      </c>
      <c r="G350" s="15" t="s">
        <v>125</v>
      </c>
      <c r="H350" s="15" t="s">
        <v>63</v>
      </c>
      <c r="I350" s="15" t="s">
        <v>75</v>
      </c>
      <c r="J350" s="16" t="s">
        <v>910</v>
      </c>
      <c r="K350" s="17" t="str">
        <f aca="false">TEXT(L350,"MMM-YY")</f>
        <v>Jan-16</v>
      </c>
      <c r="L350" s="18" t="n">
        <v>42382.2291666667</v>
      </c>
      <c r="M350" s="17" t="str">
        <f aca="false">TEXT(N350,"MMM-YY")</f>
        <v>Jan-16</v>
      </c>
      <c r="N350" s="18" t="n">
        <v>42382</v>
      </c>
      <c r="O350" s="19" t="n">
        <f aca="false">N350-L350</f>
        <v>-0.229166666664241</v>
      </c>
      <c r="P350" s="18" t="n">
        <v>42389</v>
      </c>
      <c r="Q350" s="21" t="n">
        <f aca="true">IF(P350="","0",TODAY()-P350)</f>
        <v>35</v>
      </c>
      <c r="R350" s="21" t="s">
        <v>40</v>
      </c>
      <c r="S350" s="22" t="s">
        <v>54</v>
      </c>
      <c r="T350" s="21" t="s">
        <v>47</v>
      </c>
      <c r="U350" s="23" t="n">
        <v>0</v>
      </c>
      <c r="V350" s="23" t="n">
        <v>0</v>
      </c>
      <c r="W350" s="24" t="n">
        <f aca="true">IF(AND(U350&gt;0,V350=0),TODAY()-U350,V350-U350)</f>
        <v>0</v>
      </c>
      <c r="X350" s="24" t="str">
        <f aca="false">IF($W350="","--",IF(AND($W350&gt;=0,$W350&lt;=2),"0 - 2 Days",IF(AND($W350&gt;=3,$W350&lt;=7),"3 - 7 Days",IF(AND($W350&gt;=8,$W350&lt;=15),"8 - 15  Days",IF($W350&gt;15,"15+ Days","Check")))))</f>
        <v>0 - 2 Days</v>
      </c>
      <c r="Y350" s="29"/>
      <c r="Z350" s="24" t="s">
        <v>579</v>
      </c>
      <c r="AA350" s="26" t="s">
        <v>580</v>
      </c>
      <c r="AB350" s="29" t="s">
        <v>737</v>
      </c>
      <c r="AC350" s="21" t="s">
        <v>47</v>
      </c>
      <c r="AD350" s="21" t="s">
        <v>47</v>
      </c>
      <c r="AE350" s="28" t="s">
        <v>80</v>
      </c>
      <c r="AF350" s="28" t="s">
        <v>713</v>
      </c>
    </row>
    <row r="351" customFormat="false" ht="15.75" hidden="false" customHeight="true" outlineLevel="0" collapsed="false">
      <c r="A351" s="14" t="n">
        <v>8115102</v>
      </c>
      <c r="B351" s="15" t="s">
        <v>1216</v>
      </c>
      <c r="C351" s="15" t="n">
        <v>9538584873</v>
      </c>
      <c r="D351" s="15" t="s">
        <v>1217</v>
      </c>
      <c r="E351" s="15" t="s">
        <v>34</v>
      </c>
      <c r="F351" s="15" t="s">
        <v>35</v>
      </c>
      <c r="G351" s="15" t="s">
        <v>125</v>
      </c>
      <c r="H351" s="15" t="s">
        <v>74</v>
      </c>
      <c r="I351" s="15" t="s">
        <v>75</v>
      </c>
      <c r="J351" s="16" t="s">
        <v>1218</v>
      </c>
      <c r="K351" s="17" t="str">
        <f aca="false">TEXT(L351,"MMM-YY")</f>
        <v>Dec-15</v>
      </c>
      <c r="L351" s="18" t="n">
        <v>42362</v>
      </c>
      <c r="M351" s="17" t="str">
        <f aca="false">TEXT(N351,"MMM-YY")</f>
        <v>Dec-15</v>
      </c>
      <c r="N351" s="18" t="n">
        <v>42362</v>
      </c>
      <c r="O351" s="19" t="n">
        <f aca="false">N351-L351</f>
        <v>0</v>
      </c>
      <c r="P351" s="18" t="n">
        <v>42362</v>
      </c>
      <c r="Q351" s="21" t="n">
        <f aca="true">IF(P351="","0",TODAY()-P351)</f>
        <v>62</v>
      </c>
      <c r="R351" s="21" t="s">
        <v>270</v>
      </c>
      <c r="S351" s="22" t="s">
        <v>54</v>
      </c>
      <c r="T351" s="21" t="s">
        <v>47</v>
      </c>
      <c r="U351" s="23" t="n">
        <v>0</v>
      </c>
      <c r="V351" s="23" t="n">
        <v>0</v>
      </c>
      <c r="W351" s="24" t="n">
        <f aca="true">IF(AND(U351&gt;0,V351=0),TODAY()-U351,V351-U351)</f>
        <v>0</v>
      </c>
      <c r="X351" s="24" t="str">
        <f aca="false">IF($W351="","--",IF(AND($W351&gt;=0,$W351&lt;=2),"0 - 2 Days",IF(AND($W351&gt;=3,$W351&lt;=7),"3 - 7 Days",IF(AND($W351&gt;=8,$W351&lt;=15),"8 - 15  Days",IF($W351&gt;15,"15+ Days","Check")))))</f>
        <v>0 - 2 Days</v>
      </c>
      <c r="Y351" s="29"/>
      <c r="Z351" s="24" t="s">
        <v>579</v>
      </c>
      <c r="AA351" s="26" t="s">
        <v>580</v>
      </c>
      <c r="AB351" s="29" t="s">
        <v>1219</v>
      </c>
      <c r="AC351" s="21" t="s">
        <v>47</v>
      </c>
      <c r="AD351" s="21" t="s">
        <v>47</v>
      </c>
      <c r="AE351" s="28" t="s">
        <v>80</v>
      </c>
      <c r="AF351" s="28" t="s">
        <v>713</v>
      </c>
    </row>
    <row r="352" customFormat="false" ht="15.75" hidden="false" customHeight="true" outlineLevel="0" collapsed="false">
      <c r="A352" s="14" t="n">
        <v>8311350</v>
      </c>
      <c r="B352" s="15" t="s">
        <v>1220</v>
      </c>
      <c r="C352" s="15" t="n">
        <v>9789861572</v>
      </c>
      <c r="D352" s="15" t="s">
        <v>1221</v>
      </c>
      <c r="E352" s="15" t="s">
        <v>34</v>
      </c>
      <c r="F352" s="15" t="s">
        <v>35</v>
      </c>
      <c r="G352" s="15" t="s">
        <v>131</v>
      </c>
      <c r="H352" s="15" t="s">
        <v>37</v>
      </c>
      <c r="I352" s="15" t="s">
        <v>75</v>
      </c>
      <c r="J352" s="16" t="s">
        <v>132</v>
      </c>
      <c r="K352" s="17" t="str">
        <f aca="false">TEXT(L352,"MMM-YY")</f>
        <v>Dec-15</v>
      </c>
      <c r="L352" s="18" t="n">
        <v>42362</v>
      </c>
      <c r="M352" s="17" t="str">
        <f aca="false">TEXT(N352,"MMM-YY")</f>
        <v>Dec-15</v>
      </c>
      <c r="N352" s="18" t="n">
        <v>42362</v>
      </c>
      <c r="O352" s="19" t="n">
        <f aca="false">N352-L352</f>
        <v>0</v>
      </c>
      <c r="P352" s="18" t="n">
        <v>42362</v>
      </c>
      <c r="Q352" s="21" t="n">
        <f aca="true">IF(P352="","0",TODAY()-P352)</f>
        <v>62</v>
      </c>
      <c r="R352" s="21" t="s">
        <v>270</v>
      </c>
      <c r="S352" s="22" t="s">
        <v>54</v>
      </c>
      <c r="T352" s="21" t="s">
        <v>47</v>
      </c>
      <c r="U352" s="23" t="n">
        <v>0</v>
      </c>
      <c r="V352" s="23" t="n">
        <v>0</v>
      </c>
      <c r="W352" s="24" t="n">
        <f aca="true">IF(AND(U352&gt;0,V352=0),TODAY()-U352,V352-U352)</f>
        <v>0</v>
      </c>
      <c r="X352" s="24" t="str">
        <f aca="false">IF($W352="","--",IF(AND($W352&gt;=0,$W352&lt;=2),"0 - 2 Days",IF(AND($W352&gt;=3,$W352&lt;=7),"3 - 7 Days",IF(AND($W352&gt;=8,$W352&lt;=15),"8 - 15  Days",IF($W352&gt;15,"15+ Days","Check")))))</f>
        <v>0 - 2 Days</v>
      </c>
      <c r="Y352" s="29"/>
      <c r="Z352" s="24" t="s">
        <v>579</v>
      </c>
      <c r="AA352" s="26" t="s">
        <v>580</v>
      </c>
      <c r="AB352" s="29" t="s">
        <v>1219</v>
      </c>
      <c r="AC352" s="21" t="s">
        <v>47</v>
      </c>
      <c r="AD352" s="21" t="s">
        <v>47</v>
      </c>
      <c r="AE352" s="28" t="s">
        <v>80</v>
      </c>
      <c r="AF352" s="28" t="s">
        <v>713</v>
      </c>
    </row>
    <row r="353" customFormat="false" ht="15.75" hidden="false" customHeight="true" outlineLevel="0" collapsed="false">
      <c r="A353" s="14" t="n">
        <v>8313592</v>
      </c>
      <c r="B353" s="15" t="s">
        <v>1222</v>
      </c>
      <c r="C353" s="15" t="n">
        <v>9164719960</v>
      </c>
      <c r="D353" s="15" t="s">
        <v>1223</v>
      </c>
      <c r="E353" s="15" t="s">
        <v>60</v>
      </c>
      <c r="F353" s="15" t="s">
        <v>35</v>
      </c>
      <c r="G353" s="15" t="s">
        <v>189</v>
      </c>
      <c r="H353" s="15" t="s">
        <v>147</v>
      </c>
      <c r="I353" s="15" t="s">
        <v>172</v>
      </c>
      <c r="J353" s="16" t="s">
        <v>1224</v>
      </c>
      <c r="K353" s="17" t="str">
        <f aca="false">TEXT(L353,"MMM-YY")</f>
        <v>Jan-16</v>
      </c>
      <c r="L353" s="18" t="n">
        <v>42387</v>
      </c>
      <c r="M353" s="17" t="str">
        <f aca="false">TEXT(N353,"MMM-YY")</f>
        <v>Jan-16</v>
      </c>
      <c r="N353" s="18" t="n">
        <v>42387</v>
      </c>
      <c r="O353" s="19" t="n">
        <f aca="false">N353-L353</f>
        <v>0</v>
      </c>
      <c r="P353" s="18" t="n">
        <v>42387</v>
      </c>
      <c r="Q353" s="21" t="n">
        <f aca="true">IF(P353="","0",TODAY()-P353)</f>
        <v>37</v>
      </c>
      <c r="R353" s="21" t="s">
        <v>270</v>
      </c>
      <c r="S353" s="22" t="s">
        <v>54</v>
      </c>
      <c r="T353" s="21" t="s">
        <v>47</v>
      </c>
      <c r="U353" s="23" t="n">
        <v>0</v>
      </c>
      <c r="V353" s="23" t="n">
        <v>0</v>
      </c>
      <c r="W353" s="24" t="n">
        <f aca="true">IF(AND(U353&gt;0,V353=0),TODAY()-U353,V353-U353)</f>
        <v>0</v>
      </c>
      <c r="X353" s="24" t="str">
        <f aca="false">IF($W353="","--",IF(AND($W353&gt;=0,$W353&lt;=2),"0 - 2 Days",IF(AND($W353&gt;=3,$W353&lt;=7),"3 - 7 Days",IF(AND($W353&gt;=8,$W353&lt;=15),"8 - 15  Days",IF($W353&gt;15,"15+ Days","Check")))))</f>
        <v>0 - 2 Days</v>
      </c>
      <c r="Y353" s="29"/>
      <c r="Z353" s="24" t="s">
        <v>579</v>
      </c>
      <c r="AA353" s="26" t="s">
        <v>580</v>
      </c>
      <c r="AB353" s="29" t="s">
        <v>973</v>
      </c>
      <c r="AC353" s="21" t="s">
        <v>47</v>
      </c>
      <c r="AD353" s="21" t="s">
        <v>47</v>
      </c>
      <c r="AE353" s="28" t="s">
        <v>176</v>
      </c>
      <c r="AF353" s="28" t="s">
        <v>713</v>
      </c>
    </row>
    <row r="354" customFormat="false" ht="15.75" hidden="false" customHeight="true" outlineLevel="0" collapsed="false">
      <c r="A354" s="14" t="n">
        <v>8200278</v>
      </c>
      <c r="B354" s="15" t="s">
        <v>1225</v>
      </c>
      <c r="C354" s="15" t="n">
        <v>0</v>
      </c>
      <c r="D354" s="15" t="s">
        <v>1226</v>
      </c>
      <c r="E354" s="15" t="s">
        <v>34</v>
      </c>
      <c r="F354" s="15" t="s">
        <v>35</v>
      </c>
      <c r="G354" s="15" t="s">
        <v>189</v>
      </c>
      <c r="H354" s="15" t="s">
        <v>37</v>
      </c>
      <c r="I354" s="15" t="s">
        <v>75</v>
      </c>
      <c r="J354" s="16" t="s">
        <v>310</v>
      </c>
      <c r="K354" s="17" t="str">
        <f aca="false">TEXT(L354,"MMM-YY")</f>
        <v>Jan-16</v>
      </c>
      <c r="L354" s="18" t="n">
        <v>42394.3333333333</v>
      </c>
      <c r="M354" s="17" t="str">
        <f aca="false">TEXT(N354,"MMM-YY")</f>
        <v>Jan-16</v>
      </c>
      <c r="N354" s="18" t="n">
        <v>42398</v>
      </c>
      <c r="O354" s="19" t="n">
        <f aca="false">N354-L354</f>
        <v>3.66666666666424</v>
      </c>
      <c r="P354" s="18" t="n">
        <v>42398</v>
      </c>
      <c r="Q354" s="21" t="n">
        <f aca="true">IF(P354="","0",TODAY()-P354)</f>
        <v>26</v>
      </c>
      <c r="R354" s="21" t="s">
        <v>270</v>
      </c>
      <c r="S354" s="22" t="s">
        <v>1128</v>
      </c>
      <c r="T354" s="21" t="s">
        <v>47</v>
      </c>
      <c r="U354" s="23" t="n">
        <v>0</v>
      </c>
      <c r="V354" s="23" t="n">
        <v>0</v>
      </c>
      <c r="W354" s="24" t="n">
        <f aca="true">IF(AND(U354&gt;0,V354=0),TODAY()-U354,V354-U354)</f>
        <v>0</v>
      </c>
      <c r="X354" s="24" t="str">
        <f aca="false">IF($W354="","--",IF(AND($W354&gt;=0,$W354&lt;=2),"0 - 2 Days",IF(AND($W354&gt;=3,$W354&lt;=7),"3 - 7 Days",IF(AND($W354&gt;=8,$W354&lt;=15),"8 - 15  Days",IF($W354&gt;15,"15+ Days","Check")))))</f>
        <v>0 - 2 Days</v>
      </c>
      <c r="Y354" s="29"/>
      <c r="Z354" s="24" t="s">
        <v>579</v>
      </c>
      <c r="AA354" s="26" t="s">
        <v>580</v>
      </c>
      <c r="AB354" s="29" t="s">
        <v>930</v>
      </c>
      <c r="AC354" s="21" t="s">
        <v>47</v>
      </c>
      <c r="AD354" s="21" t="s">
        <v>47</v>
      </c>
      <c r="AE354" s="28" t="s">
        <v>80</v>
      </c>
      <c r="AF354" s="28" t="s">
        <v>713</v>
      </c>
    </row>
    <row r="355" customFormat="false" ht="15.75" hidden="false" customHeight="true" outlineLevel="0" collapsed="false">
      <c r="A355" s="14" t="n">
        <v>8300827</v>
      </c>
      <c r="B355" s="15" t="s">
        <v>1227</v>
      </c>
      <c r="C355" s="15" t="n">
        <v>8825518669</v>
      </c>
      <c r="D355" s="15" t="s">
        <v>1228</v>
      </c>
      <c r="E355" s="15" t="s">
        <v>34</v>
      </c>
      <c r="F355" s="15" t="s">
        <v>35</v>
      </c>
      <c r="G355" s="15" t="s">
        <v>189</v>
      </c>
      <c r="H355" s="15" t="s">
        <v>37</v>
      </c>
      <c r="I355" s="15" t="s">
        <v>75</v>
      </c>
      <c r="J355" s="16" t="s">
        <v>899</v>
      </c>
      <c r="K355" s="17" t="str">
        <f aca="false">TEXT(L355,"MMM-YY")</f>
        <v>Feb-16</v>
      </c>
      <c r="L355" s="18" t="n">
        <v>42410.3333333333</v>
      </c>
      <c r="M355" s="17" t="str">
        <f aca="false">TEXT(N355,"MMM-YY")</f>
        <v>Feb-16</v>
      </c>
      <c r="N355" s="18" t="n">
        <v>42410</v>
      </c>
      <c r="O355" s="19" t="n">
        <f aca="false">N355-L355</f>
        <v>-0.333333333335759</v>
      </c>
      <c r="P355" s="18" t="n">
        <v>42411</v>
      </c>
      <c r="Q355" s="21" t="n">
        <f aca="true">IF(P355="","0",TODAY()-P355)</f>
        <v>13</v>
      </c>
      <c r="R355" s="21" t="s">
        <v>40</v>
      </c>
      <c r="S355" s="22" t="s">
        <v>54</v>
      </c>
      <c r="T355" s="21" t="s">
        <v>47</v>
      </c>
      <c r="U355" s="23" t="n">
        <v>0</v>
      </c>
      <c r="V355" s="23" t="n">
        <v>0</v>
      </c>
      <c r="W355" s="24" t="n">
        <f aca="true">IF(AND(U355&gt;0,V355=0),TODAY()-U355,V355-U355)</f>
        <v>0</v>
      </c>
      <c r="X355" s="24" t="str">
        <f aca="false">IF($W355="","--",IF(AND($W355&gt;=0,$W355&lt;=2),"0 - 2 Days",IF(AND($W355&gt;=3,$W355&lt;=7),"3 - 7 Days",IF(AND($W355&gt;=8,$W355&lt;=15),"8 - 15  Days",IF($W355&gt;15,"15+ Days","Check")))))</f>
        <v>0 - 2 Days</v>
      </c>
      <c r="Y355" s="29"/>
      <c r="Z355" s="24" t="s">
        <v>579</v>
      </c>
      <c r="AA355" s="26" t="s">
        <v>580</v>
      </c>
      <c r="AB355" s="29" t="s">
        <v>1169</v>
      </c>
      <c r="AC355" s="21" t="s">
        <v>47</v>
      </c>
      <c r="AD355" s="21" t="s">
        <v>47</v>
      </c>
      <c r="AE355" s="28" t="s">
        <v>80</v>
      </c>
      <c r="AF355" s="28" t="s">
        <v>713</v>
      </c>
    </row>
    <row r="356" customFormat="false" ht="15.75" hidden="false" customHeight="true" outlineLevel="0" collapsed="false">
      <c r="A356" s="14" t="n">
        <v>8318806</v>
      </c>
      <c r="B356" s="15" t="s">
        <v>1229</v>
      </c>
      <c r="C356" s="15" t="n">
        <v>9036484314</v>
      </c>
      <c r="D356" s="15" t="s">
        <v>1230</v>
      </c>
      <c r="E356" s="15" t="s">
        <v>34</v>
      </c>
      <c r="F356" s="15" t="s">
        <v>61</v>
      </c>
      <c r="G356" s="15" t="s">
        <v>833</v>
      </c>
      <c r="H356" s="15" t="s">
        <v>74</v>
      </c>
      <c r="I356" s="15" t="s">
        <v>162</v>
      </c>
      <c r="J356" s="16" t="s">
        <v>393</v>
      </c>
      <c r="K356" s="17" t="str">
        <f aca="false">TEXT(L356,"MMM-YY")</f>
        <v>Mar-16</v>
      </c>
      <c r="L356" s="18" t="n">
        <v>42431</v>
      </c>
      <c r="M356" s="17" t="str">
        <f aca="false">TEXT(N356,"MMM-YY")</f>
        <v>Mar-16</v>
      </c>
      <c r="N356" s="18" t="n">
        <v>42431</v>
      </c>
      <c r="O356" s="19" t="n">
        <f aca="false">N356-L356</f>
        <v>0</v>
      </c>
      <c r="P356" s="18" t="n">
        <v>42409</v>
      </c>
      <c r="Q356" s="21" t="n">
        <f aca="true">IF(P356="","0",TODAY()-P356)</f>
        <v>15</v>
      </c>
      <c r="R356" s="21" t="s">
        <v>270</v>
      </c>
      <c r="S356" s="22" t="s">
        <v>54</v>
      </c>
      <c r="T356" s="21" t="s">
        <v>47</v>
      </c>
      <c r="U356" s="23" t="n">
        <v>0</v>
      </c>
      <c r="V356" s="23" t="n">
        <v>0</v>
      </c>
      <c r="W356" s="24" t="n">
        <f aca="true">IF(AND(U356&gt;0,V356=0),TODAY()-U356,V356-U356)</f>
        <v>0</v>
      </c>
      <c r="X356" s="24" t="str">
        <f aca="false">IF($W356="","--",IF(AND($W356&gt;=0,$W356&lt;=2),"0 - 2 Days",IF(AND($W356&gt;=3,$W356&lt;=7),"3 - 7 Days",IF(AND($W356&gt;=8,$W356&lt;=15),"8 - 15  Days",IF($W356&gt;15,"15+ Days","Check")))))</f>
        <v>0 - 2 Days</v>
      </c>
      <c r="Y356" s="29"/>
      <c r="Z356" s="24" t="s">
        <v>527</v>
      </c>
      <c r="AA356" s="26" t="s">
        <v>528</v>
      </c>
      <c r="AB356" s="29" t="s">
        <v>1231</v>
      </c>
      <c r="AC356" s="21" t="s">
        <v>1232</v>
      </c>
      <c r="AD356" s="21" t="s">
        <v>1233</v>
      </c>
      <c r="AE356" s="28" t="s">
        <v>48</v>
      </c>
      <c r="AF356" s="28" t="s">
        <v>57</v>
      </c>
    </row>
    <row r="357" customFormat="false" ht="15.75" hidden="false" customHeight="true" outlineLevel="0" collapsed="false">
      <c r="A357" s="14" t="n">
        <v>8591659</v>
      </c>
      <c r="B357" s="15" t="s">
        <v>1234</v>
      </c>
      <c r="C357" s="15" t="n">
        <v>9985686286</v>
      </c>
      <c r="D357" s="15" t="s">
        <v>1235</v>
      </c>
      <c r="E357" s="15" t="s">
        <v>60</v>
      </c>
      <c r="F357" s="15" t="s">
        <v>35</v>
      </c>
      <c r="G357" s="15" t="s">
        <v>36</v>
      </c>
      <c r="H357" s="15" t="s">
        <v>63</v>
      </c>
      <c r="I357" s="15" t="s">
        <v>162</v>
      </c>
      <c r="J357" s="16" t="s">
        <v>422</v>
      </c>
      <c r="K357" s="17" t="str">
        <f aca="false">TEXT(L357,"MMM-YY")</f>
        <v>Mar-16</v>
      </c>
      <c r="L357" s="18" t="n">
        <v>42431.3333333333</v>
      </c>
      <c r="M357" s="17" t="str">
        <f aca="false">TEXT(N357,"MMM-YY")</f>
        <v>Mar-16</v>
      </c>
      <c r="N357" s="18" t="n">
        <v>42431.3333333333</v>
      </c>
      <c r="O357" s="19" t="n">
        <f aca="false">N357-L357</f>
        <v>0</v>
      </c>
      <c r="P357" s="18" t="n">
        <v>42406</v>
      </c>
      <c r="Q357" s="21" t="n">
        <f aca="true">IF(P357="","0",TODAY()-P357)</f>
        <v>18</v>
      </c>
      <c r="R357" s="21" t="s">
        <v>270</v>
      </c>
      <c r="S357" s="22" t="s">
        <v>54</v>
      </c>
      <c r="T357" s="21" t="s">
        <v>47</v>
      </c>
      <c r="U357" s="23" t="n">
        <v>0</v>
      </c>
      <c r="V357" s="23" t="n">
        <v>0</v>
      </c>
      <c r="W357" s="24" t="n">
        <f aca="true">IF(AND(U357&gt;0,V357=0),TODAY()-U357,V357-U357)</f>
        <v>0</v>
      </c>
      <c r="X357" s="24" t="str">
        <f aca="false">IF($W357="","--",IF(AND($W357&gt;=0,$W357&lt;=2),"0 - 2 Days",IF(AND($W357&gt;=3,$W357&lt;=7),"3 - 7 Days",IF(AND($W357&gt;=8,$W357&lt;=15),"8 - 15  Days",IF($W357&gt;15,"15+ Days","Check")))))</f>
        <v>0 - 2 Days</v>
      </c>
      <c r="Y357" s="29"/>
      <c r="Z357" s="24" t="s">
        <v>527</v>
      </c>
      <c r="AA357" s="26" t="s">
        <v>528</v>
      </c>
      <c r="AB357" s="29" t="s">
        <v>1236</v>
      </c>
      <c r="AC357" s="21" t="s">
        <v>1237</v>
      </c>
      <c r="AD357" s="21" t="s">
        <v>1233</v>
      </c>
      <c r="AE357" s="28" t="s">
        <v>48</v>
      </c>
      <c r="AF357" s="28" t="s">
        <v>57</v>
      </c>
    </row>
    <row r="358" customFormat="false" ht="15.75" hidden="false" customHeight="true" outlineLevel="0" collapsed="false">
      <c r="A358" s="14" t="n">
        <v>8387671</v>
      </c>
      <c r="B358" s="15" t="s">
        <v>1238</v>
      </c>
      <c r="C358" s="15" t="n">
        <v>9167883050</v>
      </c>
      <c r="D358" s="15" t="s">
        <v>1239</v>
      </c>
      <c r="E358" s="15" t="s">
        <v>60</v>
      </c>
      <c r="F358" s="15" t="s">
        <v>35</v>
      </c>
      <c r="G358" s="15" t="s">
        <v>189</v>
      </c>
      <c r="H358" s="15" t="s">
        <v>100</v>
      </c>
      <c r="I358" s="15" t="s">
        <v>75</v>
      </c>
      <c r="J358" s="16" t="s">
        <v>1240</v>
      </c>
      <c r="K358" s="17" t="str">
        <f aca="false">TEXT(L358,"MMM-YY")</f>
        <v>Mar-16</v>
      </c>
      <c r="L358" s="18" t="n">
        <v>42431.3333333333</v>
      </c>
      <c r="M358" s="17" t="str">
        <f aca="false">TEXT(N358,"MMM-YY")</f>
        <v>Mar-16</v>
      </c>
      <c r="N358" s="18" t="n">
        <v>42431.3333333333</v>
      </c>
      <c r="O358" s="19" t="n">
        <f aca="false">N358-L358</f>
        <v>0</v>
      </c>
      <c r="P358" s="18" t="n">
        <v>42420</v>
      </c>
      <c r="Q358" s="21" t="n">
        <f aca="true">IF(P358="","0",TODAY()-P358)</f>
        <v>4</v>
      </c>
      <c r="R358" s="21" t="s">
        <v>53</v>
      </c>
      <c r="S358" s="22" t="s">
        <v>54</v>
      </c>
      <c r="T358" s="21" t="s">
        <v>47</v>
      </c>
      <c r="U358" s="23" t="n">
        <v>0</v>
      </c>
      <c r="V358" s="23" t="n">
        <v>0</v>
      </c>
      <c r="W358" s="24" t="n">
        <f aca="true">IF(AND(U358&gt;0,V358=0),TODAY()-U358,V358-U358)</f>
        <v>0</v>
      </c>
      <c r="X358" s="24" t="str">
        <f aca="false">IF($W358="","--",IF(AND($W358&gt;=0,$W358&lt;=2),"0 - 2 Days",IF(AND($W358&gt;=3,$W358&lt;=7),"3 - 7 Days",IF(AND($W358&gt;=8,$W358&lt;=15),"8 - 15  Days",IF($W358&gt;15,"15+ Days","Check")))))</f>
        <v>0 - 2 Days</v>
      </c>
      <c r="Y358" s="29"/>
      <c r="Z358" s="24" t="s">
        <v>527</v>
      </c>
      <c r="AA358" s="26" t="s">
        <v>528</v>
      </c>
      <c r="AB358" s="29" t="s">
        <v>1241</v>
      </c>
      <c r="AC358" s="21" t="s">
        <v>78</v>
      </c>
      <c r="AD358" s="21" t="s">
        <v>1233</v>
      </c>
      <c r="AE358" s="28" t="s">
        <v>80</v>
      </c>
      <c r="AF358" s="28" t="s">
        <v>49</v>
      </c>
    </row>
    <row r="359" customFormat="false" ht="15.75" hidden="false" customHeight="true" outlineLevel="0" collapsed="false">
      <c r="A359" s="14" t="n">
        <v>3594463</v>
      </c>
      <c r="B359" s="15" t="s">
        <v>1242</v>
      </c>
      <c r="C359" s="15" t="n">
        <v>9970289930</v>
      </c>
      <c r="D359" s="15" t="s">
        <v>1243</v>
      </c>
      <c r="E359" s="15" t="s">
        <v>60</v>
      </c>
      <c r="F359" s="15" t="s">
        <v>35</v>
      </c>
      <c r="G359" s="15" t="s">
        <v>131</v>
      </c>
      <c r="H359" s="15" t="s">
        <v>74</v>
      </c>
      <c r="I359" s="15" t="s">
        <v>172</v>
      </c>
      <c r="J359" s="16" t="s">
        <v>233</v>
      </c>
      <c r="K359" s="17" t="str">
        <f aca="false">TEXT(L359,"MMM-YY")</f>
        <v>Mar-16</v>
      </c>
      <c r="L359" s="18" t="n">
        <v>42432</v>
      </c>
      <c r="M359" s="17" t="str">
        <f aca="false">TEXT(N359,"MMM-YY")</f>
        <v>Mar-16</v>
      </c>
      <c r="N359" s="18" t="n">
        <v>42432</v>
      </c>
      <c r="O359" s="19" t="n">
        <f aca="false">N359-L359</f>
        <v>0</v>
      </c>
      <c r="P359" s="18" t="n">
        <v>42396</v>
      </c>
      <c r="Q359" s="21" t="n">
        <f aca="true">IF(P359="","0",TODAY()-P359)</f>
        <v>28</v>
      </c>
      <c r="R359" s="21" t="s">
        <v>270</v>
      </c>
      <c r="S359" s="22" t="s">
        <v>54</v>
      </c>
      <c r="T359" s="21" t="s">
        <v>47</v>
      </c>
      <c r="U359" s="23" t="n">
        <v>0</v>
      </c>
      <c r="V359" s="23" t="n">
        <v>0</v>
      </c>
      <c r="W359" s="24" t="n">
        <f aca="true">IF(AND(U359&gt;0,V359=0),TODAY()-U359,V359-U359)</f>
        <v>0</v>
      </c>
      <c r="X359" s="24" t="str">
        <f aca="false">IF($W359="","--",IF(AND($W359&gt;=0,$W359&lt;=2),"0 - 2 Days",IF(AND($W359&gt;=3,$W359&lt;=7),"3 - 7 Days",IF(AND($W359&gt;=8,$W359&lt;=15),"8 - 15  Days",IF($W359&gt;15,"15+ Days","Check")))))</f>
        <v>0 - 2 Days</v>
      </c>
      <c r="Y359" s="29"/>
      <c r="Z359" s="24" t="s">
        <v>527</v>
      </c>
      <c r="AA359" s="26" t="s">
        <v>528</v>
      </c>
      <c r="AB359" s="29" t="s">
        <v>1244</v>
      </c>
      <c r="AC359" s="21" t="s">
        <v>1237</v>
      </c>
      <c r="AD359" s="21" t="s">
        <v>1233</v>
      </c>
      <c r="AE359" s="28" t="s">
        <v>176</v>
      </c>
      <c r="AF359" s="28" t="s">
        <v>57</v>
      </c>
    </row>
    <row r="360" customFormat="false" ht="15.75" hidden="false" customHeight="true" outlineLevel="0" collapsed="false">
      <c r="A360" s="14" t="n">
        <v>8464489</v>
      </c>
      <c r="B360" s="15" t="s">
        <v>1245</v>
      </c>
      <c r="C360" s="15" t="n">
        <v>9444533206</v>
      </c>
      <c r="D360" s="15" t="s">
        <v>1246</v>
      </c>
      <c r="E360" s="15" t="s">
        <v>60</v>
      </c>
      <c r="F360" s="15" t="s">
        <v>35</v>
      </c>
      <c r="G360" s="15" t="s">
        <v>131</v>
      </c>
      <c r="H360" s="15" t="s">
        <v>147</v>
      </c>
      <c r="I360" s="15" t="s">
        <v>75</v>
      </c>
      <c r="J360" s="16" t="s">
        <v>233</v>
      </c>
      <c r="K360" s="17" t="str">
        <f aca="false">TEXT(L360,"MMM-YY")</f>
        <v>Mar-16</v>
      </c>
      <c r="L360" s="18" t="n">
        <v>42436.3333333333</v>
      </c>
      <c r="M360" s="17" t="str">
        <f aca="false">TEXT(N360,"MMM-YY")</f>
        <v>Mar-16</v>
      </c>
      <c r="N360" s="18" t="n">
        <v>42436.3333333333</v>
      </c>
      <c r="O360" s="19" t="n">
        <f aca="false">N360-L360</f>
        <v>0</v>
      </c>
      <c r="P360" s="18" t="n">
        <v>42420</v>
      </c>
      <c r="Q360" s="21" t="n">
        <f aca="true">IF(P360="","0",TODAY()-P360)</f>
        <v>4</v>
      </c>
      <c r="R360" s="21" t="s">
        <v>53</v>
      </c>
      <c r="S360" s="22" t="s">
        <v>54</v>
      </c>
      <c r="T360" s="21" t="s">
        <v>47</v>
      </c>
      <c r="U360" s="23" t="n">
        <v>0</v>
      </c>
      <c r="V360" s="23" t="n">
        <v>0</v>
      </c>
      <c r="W360" s="24" t="n">
        <f aca="true">IF(AND(U360&gt;0,V360=0),TODAY()-U360,V360-U360)</f>
        <v>0</v>
      </c>
      <c r="X360" s="24" t="str">
        <f aca="false">IF($W360="","--",IF(AND($W360&gt;=0,$W360&lt;=2),"0 - 2 Days",IF(AND($W360&gt;=3,$W360&lt;=7),"3 - 7 Days",IF(AND($W360&gt;=8,$W360&lt;=15),"8 - 15  Days",IF($W360&gt;15,"15+ Days","Check")))))</f>
        <v>0 - 2 Days</v>
      </c>
      <c r="Y360" s="29"/>
      <c r="Z360" s="24" t="s">
        <v>527</v>
      </c>
      <c r="AA360" s="26" t="s">
        <v>528</v>
      </c>
      <c r="AB360" s="29" t="s">
        <v>1247</v>
      </c>
      <c r="AC360" s="21" t="s">
        <v>1237</v>
      </c>
      <c r="AD360" s="21" t="s">
        <v>1233</v>
      </c>
      <c r="AE360" s="28" t="s">
        <v>80</v>
      </c>
      <c r="AF360" s="28" t="s">
        <v>49</v>
      </c>
    </row>
    <row r="361" customFormat="false" ht="15.75" hidden="false" customHeight="true" outlineLevel="0" collapsed="false">
      <c r="A361" s="14" t="n">
        <v>8418782</v>
      </c>
      <c r="B361" s="15" t="s">
        <v>1248</v>
      </c>
      <c r="C361" s="15" t="n">
        <v>8951212589</v>
      </c>
      <c r="D361" s="15" t="s">
        <v>1249</v>
      </c>
      <c r="E361" s="15" t="s">
        <v>60</v>
      </c>
      <c r="F361" s="15" t="s">
        <v>35</v>
      </c>
      <c r="G361" s="15" t="s">
        <v>125</v>
      </c>
      <c r="H361" s="15" t="s">
        <v>37</v>
      </c>
      <c r="I361" s="15" t="s">
        <v>75</v>
      </c>
      <c r="J361" s="16" t="s">
        <v>1250</v>
      </c>
      <c r="K361" s="17" t="str">
        <f aca="false">TEXT(L361,"MMM-YY")</f>
        <v>Mar-16</v>
      </c>
      <c r="L361" s="18" t="n">
        <v>42436.3333333333</v>
      </c>
      <c r="M361" s="17" t="str">
        <f aca="false">TEXT(N361,"MMM-YY")</f>
        <v>Apr-16</v>
      </c>
      <c r="N361" s="18" t="n">
        <v>42464</v>
      </c>
      <c r="O361" s="19" t="n">
        <f aca="false">N361-L361</f>
        <v>27.6666666666642</v>
      </c>
      <c r="P361" s="18" t="n">
        <v>42420</v>
      </c>
      <c r="Q361" s="21" t="n">
        <f aca="true">IF(P361="","0",TODAY()-P361)</f>
        <v>4</v>
      </c>
      <c r="R361" s="21" t="s">
        <v>53</v>
      </c>
      <c r="S361" s="22" t="s">
        <v>54</v>
      </c>
      <c r="T361" s="21" t="s">
        <v>47</v>
      </c>
      <c r="U361" s="23" t="n">
        <v>0</v>
      </c>
      <c r="V361" s="23" t="n">
        <v>0</v>
      </c>
      <c r="W361" s="24" t="n">
        <f aca="true">IF(AND(U361&gt;0,V361=0),TODAY()-U361,V361-U361)</f>
        <v>0</v>
      </c>
      <c r="X361" s="24" t="str">
        <f aca="false">IF($W361="","--",IF(AND($W361&gt;=0,$W361&lt;=2),"0 - 2 Days",IF(AND($W361&gt;=3,$W361&lt;=7),"3 - 7 Days",IF(AND($W361&gt;=8,$W361&lt;=15),"8 - 15  Days",IF($W361&gt;15,"15+ Days","Check")))))</f>
        <v>0 - 2 Days</v>
      </c>
      <c r="Y361" s="29"/>
      <c r="Z361" s="24" t="s">
        <v>527</v>
      </c>
      <c r="AA361" s="26" t="s">
        <v>528</v>
      </c>
      <c r="AB361" s="29" t="s">
        <v>1251</v>
      </c>
      <c r="AC361" s="21" t="s">
        <v>1252</v>
      </c>
      <c r="AD361" s="21" t="s">
        <v>1233</v>
      </c>
      <c r="AE361" s="28" t="s">
        <v>80</v>
      </c>
      <c r="AF361" s="28" t="s">
        <v>49</v>
      </c>
    </row>
    <row r="362" customFormat="false" ht="15.75" hidden="false" customHeight="true" outlineLevel="0" collapsed="false">
      <c r="A362" s="14" t="n">
        <v>8449927</v>
      </c>
      <c r="B362" s="15" t="s">
        <v>1253</v>
      </c>
      <c r="C362" s="15" t="n">
        <v>7709611021</v>
      </c>
      <c r="D362" s="15" t="s">
        <v>1254</v>
      </c>
      <c r="E362" s="15" t="s">
        <v>90</v>
      </c>
      <c r="F362" s="15" t="s">
        <v>35</v>
      </c>
      <c r="G362" s="15" t="s">
        <v>131</v>
      </c>
      <c r="H362" s="15" t="s">
        <v>541</v>
      </c>
      <c r="I362" s="15" t="s">
        <v>75</v>
      </c>
      <c r="J362" s="16" t="s">
        <v>132</v>
      </c>
      <c r="K362" s="17" t="str">
        <f aca="false">TEXT(L362,"MMM-YY")</f>
        <v>Mar-16</v>
      </c>
      <c r="L362" s="18" t="n">
        <v>42438</v>
      </c>
      <c r="M362" s="17" t="str">
        <f aca="false">TEXT(N362,"MMM-YY")</f>
        <v>Mar-16</v>
      </c>
      <c r="N362" s="18" t="n">
        <v>42438</v>
      </c>
      <c r="O362" s="19" t="n">
        <f aca="false">N362-L362</f>
        <v>0</v>
      </c>
      <c r="P362" s="18" t="n">
        <v>42410</v>
      </c>
      <c r="Q362" s="21" t="n">
        <f aca="true">IF(P362="","0",TODAY()-P362)</f>
        <v>14</v>
      </c>
      <c r="R362" s="21" t="s">
        <v>270</v>
      </c>
      <c r="S362" s="22" t="s">
        <v>54</v>
      </c>
      <c r="T362" s="21" t="s">
        <v>47</v>
      </c>
      <c r="U362" s="23" t="n">
        <v>0</v>
      </c>
      <c r="V362" s="23" t="n">
        <v>0</v>
      </c>
      <c r="W362" s="24" t="n">
        <f aca="true">IF(AND(U362&gt;0,V362=0),TODAY()-U362,V362-U362)</f>
        <v>0</v>
      </c>
      <c r="X362" s="24" t="str">
        <f aca="false">IF($W362="","--",IF(AND($W362&gt;=0,$W362&lt;=2),"0 - 2 Days",IF(AND($W362&gt;=3,$W362&lt;=7),"3 - 7 Days",IF(AND($W362&gt;=8,$W362&lt;=15),"8 - 15  Days",IF($W362&gt;15,"15+ Days","Check")))))</f>
        <v>0 - 2 Days</v>
      </c>
      <c r="Y362" s="29"/>
      <c r="Z362" s="24" t="s">
        <v>527</v>
      </c>
      <c r="AA362" s="26" t="s">
        <v>528</v>
      </c>
      <c r="AB362" s="29" t="s">
        <v>1255</v>
      </c>
      <c r="AC362" s="21" t="s">
        <v>78</v>
      </c>
      <c r="AD362" s="21" t="s">
        <v>1233</v>
      </c>
      <c r="AE362" s="28" t="s">
        <v>80</v>
      </c>
      <c r="AF362" s="28" t="s">
        <v>57</v>
      </c>
    </row>
    <row r="363" customFormat="false" ht="15.75" hidden="false" customHeight="true" outlineLevel="0" collapsed="false">
      <c r="A363" s="14" t="n">
        <v>8248198</v>
      </c>
      <c r="B363" s="15" t="s">
        <v>1256</v>
      </c>
      <c r="C363" s="15" t="n">
        <v>9717039967</v>
      </c>
      <c r="D363" s="15" t="s">
        <v>1257</v>
      </c>
      <c r="E363" s="15" t="s">
        <v>34</v>
      </c>
      <c r="F363" s="15" t="s">
        <v>35</v>
      </c>
      <c r="G363" s="15" t="s">
        <v>189</v>
      </c>
      <c r="H363" s="15" t="s">
        <v>74</v>
      </c>
      <c r="I363" s="15" t="s">
        <v>75</v>
      </c>
      <c r="J363" s="16" t="s">
        <v>740</v>
      </c>
      <c r="K363" s="17" t="str">
        <f aca="false">TEXT(L363,"MMM-YY")</f>
        <v>Mar-16</v>
      </c>
      <c r="L363" s="18" t="n">
        <v>42450</v>
      </c>
      <c r="M363" s="17" t="str">
        <f aca="false">TEXT(N363,"MMM-YY")</f>
        <v>Mar-16</v>
      </c>
      <c r="N363" s="18" t="n">
        <v>42450</v>
      </c>
      <c r="O363" s="19" t="n">
        <f aca="false">N363-L363</f>
        <v>0</v>
      </c>
      <c r="P363" s="18" t="n">
        <v>42409</v>
      </c>
      <c r="Q363" s="21" t="n">
        <f aca="true">IF(P363="","0",TODAY()-P363)</f>
        <v>15</v>
      </c>
      <c r="R363" s="21" t="s">
        <v>270</v>
      </c>
      <c r="S363" s="22" t="s">
        <v>54</v>
      </c>
      <c r="T363" s="21" t="s">
        <v>47</v>
      </c>
      <c r="U363" s="23" t="n">
        <v>0</v>
      </c>
      <c r="V363" s="23" t="n">
        <v>0</v>
      </c>
      <c r="W363" s="24" t="n">
        <f aca="true">IF(AND(U363&gt;0,V363=0),TODAY()-U363,V363-U363)</f>
        <v>0</v>
      </c>
      <c r="X363" s="24" t="str">
        <f aca="false">IF($W363="","--",IF(AND($W363&gt;=0,$W363&lt;=2),"0 - 2 Days",IF(AND($W363&gt;=3,$W363&lt;=7),"3 - 7 Days",IF(AND($W363&gt;=8,$W363&lt;=15),"8 - 15  Days",IF($W363&gt;15,"15+ Days","Check")))))</f>
        <v>0 - 2 Days</v>
      </c>
      <c r="Y363" s="29"/>
      <c r="Z363" s="24" t="s">
        <v>527</v>
      </c>
      <c r="AA363" s="26" t="s">
        <v>528</v>
      </c>
      <c r="AB363" s="29" t="s">
        <v>1258</v>
      </c>
      <c r="AC363" s="21" t="s">
        <v>1259</v>
      </c>
      <c r="AD363" s="21" t="s">
        <v>1233</v>
      </c>
      <c r="AE363" s="28" t="s">
        <v>80</v>
      </c>
      <c r="AF363" s="28" t="s">
        <v>57</v>
      </c>
    </row>
    <row r="364" customFormat="false" ht="15.75" hidden="false" customHeight="true" outlineLevel="0" collapsed="false">
      <c r="A364" s="14" t="n">
        <v>8476882</v>
      </c>
      <c r="B364" s="15" t="s">
        <v>1260</v>
      </c>
      <c r="C364" s="15" t="n">
        <v>8939294948</v>
      </c>
      <c r="D364" s="15" t="s">
        <v>1261</v>
      </c>
      <c r="E364" s="15" t="s">
        <v>34</v>
      </c>
      <c r="F364" s="15" t="s">
        <v>35</v>
      </c>
      <c r="G364" s="15" t="s">
        <v>131</v>
      </c>
      <c r="H364" s="15" t="s">
        <v>37</v>
      </c>
      <c r="I364" s="15" t="s">
        <v>75</v>
      </c>
      <c r="J364" s="16" t="s">
        <v>233</v>
      </c>
      <c r="K364" s="17" t="str">
        <f aca="false">TEXT(L364,"MMM-YY")</f>
        <v>Mar-16</v>
      </c>
      <c r="L364" s="18" t="n">
        <v>42452.2291666667</v>
      </c>
      <c r="M364" s="17" t="str">
        <f aca="false">TEXT(N364,"MMM-YY")</f>
        <v>Mar-16</v>
      </c>
      <c r="N364" s="18" t="n">
        <v>42452.2291666667</v>
      </c>
      <c r="O364" s="19" t="n">
        <f aca="false">N364-L364</f>
        <v>0</v>
      </c>
      <c r="P364" s="18" t="n">
        <v>42422</v>
      </c>
      <c r="Q364" s="21" t="n">
        <f aca="true">IF(P364="","0",TODAY()-P364)</f>
        <v>2</v>
      </c>
      <c r="R364" s="21" t="s">
        <v>53</v>
      </c>
      <c r="S364" s="22" t="s">
        <v>54</v>
      </c>
      <c r="T364" s="21" t="s">
        <v>47</v>
      </c>
      <c r="U364" s="23" t="n">
        <v>0</v>
      </c>
      <c r="V364" s="23" t="n">
        <v>0</v>
      </c>
      <c r="W364" s="24" t="n">
        <f aca="true">IF(AND(U364&gt;0,V364=0),TODAY()-U364,V364-U364)</f>
        <v>0</v>
      </c>
      <c r="X364" s="24" t="str">
        <f aca="false">IF($W364="","--",IF(AND($W364&gt;=0,$W364&lt;=2),"0 - 2 Days",IF(AND($W364&gt;=3,$W364&lt;=7),"3 - 7 Days",IF(AND($W364&gt;=8,$W364&lt;=15),"8 - 15  Days",IF($W364&gt;15,"15+ Days","Check")))))</f>
        <v>0 - 2 Days</v>
      </c>
      <c r="Y364" s="29"/>
      <c r="Z364" s="24" t="s">
        <v>527</v>
      </c>
      <c r="AA364" s="26" t="s">
        <v>528</v>
      </c>
      <c r="AB364" s="29" t="s">
        <v>1262</v>
      </c>
      <c r="AC364" s="21" t="s">
        <v>1263</v>
      </c>
      <c r="AD364" s="21" t="s">
        <v>1233</v>
      </c>
      <c r="AE364" s="28" t="s">
        <v>80</v>
      </c>
      <c r="AF364" s="28" t="s">
        <v>49</v>
      </c>
    </row>
    <row r="365" customFormat="false" ht="15.75" hidden="false" customHeight="true" outlineLevel="0" collapsed="false">
      <c r="A365" s="14" t="n">
        <v>8684711</v>
      </c>
      <c r="B365" s="15" t="s">
        <v>1264</v>
      </c>
      <c r="C365" s="15" t="n">
        <v>9985718890</v>
      </c>
      <c r="D365" s="15" t="s">
        <v>1265</v>
      </c>
      <c r="E365" s="15" t="s">
        <v>34</v>
      </c>
      <c r="F365" s="15" t="s">
        <v>35</v>
      </c>
      <c r="G365" s="15" t="s">
        <v>125</v>
      </c>
      <c r="H365" s="15" t="s">
        <v>63</v>
      </c>
      <c r="I365" s="15" t="s">
        <v>162</v>
      </c>
      <c r="J365" s="16" t="s">
        <v>184</v>
      </c>
      <c r="K365" s="17" t="str">
        <f aca="false">TEXT(L365,"MMM-YY")</f>
        <v>Mar-16</v>
      </c>
      <c r="L365" s="18" t="n">
        <v>42459.3333333333</v>
      </c>
      <c r="M365" s="17" t="str">
        <f aca="false">TEXT(N365,"MMM-YY")</f>
        <v>Mar-16</v>
      </c>
      <c r="N365" s="18" t="n">
        <v>42459.3333333333</v>
      </c>
      <c r="O365" s="19" t="n">
        <f aca="false">N365-L365</f>
        <v>0</v>
      </c>
      <c r="P365" s="18" t="n">
        <v>42410</v>
      </c>
      <c r="Q365" s="21" t="n">
        <f aca="true">IF(P365="","0",TODAY()-P365)</f>
        <v>14</v>
      </c>
      <c r="R365" s="21" t="s">
        <v>53</v>
      </c>
      <c r="S365" s="22" t="s">
        <v>54</v>
      </c>
      <c r="T365" s="21" t="s">
        <v>47</v>
      </c>
      <c r="U365" s="23" t="n">
        <v>0</v>
      </c>
      <c r="V365" s="23" t="n">
        <v>0</v>
      </c>
      <c r="W365" s="24" t="n">
        <f aca="true">IF(AND(U365&gt;0,V365=0),TODAY()-U365,V365-U365)</f>
        <v>0</v>
      </c>
      <c r="X365" s="24" t="str">
        <f aca="false">IF($W365="","--",IF(AND($W365&gt;=0,$W365&lt;=2),"0 - 2 Days",IF(AND($W365&gt;=3,$W365&lt;=7),"3 - 7 Days",IF(AND($W365&gt;=8,$W365&lt;=15),"8 - 15  Days",IF($W365&gt;15,"15+ Days","Check")))))</f>
        <v>0 - 2 Days</v>
      </c>
      <c r="Y365" s="29"/>
      <c r="Z365" s="24" t="s">
        <v>527</v>
      </c>
      <c r="AA365" s="26" t="s">
        <v>528</v>
      </c>
      <c r="AB365" s="29" t="s">
        <v>1266</v>
      </c>
      <c r="AC365" s="21" t="s">
        <v>1237</v>
      </c>
      <c r="AD365" s="21" t="s">
        <v>1233</v>
      </c>
      <c r="AE365" s="28" t="s">
        <v>48</v>
      </c>
      <c r="AF365" s="28" t="s">
        <v>49</v>
      </c>
    </row>
    <row r="366" customFormat="false" ht="15.75" hidden="false" customHeight="true" outlineLevel="0" collapsed="false">
      <c r="A366" s="14" t="n">
        <v>8235565</v>
      </c>
      <c r="B366" s="15" t="s">
        <v>1267</v>
      </c>
      <c r="C366" s="15" t="n">
        <v>9013235945</v>
      </c>
      <c r="D366" s="15" t="s">
        <v>1268</v>
      </c>
      <c r="E366" s="15" t="s">
        <v>34</v>
      </c>
      <c r="F366" s="15" t="s">
        <v>35</v>
      </c>
      <c r="G366" s="15" t="s">
        <v>125</v>
      </c>
      <c r="H366" s="15" t="s">
        <v>161</v>
      </c>
      <c r="I366" s="15" t="s">
        <v>75</v>
      </c>
      <c r="J366" s="16" t="s">
        <v>491</v>
      </c>
      <c r="K366" s="17" t="str">
        <f aca="false">TEXT(L366,"MMM-YY")</f>
        <v>Mar-16</v>
      </c>
      <c r="L366" s="18" t="n">
        <v>42460</v>
      </c>
      <c r="M366" s="17" t="str">
        <f aca="false">TEXT(N366,"MMM-YY")</f>
        <v>Mar-16</v>
      </c>
      <c r="N366" s="18" t="n">
        <v>42460</v>
      </c>
      <c r="O366" s="19" t="n">
        <f aca="false">N366-L366</f>
        <v>0</v>
      </c>
      <c r="P366" s="18" t="n">
        <v>42409</v>
      </c>
      <c r="Q366" s="21" t="n">
        <f aca="true">IF(P366="","0",TODAY()-P366)</f>
        <v>15</v>
      </c>
      <c r="R366" s="21" t="s">
        <v>270</v>
      </c>
      <c r="S366" s="22" t="s">
        <v>54</v>
      </c>
      <c r="T366" s="21" t="s">
        <v>47</v>
      </c>
      <c r="U366" s="23" t="n">
        <v>0</v>
      </c>
      <c r="V366" s="23" t="n">
        <v>0</v>
      </c>
      <c r="W366" s="24" t="n">
        <f aca="true">IF(AND(U366&gt;0,V366=0),TODAY()-U366,V366-U366)</f>
        <v>0</v>
      </c>
      <c r="X366" s="24" t="str">
        <f aca="false">IF($W366="","--",IF(AND($W366&gt;=0,$W366&lt;=2),"0 - 2 Days",IF(AND($W366&gt;=3,$W366&lt;=7),"3 - 7 Days",IF(AND($W366&gt;=8,$W366&lt;=15),"8 - 15  Days",IF($W366&gt;15,"15+ Days","Check")))))</f>
        <v>0 - 2 Days</v>
      </c>
      <c r="Y366" s="29"/>
      <c r="Z366" s="24" t="s">
        <v>527</v>
      </c>
      <c r="AA366" s="26" t="s">
        <v>528</v>
      </c>
      <c r="AB366" s="29" t="s">
        <v>1269</v>
      </c>
      <c r="AC366" s="21" t="s">
        <v>78</v>
      </c>
      <c r="AD366" s="21" t="s">
        <v>1233</v>
      </c>
      <c r="AE366" s="28" t="s">
        <v>80</v>
      </c>
      <c r="AF366" s="28" t="s">
        <v>57</v>
      </c>
    </row>
    <row r="367" customFormat="false" ht="15.75" hidden="false" customHeight="true" outlineLevel="0" collapsed="false">
      <c r="A367" s="14" t="n">
        <v>7280129</v>
      </c>
      <c r="B367" s="15" t="s">
        <v>1270</v>
      </c>
      <c r="C367" s="15" t="n">
        <v>9428354370</v>
      </c>
      <c r="D367" s="15" t="s">
        <v>1271</v>
      </c>
      <c r="E367" s="15" t="s">
        <v>60</v>
      </c>
      <c r="F367" s="15" t="s">
        <v>35</v>
      </c>
      <c r="G367" s="15" t="s">
        <v>125</v>
      </c>
      <c r="H367" s="15" t="s">
        <v>100</v>
      </c>
      <c r="I367" s="15" t="s">
        <v>75</v>
      </c>
      <c r="J367" s="16" t="s">
        <v>1002</v>
      </c>
      <c r="K367" s="17" t="str">
        <f aca="false">TEXT(L367,"MMM-YY")</f>
        <v>Apr-16</v>
      </c>
      <c r="L367" s="18" t="n">
        <v>42464</v>
      </c>
      <c r="M367" s="17" t="str">
        <f aca="false">TEXT(N367,"MMM-YY")</f>
        <v>Apr-16</v>
      </c>
      <c r="N367" s="18" t="n">
        <v>42464</v>
      </c>
      <c r="O367" s="19" t="n">
        <f aca="false">N367-L367</f>
        <v>0</v>
      </c>
      <c r="P367" s="18" t="n">
        <v>42396</v>
      </c>
      <c r="Q367" s="21" t="n">
        <f aca="true">IF(P367="","0",TODAY()-P367)</f>
        <v>28</v>
      </c>
      <c r="R367" s="21" t="s">
        <v>270</v>
      </c>
      <c r="S367" s="22" t="s">
        <v>54</v>
      </c>
      <c r="T367" s="21" t="s">
        <v>47</v>
      </c>
      <c r="U367" s="23" t="n">
        <v>0</v>
      </c>
      <c r="V367" s="23" t="n">
        <v>0</v>
      </c>
      <c r="W367" s="24" t="n">
        <f aca="true">IF(AND(U367&gt;0,V367=0),TODAY()-U367,V367-U367)</f>
        <v>0</v>
      </c>
      <c r="X367" s="24" t="str">
        <f aca="false">IF($W367="","--",IF(AND($W367&gt;=0,$W367&lt;=2),"0 - 2 Days",IF(AND($W367&gt;=3,$W367&lt;=7),"3 - 7 Days",IF(AND($W367&gt;=8,$W367&lt;=15),"8 - 15  Days",IF($W367&gt;15,"15+ Days","Check")))))</f>
        <v>0 - 2 Days</v>
      </c>
      <c r="Y367" s="29"/>
      <c r="Z367" s="24" t="s">
        <v>527</v>
      </c>
      <c r="AA367" s="26" t="s">
        <v>528</v>
      </c>
      <c r="AB367" s="29" t="s">
        <v>1272</v>
      </c>
      <c r="AC367" s="21" t="s">
        <v>1232</v>
      </c>
      <c r="AD367" s="21" t="s">
        <v>1233</v>
      </c>
      <c r="AE367" s="28" t="s">
        <v>80</v>
      </c>
      <c r="AF367" s="28" t="s">
        <v>57</v>
      </c>
    </row>
    <row r="368" customFormat="false" ht="15.75" hidden="false" customHeight="true" outlineLevel="0" collapsed="false">
      <c r="A368" s="14" t="n">
        <v>6228906</v>
      </c>
      <c r="B368" s="15" t="s">
        <v>1273</v>
      </c>
      <c r="C368" s="15" t="n">
        <v>9738107393</v>
      </c>
      <c r="D368" s="15" t="s">
        <v>1274</v>
      </c>
      <c r="E368" s="15" t="s">
        <v>34</v>
      </c>
      <c r="F368" s="15" t="s">
        <v>35</v>
      </c>
      <c r="G368" s="15" t="s">
        <v>189</v>
      </c>
      <c r="H368" s="15" t="s">
        <v>74</v>
      </c>
      <c r="I368" s="15" t="s">
        <v>75</v>
      </c>
      <c r="J368" s="16" t="s">
        <v>190</v>
      </c>
      <c r="K368" s="17" t="str">
        <f aca="false">TEXT(L368,"MMM-YY")</f>
        <v>Dec-15</v>
      </c>
      <c r="L368" s="18" t="n">
        <v>42359</v>
      </c>
      <c r="M368" s="17" t="str">
        <f aca="false">TEXT(N368,"MMM-YY")</f>
        <v>Dec-15</v>
      </c>
      <c r="N368" s="18" t="n">
        <v>42359</v>
      </c>
      <c r="O368" s="19" t="n">
        <f aca="false">N368-L368</f>
        <v>0</v>
      </c>
      <c r="P368" s="18" t="n">
        <v>42354</v>
      </c>
      <c r="Q368" s="21" t="n">
        <f aca="true">IF(P368="","0",TODAY()-P368)</f>
        <v>70</v>
      </c>
      <c r="R368" s="21" t="s">
        <v>270</v>
      </c>
      <c r="S368" s="22" t="s">
        <v>54</v>
      </c>
      <c r="T368" s="21" t="s">
        <v>47</v>
      </c>
      <c r="U368" s="23" t="n">
        <v>0</v>
      </c>
      <c r="V368" s="23" t="n">
        <v>0</v>
      </c>
      <c r="W368" s="24" t="n">
        <f aca="true">IF(AND(U368&gt;0,V368=0),TODAY()-U368,V368-U368)</f>
        <v>0</v>
      </c>
      <c r="X368" s="24" t="str">
        <f aca="false">IF($W368="","--",IF(AND($W368&gt;=0,$W368&lt;=2),"0 - 2 Days",IF(AND($W368&gt;=3,$W368&lt;=7),"3 - 7 Days",IF(AND($W368&gt;=8,$W368&lt;=15),"8 - 15  Days",IF($W368&gt;15,"15+ Days","Check")))))</f>
        <v>0 - 2 Days</v>
      </c>
      <c r="Y368" s="29"/>
      <c r="Z368" s="24" t="s">
        <v>527</v>
      </c>
      <c r="AA368" s="26" t="s">
        <v>528</v>
      </c>
      <c r="AB368" s="29" t="s">
        <v>1275</v>
      </c>
      <c r="AC368" s="21" t="s">
        <v>1276</v>
      </c>
      <c r="AD368" s="21" t="s">
        <v>1233</v>
      </c>
      <c r="AE368" s="28" t="s">
        <v>80</v>
      </c>
      <c r="AF368" s="28" t="s">
        <v>57</v>
      </c>
    </row>
    <row r="369" customFormat="false" ht="15.75" hidden="false" customHeight="true" outlineLevel="0" collapsed="false">
      <c r="A369" s="14" t="n">
        <v>8334494</v>
      </c>
      <c r="B369" s="15" t="s">
        <v>1277</v>
      </c>
      <c r="C369" s="15" t="n">
        <v>9849922492</v>
      </c>
      <c r="D369" s="15" t="s">
        <v>1278</v>
      </c>
      <c r="E369" s="15" t="s">
        <v>293</v>
      </c>
      <c r="F369" s="15" t="s">
        <v>61</v>
      </c>
      <c r="G369" s="15" t="s">
        <v>160</v>
      </c>
      <c r="H369" s="15" t="s">
        <v>74</v>
      </c>
      <c r="I369" s="15" t="s">
        <v>952</v>
      </c>
      <c r="J369" s="16" t="s">
        <v>393</v>
      </c>
      <c r="K369" s="17" t="str">
        <f aca="false">TEXT(L369,"MMM-YY")</f>
        <v>Jan-16</v>
      </c>
      <c r="L369" s="18" t="n">
        <v>42374.3333333333</v>
      </c>
      <c r="M369" s="17" t="str">
        <f aca="false">TEXT(N369,"MMM-YY")</f>
        <v>Jan-16</v>
      </c>
      <c r="N369" s="18" t="n">
        <v>42374</v>
      </c>
      <c r="O369" s="19" t="n">
        <f aca="false">N369-L369</f>
        <v>-0.333333333335759</v>
      </c>
      <c r="P369" s="18" t="n">
        <v>42401</v>
      </c>
      <c r="Q369" s="21" t="n">
        <f aca="true">IF(P369="","0",TODAY()-P369)</f>
        <v>23</v>
      </c>
      <c r="R369" s="21" t="s">
        <v>270</v>
      </c>
      <c r="S369" s="22" t="s">
        <v>54</v>
      </c>
      <c r="T369" s="21" t="s">
        <v>47</v>
      </c>
      <c r="U369" s="23" t="n">
        <v>0</v>
      </c>
      <c r="V369" s="23" t="n">
        <v>0</v>
      </c>
      <c r="W369" s="24" t="n">
        <f aca="true">IF(AND(U369&gt;0,V369=0),TODAY()-U369,V369-U369)</f>
        <v>0</v>
      </c>
      <c r="X369" s="24" t="str">
        <f aca="false">IF($W369="","--",IF(AND($W369&gt;=0,$W369&lt;=2),"0 - 2 Days",IF(AND($W369&gt;=3,$W369&lt;=7),"3 - 7 Days",IF(AND($W369&gt;=8,$W369&lt;=15),"8 - 15  Days",IF($W369&gt;15,"15+ Days","Check")))))</f>
        <v>0 - 2 Days</v>
      </c>
      <c r="Y369" s="29"/>
      <c r="Z369" s="24" t="s">
        <v>527</v>
      </c>
      <c r="AA369" s="26" t="s">
        <v>528</v>
      </c>
      <c r="AB369" s="29" t="s">
        <v>1279</v>
      </c>
      <c r="AC369" s="21" t="s">
        <v>1259</v>
      </c>
      <c r="AD369" s="21" t="s">
        <v>1233</v>
      </c>
      <c r="AE369" s="28" t="s">
        <v>211</v>
      </c>
      <c r="AF369" s="28" t="s">
        <v>57</v>
      </c>
    </row>
    <row r="370" customFormat="false" ht="15.75" hidden="false" customHeight="true" outlineLevel="0" collapsed="false">
      <c r="A370" s="14" t="n">
        <v>8341160</v>
      </c>
      <c r="B370" s="15" t="s">
        <v>1280</v>
      </c>
      <c r="C370" s="15" t="n">
        <v>9036497857</v>
      </c>
      <c r="D370" s="15" t="s">
        <v>1281</v>
      </c>
      <c r="E370" s="15" t="s">
        <v>34</v>
      </c>
      <c r="F370" s="15" t="s">
        <v>35</v>
      </c>
      <c r="G370" s="15" t="s">
        <v>189</v>
      </c>
      <c r="H370" s="15" t="s">
        <v>147</v>
      </c>
      <c r="I370" s="15" t="s">
        <v>75</v>
      </c>
      <c r="J370" s="16" t="s">
        <v>1040</v>
      </c>
      <c r="K370" s="17" t="str">
        <f aca="false">TEXT(L370,"MMM-YY")</f>
        <v>Jan-16</v>
      </c>
      <c r="L370" s="18" t="n">
        <v>42387.3333333333</v>
      </c>
      <c r="M370" s="17" t="str">
        <f aca="false">TEXT(N370,"MMM-YY")</f>
        <v>Jan-16</v>
      </c>
      <c r="N370" s="18" t="n">
        <v>42387</v>
      </c>
      <c r="O370" s="19" t="n">
        <f aca="false">N370-L370</f>
        <v>-0.333333333335759</v>
      </c>
      <c r="P370" s="18" t="n">
        <v>42381</v>
      </c>
      <c r="Q370" s="21" t="n">
        <f aca="true">IF(P370="","0",TODAY()-P370)</f>
        <v>43</v>
      </c>
      <c r="R370" s="21" t="s">
        <v>270</v>
      </c>
      <c r="S370" s="22" t="s">
        <v>54</v>
      </c>
      <c r="T370" s="21" t="s">
        <v>47</v>
      </c>
      <c r="U370" s="23" t="n">
        <v>0</v>
      </c>
      <c r="V370" s="23" t="n">
        <v>0</v>
      </c>
      <c r="W370" s="24" t="n">
        <f aca="true">IF(AND(U370&gt;0,V370=0),TODAY()-U370,V370-U370)</f>
        <v>0</v>
      </c>
      <c r="X370" s="24" t="str">
        <f aca="false">IF($W370="","--",IF(AND($W370&gt;=0,$W370&lt;=2),"0 - 2 Days",IF(AND($W370&gt;=3,$W370&lt;=7),"3 - 7 Days",IF(AND($W370&gt;=8,$W370&lt;=15),"8 - 15  Days",IF($W370&gt;15,"15+ Days","Check")))))</f>
        <v>0 - 2 Days</v>
      </c>
      <c r="Y370" s="29"/>
      <c r="Z370" s="24" t="s">
        <v>527</v>
      </c>
      <c r="AA370" s="26" t="s">
        <v>528</v>
      </c>
      <c r="AB370" s="29" t="s">
        <v>1282</v>
      </c>
      <c r="AC370" s="21" t="s">
        <v>1283</v>
      </c>
      <c r="AD370" s="21" t="s">
        <v>1233</v>
      </c>
      <c r="AE370" s="28" t="s">
        <v>80</v>
      </c>
      <c r="AF370" s="28" t="s">
        <v>57</v>
      </c>
    </row>
    <row r="371" customFormat="false" ht="15.75" hidden="false" customHeight="true" outlineLevel="0" collapsed="false">
      <c r="A371" s="14" t="n">
        <v>8352768</v>
      </c>
      <c r="B371" s="15" t="s">
        <v>1284</v>
      </c>
      <c r="C371" s="15" t="n">
        <v>9049707075</v>
      </c>
      <c r="D371" s="15" t="s">
        <v>1285</v>
      </c>
      <c r="E371" s="15" t="s">
        <v>60</v>
      </c>
      <c r="F371" s="15" t="s">
        <v>35</v>
      </c>
      <c r="G371" s="15" t="s">
        <v>189</v>
      </c>
      <c r="H371" s="15" t="s">
        <v>37</v>
      </c>
      <c r="I371" s="15" t="s">
        <v>75</v>
      </c>
      <c r="J371" s="16" t="s">
        <v>190</v>
      </c>
      <c r="K371" s="17" t="str">
        <f aca="false">TEXT(L371,"MMM-YY")</f>
        <v>Jan-16</v>
      </c>
      <c r="L371" s="18" t="n">
        <v>42387.3333333333</v>
      </c>
      <c r="M371" s="17" t="str">
        <f aca="false">TEXT(N371,"MMM-YY")</f>
        <v>Jan-16</v>
      </c>
      <c r="N371" s="18" t="n">
        <v>42387.3333333333</v>
      </c>
      <c r="O371" s="19" t="n">
        <f aca="false">N371-L371</f>
        <v>0</v>
      </c>
      <c r="P371" s="18" t="n">
        <v>42360</v>
      </c>
      <c r="Q371" s="21" t="n">
        <f aca="true">IF(P371="","0",TODAY()-P371)</f>
        <v>64</v>
      </c>
      <c r="R371" s="21" t="s">
        <v>270</v>
      </c>
      <c r="S371" s="22" t="s">
        <v>54</v>
      </c>
      <c r="T371" s="21" t="s">
        <v>47</v>
      </c>
      <c r="U371" s="23" t="n">
        <v>0</v>
      </c>
      <c r="V371" s="23" t="n">
        <v>0</v>
      </c>
      <c r="W371" s="24" t="n">
        <f aca="true">IF(AND(U371&gt;0,V371=0),TODAY()-U371,V371-U371)</f>
        <v>0</v>
      </c>
      <c r="X371" s="24" t="str">
        <f aca="false">IF($W371="","--",IF(AND($W371&gt;=0,$W371&lt;=2),"0 - 2 Days",IF(AND($W371&gt;=3,$W371&lt;=7),"3 - 7 Days",IF(AND($W371&gt;=8,$W371&lt;=15),"8 - 15  Days",IF($W371&gt;15,"15+ Days","Check")))))</f>
        <v>0 - 2 Days</v>
      </c>
      <c r="Y371" s="29"/>
      <c r="Z371" s="24" t="s">
        <v>527</v>
      </c>
      <c r="AA371" s="26" t="s">
        <v>528</v>
      </c>
      <c r="AB371" s="29" t="s">
        <v>1286</v>
      </c>
      <c r="AC371" s="21" t="s">
        <v>1237</v>
      </c>
      <c r="AD371" s="21" t="s">
        <v>1233</v>
      </c>
      <c r="AE371" s="28" t="s">
        <v>80</v>
      </c>
      <c r="AF371" s="28" t="s">
        <v>57</v>
      </c>
    </row>
    <row r="372" customFormat="false" ht="15.75" hidden="false" customHeight="true" outlineLevel="0" collapsed="false">
      <c r="A372" s="14" t="n">
        <v>8175882</v>
      </c>
      <c r="B372" s="15" t="s">
        <v>1287</v>
      </c>
      <c r="C372" s="15" t="n">
        <v>9962693855</v>
      </c>
      <c r="D372" s="15" t="s">
        <v>1288</v>
      </c>
      <c r="E372" s="15" t="s">
        <v>90</v>
      </c>
      <c r="F372" s="15" t="s">
        <v>35</v>
      </c>
      <c r="G372" s="15" t="s">
        <v>125</v>
      </c>
      <c r="H372" s="15" t="s">
        <v>37</v>
      </c>
      <c r="I372" s="15" t="s">
        <v>75</v>
      </c>
      <c r="J372" s="16" t="s">
        <v>418</v>
      </c>
      <c r="K372" s="17" t="str">
        <f aca="false">TEXT(L372,"MMM-YY")</f>
        <v>Jan-16</v>
      </c>
      <c r="L372" s="18" t="n">
        <v>42389</v>
      </c>
      <c r="M372" s="17" t="str">
        <f aca="false">TEXT(N372,"MMM-YY")</f>
        <v>Jan-16</v>
      </c>
      <c r="N372" s="18" t="n">
        <v>42389</v>
      </c>
      <c r="O372" s="19" t="n">
        <f aca="false">N372-L372</f>
        <v>0</v>
      </c>
      <c r="P372" s="18" t="n">
        <v>42361</v>
      </c>
      <c r="Q372" s="21" t="n">
        <f aca="true">IF(P372="","0",TODAY()-P372)</f>
        <v>63</v>
      </c>
      <c r="R372" s="21" t="s">
        <v>270</v>
      </c>
      <c r="S372" s="22" t="s">
        <v>54</v>
      </c>
      <c r="T372" s="21" t="s">
        <v>47</v>
      </c>
      <c r="U372" s="23" t="n">
        <v>0</v>
      </c>
      <c r="V372" s="23" t="n">
        <v>0</v>
      </c>
      <c r="W372" s="24" t="n">
        <f aca="true">IF(AND(U372&gt;0,V372=0),TODAY()-U372,V372-U372)</f>
        <v>0</v>
      </c>
      <c r="X372" s="24" t="str">
        <f aca="false">IF($W372="","--",IF(AND($W372&gt;=0,$W372&lt;=2),"0 - 2 Days",IF(AND($W372&gt;=3,$W372&lt;=7),"3 - 7 Days",IF(AND($W372&gt;=8,$W372&lt;=15),"8 - 15  Days",IF($W372&gt;15,"15+ Days","Check")))))</f>
        <v>0 - 2 Days</v>
      </c>
      <c r="Y372" s="29"/>
      <c r="Z372" s="24" t="s">
        <v>527</v>
      </c>
      <c r="AA372" s="26" t="s">
        <v>528</v>
      </c>
      <c r="AB372" s="29" t="s">
        <v>1289</v>
      </c>
      <c r="AC372" s="21" t="s">
        <v>1232</v>
      </c>
      <c r="AD372" s="21" t="s">
        <v>1233</v>
      </c>
      <c r="AE372" s="28" t="s">
        <v>80</v>
      </c>
      <c r="AF372" s="28" t="s">
        <v>57</v>
      </c>
    </row>
    <row r="373" customFormat="false" ht="15.75" hidden="false" customHeight="true" outlineLevel="0" collapsed="false">
      <c r="A373" s="14" t="n">
        <v>8401199</v>
      </c>
      <c r="B373" s="15" t="s">
        <v>1290</v>
      </c>
      <c r="C373" s="15" t="n">
        <v>8826713096</v>
      </c>
      <c r="D373" s="15" t="s">
        <v>1291</v>
      </c>
      <c r="E373" s="15" t="s">
        <v>34</v>
      </c>
      <c r="F373" s="15" t="s">
        <v>61</v>
      </c>
      <c r="G373" s="15" t="s">
        <v>833</v>
      </c>
      <c r="H373" s="15" t="s">
        <v>161</v>
      </c>
      <c r="I373" s="15" t="s">
        <v>162</v>
      </c>
      <c r="J373" s="16" t="s">
        <v>393</v>
      </c>
      <c r="K373" s="17" t="str">
        <f aca="false">TEXT(L373,"MMM-YY")</f>
        <v>Jan-16</v>
      </c>
      <c r="L373" s="18" t="n">
        <v>42389</v>
      </c>
      <c r="M373" s="17" t="str">
        <f aca="false">TEXT(N373,"MMM-YY")</f>
        <v>Jan-16</v>
      </c>
      <c r="N373" s="18" t="n">
        <v>42389</v>
      </c>
      <c r="O373" s="19" t="n">
        <f aca="false">N373-L373</f>
        <v>0</v>
      </c>
      <c r="P373" s="18" t="n">
        <v>42390</v>
      </c>
      <c r="Q373" s="21" t="n">
        <f aca="true">IF(P373="","0",TODAY()-P373)</f>
        <v>34</v>
      </c>
      <c r="R373" s="21" t="s">
        <v>270</v>
      </c>
      <c r="S373" s="22" t="s">
        <v>54</v>
      </c>
      <c r="T373" s="21" t="s">
        <v>47</v>
      </c>
      <c r="U373" s="23" t="n">
        <v>0</v>
      </c>
      <c r="V373" s="23" t="n">
        <v>0</v>
      </c>
      <c r="W373" s="24" t="n">
        <f aca="true">IF(AND(U373&gt;0,V373=0),TODAY()-U373,V373-U373)</f>
        <v>0</v>
      </c>
      <c r="X373" s="24" t="str">
        <f aca="false">IF($W373="","--",IF(AND($W373&gt;=0,$W373&lt;=2),"0 - 2 Days",IF(AND($W373&gt;=3,$W373&lt;=7),"3 - 7 Days",IF(AND($W373&gt;=8,$W373&lt;=15),"8 - 15  Days",IF($W373&gt;15,"15+ Days","Check")))))</f>
        <v>0 - 2 Days</v>
      </c>
      <c r="Y373" s="29"/>
      <c r="Z373" s="24" t="s">
        <v>527</v>
      </c>
      <c r="AA373" s="26" t="s">
        <v>528</v>
      </c>
      <c r="AB373" s="29" t="s">
        <v>1292</v>
      </c>
      <c r="AC373" s="21" t="s">
        <v>78</v>
      </c>
      <c r="AD373" s="21" t="s">
        <v>1233</v>
      </c>
      <c r="AE373" s="28" t="s">
        <v>48</v>
      </c>
      <c r="AF373" s="28" t="s">
        <v>57</v>
      </c>
    </row>
    <row r="374" customFormat="false" ht="15.75" hidden="false" customHeight="true" outlineLevel="0" collapsed="false">
      <c r="A374" s="14" t="n">
        <v>8212839</v>
      </c>
      <c r="B374" s="15" t="s">
        <v>1293</v>
      </c>
      <c r="C374" s="15" t="n">
        <v>9964699629</v>
      </c>
      <c r="D374" s="15" t="s">
        <v>1294</v>
      </c>
      <c r="E374" s="15" t="s">
        <v>293</v>
      </c>
      <c r="F374" s="15" t="s">
        <v>61</v>
      </c>
      <c r="G374" s="15" t="s">
        <v>833</v>
      </c>
      <c r="H374" s="15" t="s">
        <v>74</v>
      </c>
      <c r="I374" s="15" t="s">
        <v>162</v>
      </c>
      <c r="J374" s="16" t="s">
        <v>753</v>
      </c>
      <c r="K374" s="17" t="str">
        <f aca="false">TEXT(L374,"MMM-YY")</f>
        <v>Jan-16</v>
      </c>
      <c r="L374" s="18" t="n">
        <v>42394</v>
      </c>
      <c r="M374" s="17" t="str">
        <f aca="false">TEXT(N374,"MMM-YY")</f>
        <v>Jan-16</v>
      </c>
      <c r="N374" s="18" t="n">
        <v>42394</v>
      </c>
      <c r="O374" s="19" t="n">
        <f aca="false">N374-L374</f>
        <v>0</v>
      </c>
      <c r="P374" s="18" t="n">
        <v>42396</v>
      </c>
      <c r="Q374" s="21" t="n">
        <f aca="true">IF(P374="","0",TODAY()-P374)</f>
        <v>28</v>
      </c>
      <c r="R374" s="21" t="s">
        <v>270</v>
      </c>
      <c r="S374" s="22" t="s">
        <v>54</v>
      </c>
      <c r="T374" s="21" t="s">
        <v>47</v>
      </c>
      <c r="U374" s="23" t="n">
        <v>0</v>
      </c>
      <c r="V374" s="23" t="n">
        <v>0</v>
      </c>
      <c r="W374" s="24" t="n">
        <f aca="true">IF(AND(U374&gt;0,V374=0),TODAY()-U374,V374-U374)</f>
        <v>0</v>
      </c>
      <c r="X374" s="24" t="str">
        <f aca="false">IF($W374="","--",IF(AND($W374&gt;=0,$W374&lt;=2),"0 - 2 Days",IF(AND($W374&gt;=3,$W374&lt;=7),"3 - 7 Days",IF(AND($W374&gt;=8,$W374&lt;=15),"8 - 15  Days",IF($W374&gt;15,"15+ Days","Check")))))</f>
        <v>0 - 2 Days</v>
      </c>
      <c r="Y374" s="29"/>
      <c r="Z374" s="24" t="s">
        <v>527</v>
      </c>
      <c r="AA374" s="26" t="s">
        <v>528</v>
      </c>
      <c r="AB374" s="29" t="s">
        <v>1295</v>
      </c>
      <c r="AC374" s="21" t="s">
        <v>1296</v>
      </c>
      <c r="AD374" s="21" t="s">
        <v>1233</v>
      </c>
      <c r="AE374" s="28" t="s">
        <v>48</v>
      </c>
      <c r="AF374" s="28" t="s">
        <v>57</v>
      </c>
    </row>
    <row r="375" customFormat="false" ht="15.75" hidden="false" customHeight="true" outlineLevel="0" collapsed="false">
      <c r="A375" s="14" t="n">
        <v>8283728</v>
      </c>
      <c r="B375" s="15" t="s">
        <v>1297</v>
      </c>
      <c r="C375" s="15" t="n">
        <v>9894563123</v>
      </c>
      <c r="D375" s="15" t="s">
        <v>1298</v>
      </c>
      <c r="E375" s="15" t="s">
        <v>60</v>
      </c>
      <c r="F375" s="15" t="s">
        <v>35</v>
      </c>
      <c r="G375" s="15" t="s">
        <v>131</v>
      </c>
      <c r="H375" s="15" t="s">
        <v>147</v>
      </c>
      <c r="I375" s="15" t="s">
        <v>75</v>
      </c>
      <c r="J375" s="16" t="s">
        <v>132</v>
      </c>
      <c r="K375" s="17" t="str">
        <f aca="false">TEXT(L375,"MMM-YY")</f>
        <v>Jan-16</v>
      </c>
      <c r="L375" s="18" t="n">
        <v>42394</v>
      </c>
      <c r="M375" s="17" t="str">
        <f aca="false">TEXT(N375,"MMM-YY")</f>
        <v>Jan-16</v>
      </c>
      <c r="N375" s="18" t="n">
        <v>42394</v>
      </c>
      <c r="O375" s="19" t="n">
        <f aca="false">N375-L375</f>
        <v>0</v>
      </c>
      <c r="P375" s="18" t="n">
        <v>42396</v>
      </c>
      <c r="Q375" s="21" t="n">
        <f aca="true">IF(P375="","0",TODAY()-P375)</f>
        <v>28</v>
      </c>
      <c r="R375" s="21" t="s">
        <v>270</v>
      </c>
      <c r="S375" s="22" t="s">
        <v>54</v>
      </c>
      <c r="T375" s="21" t="s">
        <v>47</v>
      </c>
      <c r="U375" s="23" t="n">
        <v>0</v>
      </c>
      <c r="V375" s="23" t="n">
        <v>0</v>
      </c>
      <c r="W375" s="24" t="n">
        <f aca="true">IF(AND(U375&gt;0,V375=0),TODAY()-U375,V375-U375)</f>
        <v>0</v>
      </c>
      <c r="X375" s="24" t="str">
        <f aca="false">IF($W375="","--",IF(AND($W375&gt;=0,$W375&lt;=2),"0 - 2 Days",IF(AND($W375&gt;=3,$W375&lt;=7),"3 - 7 Days",IF(AND($W375&gt;=8,$W375&lt;=15),"8 - 15  Days",IF($W375&gt;15,"15+ Days","Check")))))</f>
        <v>0 - 2 Days</v>
      </c>
      <c r="Y375" s="29"/>
      <c r="Z375" s="24" t="s">
        <v>527</v>
      </c>
      <c r="AA375" s="26" t="s">
        <v>528</v>
      </c>
      <c r="AB375" s="29" t="s">
        <v>1299</v>
      </c>
      <c r="AC375" s="21" t="s">
        <v>78</v>
      </c>
      <c r="AD375" s="21" t="s">
        <v>1233</v>
      </c>
      <c r="AE375" s="28" t="s">
        <v>80</v>
      </c>
      <c r="AF375" s="28" t="s">
        <v>57</v>
      </c>
    </row>
    <row r="376" customFormat="false" ht="15.75" hidden="false" customHeight="true" outlineLevel="0" collapsed="false">
      <c r="A376" s="14" t="n">
        <v>8334654</v>
      </c>
      <c r="B376" s="15" t="s">
        <v>1300</v>
      </c>
      <c r="C376" s="15" t="n">
        <v>9840484229</v>
      </c>
      <c r="D376" s="15" t="s">
        <v>1301</v>
      </c>
      <c r="E376" s="15" t="s">
        <v>60</v>
      </c>
      <c r="F376" s="15" t="s">
        <v>35</v>
      </c>
      <c r="G376" s="15" t="s">
        <v>189</v>
      </c>
      <c r="H376" s="15" t="s">
        <v>37</v>
      </c>
      <c r="I376" s="15" t="s">
        <v>75</v>
      </c>
      <c r="J376" s="16" t="s">
        <v>740</v>
      </c>
      <c r="K376" s="17" t="str">
        <f aca="false">TEXT(L376,"MMM-YY")</f>
        <v>Jan-16</v>
      </c>
      <c r="L376" s="18" t="n">
        <v>42394</v>
      </c>
      <c r="M376" s="17" t="str">
        <f aca="false">TEXT(N376,"MMM-YY")</f>
        <v>Jan-16</v>
      </c>
      <c r="N376" s="18" t="n">
        <v>42394</v>
      </c>
      <c r="O376" s="19" t="n">
        <f aca="false">N376-L376</f>
        <v>0</v>
      </c>
      <c r="P376" s="18" t="n">
        <v>42396</v>
      </c>
      <c r="Q376" s="21" t="n">
        <f aca="true">IF(P376="","0",TODAY()-P376)</f>
        <v>28</v>
      </c>
      <c r="R376" s="21" t="s">
        <v>270</v>
      </c>
      <c r="S376" s="22" t="s">
        <v>54</v>
      </c>
      <c r="T376" s="21" t="s">
        <v>47</v>
      </c>
      <c r="U376" s="23" t="n">
        <v>0</v>
      </c>
      <c r="V376" s="23" t="n">
        <v>0</v>
      </c>
      <c r="W376" s="24" t="n">
        <f aca="true">IF(AND(U376&gt;0,V376=0),TODAY()-U376,V376-U376)</f>
        <v>0</v>
      </c>
      <c r="X376" s="24" t="str">
        <f aca="false">IF($W376="","--",IF(AND($W376&gt;=0,$W376&lt;=2),"0 - 2 Days",IF(AND($W376&gt;=3,$W376&lt;=7),"3 - 7 Days",IF(AND($W376&gt;=8,$W376&lt;=15),"8 - 15  Days",IF($W376&gt;15,"15+ Days","Check")))))</f>
        <v>0 - 2 Days</v>
      </c>
      <c r="Y376" s="29"/>
      <c r="Z376" s="24" t="s">
        <v>527</v>
      </c>
      <c r="AA376" s="26" t="s">
        <v>528</v>
      </c>
      <c r="AB376" s="29" t="s">
        <v>1302</v>
      </c>
      <c r="AC376" s="21" t="s">
        <v>1263</v>
      </c>
      <c r="AD376" s="21" t="s">
        <v>1233</v>
      </c>
      <c r="AE376" s="28" t="s">
        <v>80</v>
      </c>
      <c r="AF376" s="28" t="s">
        <v>57</v>
      </c>
    </row>
    <row r="377" customFormat="false" ht="15.75" hidden="false" customHeight="true" outlineLevel="0" collapsed="false">
      <c r="A377" s="14" t="n">
        <v>8346506</v>
      </c>
      <c r="B377" s="15" t="s">
        <v>1303</v>
      </c>
      <c r="C377" s="15" t="n">
        <v>8686312138</v>
      </c>
      <c r="D377" s="15" t="s">
        <v>1304</v>
      </c>
      <c r="E377" s="15" t="s">
        <v>90</v>
      </c>
      <c r="F377" s="15" t="s">
        <v>35</v>
      </c>
      <c r="G377" s="15" t="s">
        <v>36</v>
      </c>
      <c r="H377" s="15" t="s">
        <v>63</v>
      </c>
      <c r="I377" s="15" t="s">
        <v>1305</v>
      </c>
      <c r="J377" s="16" t="s">
        <v>339</v>
      </c>
      <c r="K377" s="17" t="str">
        <f aca="false">TEXT(L377,"MMM-YY")</f>
        <v>Jan-16</v>
      </c>
      <c r="L377" s="18" t="n">
        <v>42394</v>
      </c>
      <c r="M377" s="17" t="str">
        <f aca="false">TEXT(N377,"MMM-YY")</f>
        <v>Jan-16</v>
      </c>
      <c r="N377" s="18" t="n">
        <v>42394</v>
      </c>
      <c r="O377" s="19" t="n">
        <f aca="false">N377-L377</f>
        <v>0</v>
      </c>
      <c r="P377" s="18" t="n">
        <v>42396</v>
      </c>
      <c r="Q377" s="21" t="n">
        <f aca="true">IF(P377="","0",TODAY()-P377)</f>
        <v>28</v>
      </c>
      <c r="R377" s="21" t="s">
        <v>270</v>
      </c>
      <c r="S377" s="22" t="s">
        <v>54</v>
      </c>
      <c r="T377" s="21" t="s">
        <v>47</v>
      </c>
      <c r="U377" s="23" t="n">
        <v>0</v>
      </c>
      <c r="V377" s="23" t="n">
        <v>0</v>
      </c>
      <c r="W377" s="24" t="n">
        <f aca="true">IF(AND(U377&gt;0,V377=0),TODAY()-U377,V377-U377)</f>
        <v>0</v>
      </c>
      <c r="X377" s="24" t="str">
        <f aca="false">IF($W377="","--",IF(AND($W377&gt;=0,$W377&lt;=2),"0 - 2 Days",IF(AND($W377&gt;=3,$W377&lt;=7),"3 - 7 Days",IF(AND($W377&gt;=8,$W377&lt;=15),"8 - 15  Days",IF($W377&gt;15,"15+ Days","Check")))))</f>
        <v>0 - 2 Days</v>
      </c>
      <c r="Y377" s="29"/>
      <c r="Z377" s="24" t="s">
        <v>527</v>
      </c>
      <c r="AA377" s="26" t="s">
        <v>528</v>
      </c>
      <c r="AB377" s="29" t="s">
        <v>1306</v>
      </c>
      <c r="AC377" s="21" t="s">
        <v>1283</v>
      </c>
      <c r="AD377" s="21" t="s">
        <v>1233</v>
      </c>
      <c r="AE377" s="28" t="s">
        <v>211</v>
      </c>
      <c r="AF377" s="28" t="s">
        <v>57</v>
      </c>
    </row>
    <row r="378" customFormat="false" ht="15.75" hidden="false" customHeight="true" outlineLevel="0" collapsed="false">
      <c r="A378" s="14" t="n">
        <v>8348987</v>
      </c>
      <c r="B378" s="15" t="s">
        <v>1307</v>
      </c>
      <c r="C378" s="15" t="n">
        <v>9902788328</v>
      </c>
      <c r="D378" s="15" t="s">
        <v>1308</v>
      </c>
      <c r="E378" s="15" t="s">
        <v>34</v>
      </c>
      <c r="F378" s="15" t="s">
        <v>61</v>
      </c>
      <c r="G378" s="15" t="s">
        <v>160</v>
      </c>
      <c r="H378" s="15" t="s">
        <v>74</v>
      </c>
      <c r="I378" s="15" t="s">
        <v>162</v>
      </c>
      <c r="J378" s="16" t="s">
        <v>1309</v>
      </c>
      <c r="K378" s="17" t="str">
        <f aca="false">TEXT(L378,"MMM-YY")</f>
        <v>Jan-16</v>
      </c>
      <c r="L378" s="18" t="n">
        <v>42394</v>
      </c>
      <c r="M378" s="17" t="str">
        <f aca="false">TEXT(N378,"MMM-YY")</f>
        <v>Jan-16</v>
      </c>
      <c r="N378" s="18" t="n">
        <v>42394</v>
      </c>
      <c r="O378" s="19" t="n">
        <f aca="false">N378-L378</f>
        <v>0</v>
      </c>
      <c r="P378" s="18" t="n">
        <v>42380</v>
      </c>
      <c r="Q378" s="21" t="n">
        <f aca="true">IF(P378="","0",TODAY()-P378)</f>
        <v>44</v>
      </c>
      <c r="R378" s="21" t="s">
        <v>270</v>
      </c>
      <c r="S378" s="22" t="s">
        <v>54</v>
      </c>
      <c r="T378" s="21" t="s">
        <v>47</v>
      </c>
      <c r="U378" s="23" t="n">
        <v>0</v>
      </c>
      <c r="V378" s="23" t="n">
        <v>0</v>
      </c>
      <c r="W378" s="24" t="n">
        <f aca="true">IF(AND(U378&gt;0,V378=0),TODAY()-U378,V378-U378)</f>
        <v>0</v>
      </c>
      <c r="X378" s="24" t="str">
        <f aca="false">IF($W378="","--",IF(AND($W378&gt;=0,$W378&lt;=2),"0 - 2 Days",IF(AND($W378&gt;=3,$W378&lt;=7),"3 - 7 Days",IF(AND($W378&gt;=8,$W378&lt;=15),"8 - 15  Days",IF($W378&gt;15,"15+ Days","Check")))))</f>
        <v>0 - 2 Days</v>
      </c>
      <c r="Y378" s="29"/>
      <c r="Z378" s="24" t="s">
        <v>527</v>
      </c>
      <c r="AA378" s="26" t="s">
        <v>528</v>
      </c>
      <c r="AB378" s="29" t="s">
        <v>1310</v>
      </c>
      <c r="AC378" s="21" t="s">
        <v>1311</v>
      </c>
      <c r="AD378" s="21" t="s">
        <v>1233</v>
      </c>
      <c r="AE378" s="28" t="s">
        <v>48</v>
      </c>
      <c r="AF378" s="28" t="s">
        <v>57</v>
      </c>
    </row>
    <row r="379" customFormat="false" ht="15.75" hidden="false" customHeight="true" outlineLevel="0" collapsed="false">
      <c r="A379" s="14" t="n">
        <v>8357775</v>
      </c>
      <c r="B379" s="15" t="s">
        <v>1312</v>
      </c>
      <c r="C379" s="15" t="n">
        <v>8123555976</v>
      </c>
      <c r="D379" s="15" t="s">
        <v>1313</v>
      </c>
      <c r="E379" s="15" t="s">
        <v>34</v>
      </c>
      <c r="F379" s="15" t="s">
        <v>61</v>
      </c>
      <c r="G379" s="15" t="s">
        <v>160</v>
      </c>
      <c r="H379" s="15" t="s">
        <v>74</v>
      </c>
      <c r="I379" s="15" t="s">
        <v>162</v>
      </c>
      <c r="J379" s="16" t="s">
        <v>753</v>
      </c>
      <c r="K379" s="17" t="str">
        <f aca="false">TEXT(L379,"MMM-YY")</f>
        <v>Jan-16</v>
      </c>
      <c r="L379" s="18" t="n">
        <v>42394</v>
      </c>
      <c r="M379" s="17" t="str">
        <f aca="false">TEXT(N379,"MMM-YY")</f>
        <v>Jan-16</v>
      </c>
      <c r="N379" s="18" t="n">
        <v>42394</v>
      </c>
      <c r="O379" s="19" t="n">
        <f aca="false">N379-L379</f>
        <v>0</v>
      </c>
      <c r="P379" s="18" t="n">
        <v>42397</v>
      </c>
      <c r="Q379" s="21" t="n">
        <f aca="true">IF(P379="","0",TODAY()-P379)</f>
        <v>27</v>
      </c>
      <c r="R379" s="21" t="s">
        <v>270</v>
      </c>
      <c r="S379" s="22" t="s">
        <v>54</v>
      </c>
      <c r="T379" s="21" t="s">
        <v>47</v>
      </c>
      <c r="U379" s="23" t="n">
        <v>0</v>
      </c>
      <c r="V379" s="23" t="n">
        <v>0</v>
      </c>
      <c r="W379" s="24" t="n">
        <f aca="true">IF(AND(U379&gt;0,V379=0),TODAY()-U379,V379-U379)</f>
        <v>0</v>
      </c>
      <c r="X379" s="24" t="str">
        <f aca="false">IF($W379="","--",IF(AND($W379&gt;=0,$W379&lt;=2),"0 - 2 Days",IF(AND($W379&gt;=3,$W379&lt;=7),"3 - 7 Days",IF(AND($W379&gt;=8,$W379&lt;=15),"8 - 15  Days",IF($W379&gt;15,"15+ Days","Check")))))</f>
        <v>0 - 2 Days</v>
      </c>
      <c r="Y379" s="29"/>
      <c r="Z379" s="24" t="s">
        <v>527</v>
      </c>
      <c r="AA379" s="26" t="s">
        <v>528</v>
      </c>
      <c r="AB379" s="29" t="s">
        <v>1314</v>
      </c>
      <c r="AC379" s="21" t="s">
        <v>78</v>
      </c>
      <c r="AD379" s="21" t="s">
        <v>1233</v>
      </c>
      <c r="AE379" s="28" t="s">
        <v>48</v>
      </c>
      <c r="AF379" s="28" t="s">
        <v>57</v>
      </c>
    </row>
    <row r="380" customFormat="false" ht="15.75" hidden="false" customHeight="true" outlineLevel="0" collapsed="false">
      <c r="A380" s="14" t="n">
        <v>8382868</v>
      </c>
      <c r="B380" s="15" t="s">
        <v>1315</v>
      </c>
      <c r="C380" s="15" t="n">
        <v>7845050607</v>
      </c>
      <c r="D380" s="15" t="s">
        <v>1316</v>
      </c>
      <c r="E380" s="15" t="s">
        <v>34</v>
      </c>
      <c r="F380" s="15" t="s">
        <v>35</v>
      </c>
      <c r="G380" s="15" t="s">
        <v>189</v>
      </c>
      <c r="H380" s="15" t="s">
        <v>147</v>
      </c>
      <c r="I380" s="15" t="s">
        <v>75</v>
      </c>
      <c r="J380" s="16" t="s">
        <v>1024</v>
      </c>
      <c r="K380" s="17" t="str">
        <f aca="false">TEXT(L380,"MMM-YY")</f>
        <v>Jan-16</v>
      </c>
      <c r="L380" s="18" t="n">
        <v>42394</v>
      </c>
      <c r="M380" s="17" t="str">
        <f aca="false">TEXT(N380,"MMM-YY")</f>
        <v>Jan-16</v>
      </c>
      <c r="N380" s="18" t="n">
        <v>42394</v>
      </c>
      <c r="O380" s="19" t="n">
        <f aca="false">N380-L380</f>
        <v>0</v>
      </c>
      <c r="P380" s="18" t="n">
        <v>42396</v>
      </c>
      <c r="Q380" s="21" t="n">
        <f aca="true">IF(P380="","0",TODAY()-P380)</f>
        <v>28</v>
      </c>
      <c r="R380" s="21" t="s">
        <v>270</v>
      </c>
      <c r="S380" s="22" t="s">
        <v>54</v>
      </c>
      <c r="T380" s="21" t="s">
        <v>47</v>
      </c>
      <c r="U380" s="23" t="n">
        <v>0</v>
      </c>
      <c r="V380" s="23" t="n">
        <v>0</v>
      </c>
      <c r="W380" s="24" t="n">
        <f aca="true">IF(AND(U380&gt;0,V380=0),TODAY()-U380,V380-U380)</f>
        <v>0</v>
      </c>
      <c r="X380" s="24" t="str">
        <f aca="false">IF($W380="","--",IF(AND($W380&gt;=0,$W380&lt;=2),"0 - 2 Days",IF(AND($W380&gt;=3,$W380&lt;=7),"3 - 7 Days",IF(AND($W380&gt;=8,$W380&lt;=15),"8 - 15  Days",IF($W380&gt;15,"15+ Days","Check")))))</f>
        <v>0 - 2 Days</v>
      </c>
      <c r="Y380" s="29"/>
      <c r="Z380" s="24" t="s">
        <v>527</v>
      </c>
      <c r="AA380" s="26" t="s">
        <v>528</v>
      </c>
      <c r="AB380" s="29" t="s">
        <v>1317</v>
      </c>
      <c r="AC380" s="21" t="s">
        <v>78</v>
      </c>
      <c r="AD380" s="21" t="s">
        <v>1233</v>
      </c>
      <c r="AE380" s="28" t="s">
        <v>80</v>
      </c>
      <c r="AF380" s="28" t="s">
        <v>57</v>
      </c>
    </row>
    <row r="381" customFormat="false" ht="15.75" hidden="false" customHeight="true" outlineLevel="0" collapsed="false">
      <c r="A381" s="14" t="n">
        <v>8212056</v>
      </c>
      <c r="B381" s="15" t="s">
        <v>1318</v>
      </c>
      <c r="C381" s="15" t="n">
        <v>8148602787</v>
      </c>
      <c r="D381" s="15" t="s">
        <v>1319</v>
      </c>
      <c r="E381" s="15" t="s">
        <v>90</v>
      </c>
      <c r="F381" s="15" t="s">
        <v>35</v>
      </c>
      <c r="G381" s="15" t="s">
        <v>189</v>
      </c>
      <c r="H381" s="15" t="s">
        <v>37</v>
      </c>
      <c r="I381" s="15" t="s">
        <v>75</v>
      </c>
      <c r="J381" s="16" t="s">
        <v>1320</v>
      </c>
      <c r="K381" s="17" t="str">
        <f aca="false">TEXT(L381,"MMM-YY")</f>
        <v>Jan-16</v>
      </c>
      <c r="L381" s="18" t="n">
        <v>42394</v>
      </c>
      <c r="M381" s="17" t="str">
        <f aca="false">TEXT(N381,"MMM-YY")</f>
        <v>Jan-16</v>
      </c>
      <c r="N381" s="18" t="n">
        <v>42394</v>
      </c>
      <c r="O381" s="19" t="n">
        <f aca="false">N381-L381</f>
        <v>0</v>
      </c>
      <c r="P381" s="18" t="n">
        <v>42419</v>
      </c>
      <c r="Q381" s="21" t="n">
        <f aca="true">IF(P381="","0",TODAY()-P381)</f>
        <v>5</v>
      </c>
      <c r="R381" s="21" t="s">
        <v>270</v>
      </c>
      <c r="S381" s="22" t="s">
        <v>54</v>
      </c>
      <c r="T381" s="21" t="s">
        <v>47</v>
      </c>
      <c r="U381" s="23" t="n">
        <v>0</v>
      </c>
      <c r="V381" s="23" t="n">
        <v>0</v>
      </c>
      <c r="W381" s="24" t="n">
        <f aca="true">IF(AND(U381&gt;0,V381=0),TODAY()-U381,V381-U381)</f>
        <v>0</v>
      </c>
      <c r="X381" s="24" t="str">
        <f aca="false">IF($W381="","--",IF(AND($W381&gt;=0,$W381&lt;=2),"0 - 2 Days",IF(AND($W381&gt;=3,$W381&lt;=7),"3 - 7 Days",IF(AND($W381&gt;=8,$W381&lt;=15),"8 - 15  Days",IF($W381&gt;15,"15+ Days","Check")))))</f>
        <v>0 - 2 Days</v>
      </c>
      <c r="Y381" s="29"/>
      <c r="Z381" s="24" t="s">
        <v>527</v>
      </c>
      <c r="AA381" s="26" t="s">
        <v>528</v>
      </c>
      <c r="AB381" s="29" t="s">
        <v>1321</v>
      </c>
      <c r="AC381" s="21" t="s">
        <v>78</v>
      </c>
      <c r="AD381" s="21" t="s">
        <v>1233</v>
      </c>
      <c r="AE381" s="28" t="s">
        <v>80</v>
      </c>
      <c r="AF381" s="28" t="s">
        <v>57</v>
      </c>
    </row>
    <row r="382" customFormat="false" ht="15.75" hidden="false" customHeight="true" outlineLevel="0" collapsed="false">
      <c r="A382" s="14" t="n">
        <v>8141101</v>
      </c>
      <c r="B382" s="15" t="s">
        <v>1322</v>
      </c>
      <c r="C382" s="15" t="n">
        <v>9176813786</v>
      </c>
      <c r="D382" s="15" t="s">
        <v>1323</v>
      </c>
      <c r="E382" s="15" t="s">
        <v>34</v>
      </c>
      <c r="F382" s="15" t="s">
        <v>35</v>
      </c>
      <c r="G382" s="15" t="s">
        <v>131</v>
      </c>
      <c r="H382" s="15" t="s">
        <v>37</v>
      </c>
      <c r="I382" s="15" t="s">
        <v>75</v>
      </c>
      <c r="J382" s="16" t="s">
        <v>132</v>
      </c>
      <c r="K382" s="17" t="str">
        <f aca="false">TEXT(L382,"MMM-YY")</f>
        <v>Jan-16</v>
      </c>
      <c r="L382" s="18" t="n">
        <v>42394.3333333333</v>
      </c>
      <c r="M382" s="17" t="str">
        <f aca="false">TEXT(N382,"MMM-YY")</f>
        <v>Jan-16</v>
      </c>
      <c r="N382" s="18" t="n">
        <v>42394.3333333333</v>
      </c>
      <c r="O382" s="19" t="n">
        <f aca="false">N382-L382</f>
        <v>0</v>
      </c>
      <c r="P382" s="18" t="n">
        <v>42397</v>
      </c>
      <c r="Q382" s="21" t="n">
        <f aca="true">IF(P382="","0",TODAY()-P382)</f>
        <v>27</v>
      </c>
      <c r="R382" s="21" t="s">
        <v>270</v>
      </c>
      <c r="S382" s="22" t="s">
        <v>54</v>
      </c>
      <c r="T382" s="21" t="s">
        <v>47</v>
      </c>
      <c r="U382" s="23" t="n">
        <v>0</v>
      </c>
      <c r="V382" s="23" t="n">
        <v>0</v>
      </c>
      <c r="W382" s="24" t="n">
        <f aca="true">IF(AND(U382&gt;0,V382=0),TODAY()-U382,V382-U382)</f>
        <v>0</v>
      </c>
      <c r="X382" s="24" t="str">
        <f aca="false">IF($W382="","--",IF(AND($W382&gt;=0,$W382&lt;=2),"0 - 2 Days",IF(AND($W382&gt;=3,$W382&lt;=7),"3 - 7 Days",IF(AND($W382&gt;=8,$W382&lt;=15),"8 - 15  Days",IF($W382&gt;15,"15+ Days","Check")))))</f>
        <v>0 - 2 Days</v>
      </c>
      <c r="Y382" s="29"/>
      <c r="Z382" s="24" t="s">
        <v>527</v>
      </c>
      <c r="AA382" s="26" t="s">
        <v>528</v>
      </c>
      <c r="AB382" s="29" t="s">
        <v>1324</v>
      </c>
      <c r="AC382" s="21" t="s">
        <v>1325</v>
      </c>
      <c r="AD382" s="21" t="s">
        <v>1233</v>
      </c>
      <c r="AE382" s="28" t="s">
        <v>80</v>
      </c>
      <c r="AF382" s="28" t="s">
        <v>57</v>
      </c>
    </row>
    <row r="383" customFormat="false" ht="15.75" hidden="false" customHeight="true" outlineLevel="0" collapsed="false">
      <c r="A383" s="14" t="n">
        <v>8257213</v>
      </c>
      <c r="B383" s="15" t="s">
        <v>1326</v>
      </c>
      <c r="C383" s="15" t="n">
        <v>9972922739</v>
      </c>
      <c r="D383" s="15" t="s">
        <v>1327</v>
      </c>
      <c r="E383" s="15" t="s">
        <v>34</v>
      </c>
      <c r="F383" s="15" t="s">
        <v>35</v>
      </c>
      <c r="G383" s="15" t="s">
        <v>125</v>
      </c>
      <c r="H383" s="15" t="s">
        <v>100</v>
      </c>
      <c r="I383" s="15" t="s">
        <v>75</v>
      </c>
      <c r="J383" s="16" t="s">
        <v>1328</v>
      </c>
      <c r="K383" s="17" t="str">
        <f aca="false">TEXT(L383,"MMM-YY")</f>
        <v>Jan-16</v>
      </c>
      <c r="L383" s="18" t="n">
        <v>42394.3333333333</v>
      </c>
      <c r="M383" s="17" t="str">
        <f aca="false">TEXT(N383,"MMM-YY")</f>
        <v>Jan-16</v>
      </c>
      <c r="N383" s="18" t="n">
        <v>42394</v>
      </c>
      <c r="O383" s="19" t="n">
        <f aca="false">N383-L383</f>
        <v>-0.333333333335759</v>
      </c>
      <c r="P383" s="18" t="n">
        <v>42390</v>
      </c>
      <c r="Q383" s="21" t="n">
        <f aca="true">IF(P383="","0",TODAY()-P383)</f>
        <v>34</v>
      </c>
      <c r="R383" s="21" t="s">
        <v>270</v>
      </c>
      <c r="S383" s="22" t="s">
        <v>54</v>
      </c>
      <c r="T383" s="21" t="s">
        <v>47</v>
      </c>
      <c r="U383" s="23" t="n">
        <v>0</v>
      </c>
      <c r="V383" s="23" t="n">
        <v>0</v>
      </c>
      <c r="W383" s="24" t="n">
        <f aca="true">IF(AND(U383&gt;0,V383=0),TODAY()-U383,V383-U383)</f>
        <v>0</v>
      </c>
      <c r="X383" s="24" t="str">
        <f aca="false">IF($W383="","--",IF(AND($W383&gt;=0,$W383&lt;=2),"0 - 2 Days",IF(AND($W383&gt;=3,$W383&lt;=7),"3 - 7 Days",IF(AND($W383&gt;=8,$W383&lt;=15),"8 - 15  Days",IF($W383&gt;15,"15+ Days","Check")))))</f>
        <v>0 - 2 Days</v>
      </c>
      <c r="Y383" s="29"/>
      <c r="Z383" s="24" t="s">
        <v>527</v>
      </c>
      <c r="AA383" s="26" t="s">
        <v>528</v>
      </c>
      <c r="AB383" s="29" t="s">
        <v>1329</v>
      </c>
      <c r="AC383" s="21" t="s">
        <v>1263</v>
      </c>
      <c r="AD383" s="21" t="s">
        <v>1233</v>
      </c>
      <c r="AE383" s="28" t="s">
        <v>80</v>
      </c>
      <c r="AF383" s="28" t="s">
        <v>57</v>
      </c>
    </row>
    <row r="384" customFormat="false" ht="15.75" hidden="false" customHeight="true" outlineLevel="0" collapsed="false">
      <c r="A384" s="14" t="n">
        <v>8287021</v>
      </c>
      <c r="B384" s="15" t="s">
        <v>1330</v>
      </c>
      <c r="C384" s="15" t="n">
        <v>9848144406</v>
      </c>
      <c r="D384" s="15" t="s">
        <v>1331</v>
      </c>
      <c r="E384" s="15" t="s">
        <v>34</v>
      </c>
      <c r="F384" s="15" t="s">
        <v>35</v>
      </c>
      <c r="G384" s="15" t="s">
        <v>189</v>
      </c>
      <c r="H384" s="15" t="s">
        <v>37</v>
      </c>
      <c r="I384" s="15" t="s">
        <v>75</v>
      </c>
      <c r="J384" s="16" t="s">
        <v>846</v>
      </c>
      <c r="K384" s="17" t="str">
        <f aca="false">TEXT(L384,"MMM-YY")</f>
        <v>Jan-16</v>
      </c>
      <c r="L384" s="18" t="n">
        <v>42394.3333333333</v>
      </c>
      <c r="M384" s="17" t="str">
        <f aca="false">TEXT(N384,"MMM-YY")</f>
        <v>Jan-16</v>
      </c>
      <c r="N384" s="18" t="n">
        <v>42394.3333333333</v>
      </c>
      <c r="O384" s="19" t="n">
        <f aca="false">N384-L384</f>
        <v>0</v>
      </c>
      <c r="P384" s="18" t="n">
        <v>42401</v>
      </c>
      <c r="Q384" s="21" t="n">
        <f aca="true">IF(P384="","0",TODAY()-P384)</f>
        <v>23</v>
      </c>
      <c r="R384" s="21" t="s">
        <v>270</v>
      </c>
      <c r="S384" s="22" t="s">
        <v>54</v>
      </c>
      <c r="T384" s="21" t="s">
        <v>47</v>
      </c>
      <c r="U384" s="23" t="n">
        <v>0</v>
      </c>
      <c r="V384" s="23" t="n">
        <v>0</v>
      </c>
      <c r="W384" s="24" t="n">
        <f aca="true">IF(AND(U384&gt;0,V384=0),TODAY()-U384,V384-U384)</f>
        <v>0</v>
      </c>
      <c r="X384" s="24" t="str">
        <f aca="false">IF($W384="","--",IF(AND($W384&gt;=0,$W384&lt;=2),"0 - 2 Days",IF(AND($W384&gt;=3,$W384&lt;=7),"3 - 7 Days",IF(AND($W384&gt;=8,$W384&lt;=15),"8 - 15  Days",IF($W384&gt;15,"15+ Days","Check")))))</f>
        <v>0 - 2 Days</v>
      </c>
      <c r="Y384" s="29"/>
      <c r="Z384" s="24" t="s">
        <v>527</v>
      </c>
      <c r="AA384" s="26" t="s">
        <v>528</v>
      </c>
      <c r="AB384" s="29" t="s">
        <v>1332</v>
      </c>
      <c r="AC384" s="21" t="s">
        <v>1259</v>
      </c>
      <c r="AD384" s="21" t="s">
        <v>1233</v>
      </c>
      <c r="AE384" s="28" t="s">
        <v>80</v>
      </c>
      <c r="AF384" s="28" t="s">
        <v>57</v>
      </c>
    </row>
    <row r="385" customFormat="false" ht="15.75" hidden="false" customHeight="true" outlineLevel="0" collapsed="false">
      <c r="A385" s="14" t="n">
        <v>8387404</v>
      </c>
      <c r="B385" s="15" t="s">
        <v>1333</v>
      </c>
      <c r="C385" s="15" t="n">
        <v>7829146008</v>
      </c>
      <c r="D385" s="15" t="s">
        <v>1334</v>
      </c>
      <c r="E385" s="15" t="s">
        <v>90</v>
      </c>
      <c r="F385" s="15" t="s">
        <v>35</v>
      </c>
      <c r="G385" s="15" t="s">
        <v>131</v>
      </c>
      <c r="H385" s="15" t="s">
        <v>74</v>
      </c>
      <c r="I385" s="15" t="s">
        <v>75</v>
      </c>
      <c r="J385" s="16" t="s">
        <v>1335</v>
      </c>
      <c r="K385" s="17" t="str">
        <f aca="false">TEXT(L385,"MMM-YY")</f>
        <v>Jan-16</v>
      </c>
      <c r="L385" s="18" t="n">
        <v>42394.3333333333</v>
      </c>
      <c r="M385" s="17" t="str">
        <f aca="false">TEXT(N385,"MMM-YY")</f>
        <v>Jan-16</v>
      </c>
      <c r="N385" s="18" t="n">
        <v>42394.3333333333</v>
      </c>
      <c r="O385" s="19" t="n">
        <f aca="false">N385-L385</f>
        <v>0</v>
      </c>
      <c r="P385" s="18" t="n">
        <v>42396</v>
      </c>
      <c r="Q385" s="21" t="n">
        <f aca="true">IF(P385="","0",TODAY()-P385)</f>
        <v>28</v>
      </c>
      <c r="R385" s="21" t="s">
        <v>270</v>
      </c>
      <c r="S385" s="22" t="s">
        <v>54</v>
      </c>
      <c r="T385" s="21" t="s">
        <v>47</v>
      </c>
      <c r="U385" s="23" t="n">
        <v>0</v>
      </c>
      <c r="V385" s="23" t="n">
        <v>0</v>
      </c>
      <c r="W385" s="24" t="n">
        <f aca="true">IF(AND(U385&gt;0,V385=0),TODAY()-U385,V385-U385)</f>
        <v>0</v>
      </c>
      <c r="X385" s="24" t="str">
        <f aca="false">IF($W385="","--",IF(AND($W385&gt;=0,$W385&lt;=2),"0 - 2 Days",IF(AND($W385&gt;=3,$W385&lt;=7),"3 - 7 Days",IF(AND($W385&gt;=8,$W385&lt;=15),"8 - 15  Days",IF($W385&gt;15,"15+ Days","Check")))))</f>
        <v>0 - 2 Days</v>
      </c>
      <c r="Y385" s="29"/>
      <c r="Z385" s="24" t="s">
        <v>527</v>
      </c>
      <c r="AA385" s="26" t="s">
        <v>528</v>
      </c>
      <c r="AB385" s="29" t="s">
        <v>1336</v>
      </c>
      <c r="AC385" s="21" t="s">
        <v>78</v>
      </c>
      <c r="AD385" s="21" t="s">
        <v>1233</v>
      </c>
      <c r="AE385" s="28" t="s">
        <v>80</v>
      </c>
      <c r="AF385" s="28" t="s">
        <v>57</v>
      </c>
    </row>
    <row r="386" customFormat="false" ht="15.75" hidden="false" customHeight="true" outlineLevel="0" collapsed="false">
      <c r="A386" s="14" t="n">
        <v>8395273</v>
      </c>
      <c r="B386" s="15" t="s">
        <v>1337</v>
      </c>
      <c r="C386" s="15" t="n">
        <v>9962258422</v>
      </c>
      <c r="D386" s="15" t="s">
        <v>1338</v>
      </c>
      <c r="E386" s="15" t="s">
        <v>34</v>
      </c>
      <c r="F386" s="15" t="s">
        <v>35</v>
      </c>
      <c r="G386" s="15" t="s">
        <v>425</v>
      </c>
      <c r="H386" s="15" t="s">
        <v>147</v>
      </c>
      <c r="I386" s="15" t="s">
        <v>75</v>
      </c>
      <c r="J386" s="16" t="s">
        <v>632</v>
      </c>
      <c r="K386" s="17" t="str">
        <f aca="false">TEXT(L386,"MMM-YY")</f>
        <v>Jan-16</v>
      </c>
      <c r="L386" s="18" t="n">
        <v>42394.3333333333</v>
      </c>
      <c r="M386" s="17" t="str">
        <f aca="false">TEXT(N386,"MMM-YY")</f>
        <v>Jan-16</v>
      </c>
      <c r="N386" s="18" t="n">
        <v>42394</v>
      </c>
      <c r="O386" s="19" t="n">
        <f aca="false">N386-L386</f>
        <v>-0.333333333335759</v>
      </c>
      <c r="P386" s="18" t="n">
        <v>42388</v>
      </c>
      <c r="Q386" s="21" t="n">
        <f aca="true">IF(P386="","0",TODAY()-P386)</f>
        <v>36</v>
      </c>
      <c r="R386" s="21" t="s">
        <v>270</v>
      </c>
      <c r="S386" s="22" t="s">
        <v>54</v>
      </c>
      <c r="T386" s="21" t="s">
        <v>47</v>
      </c>
      <c r="U386" s="23" t="n">
        <v>0</v>
      </c>
      <c r="V386" s="23" t="n">
        <v>0</v>
      </c>
      <c r="W386" s="24" t="n">
        <f aca="true">IF(AND(U386&gt;0,V386=0),TODAY()-U386,V386-U386)</f>
        <v>0</v>
      </c>
      <c r="X386" s="24" t="str">
        <f aca="false">IF($W386="","--",IF(AND($W386&gt;=0,$W386&lt;=2),"0 - 2 Days",IF(AND($W386&gt;=3,$W386&lt;=7),"3 - 7 Days",IF(AND($W386&gt;=8,$W386&lt;=15),"8 - 15  Days",IF($W386&gt;15,"15+ Days","Check")))))</f>
        <v>0 - 2 Days</v>
      </c>
      <c r="Y386" s="29"/>
      <c r="Z386" s="24" t="s">
        <v>527</v>
      </c>
      <c r="AA386" s="26" t="s">
        <v>528</v>
      </c>
      <c r="AB386" s="29" t="s">
        <v>1339</v>
      </c>
      <c r="AC386" s="21" t="s">
        <v>1237</v>
      </c>
      <c r="AD386" s="21" t="s">
        <v>1233</v>
      </c>
      <c r="AE386" s="28" t="s">
        <v>80</v>
      </c>
      <c r="AF386" s="28" t="s">
        <v>57</v>
      </c>
    </row>
    <row r="387" customFormat="false" ht="15.75" hidden="false" customHeight="true" outlineLevel="0" collapsed="false">
      <c r="A387" s="14" t="n">
        <v>8403400</v>
      </c>
      <c r="B387" s="15" t="s">
        <v>1340</v>
      </c>
      <c r="C387" s="15" t="n">
        <v>8056857167</v>
      </c>
      <c r="D387" s="15" t="s">
        <v>1341</v>
      </c>
      <c r="E387" s="15" t="s">
        <v>34</v>
      </c>
      <c r="F387" s="15" t="s">
        <v>35</v>
      </c>
      <c r="G387" s="15" t="s">
        <v>425</v>
      </c>
      <c r="H387" s="15" t="s">
        <v>37</v>
      </c>
      <c r="I387" s="15" t="s">
        <v>75</v>
      </c>
      <c r="J387" s="16" t="s">
        <v>1342</v>
      </c>
      <c r="K387" s="17" t="str">
        <f aca="false">TEXT(L387,"MMM-YY")</f>
        <v>Jan-16</v>
      </c>
      <c r="L387" s="18" t="n">
        <v>42394.3333333333</v>
      </c>
      <c r="M387" s="17" t="str">
        <f aca="false">TEXT(N387,"MMM-YY")</f>
        <v>Jan-16</v>
      </c>
      <c r="N387" s="18" t="n">
        <v>42394</v>
      </c>
      <c r="O387" s="19" t="n">
        <f aca="false">N387-L387</f>
        <v>-0.333333333335759</v>
      </c>
      <c r="P387" s="18" t="n">
        <v>42401</v>
      </c>
      <c r="Q387" s="21" t="n">
        <f aca="true">IF(P387="","0",TODAY()-P387)</f>
        <v>23</v>
      </c>
      <c r="R387" s="21" t="s">
        <v>270</v>
      </c>
      <c r="S387" s="22" t="s">
        <v>54</v>
      </c>
      <c r="T387" s="21" t="s">
        <v>47</v>
      </c>
      <c r="U387" s="23" t="n">
        <v>0</v>
      </c>
      <c r="V387" s="23" t="n">
        <v>0</v>
      </c>
      <c r="W387" s="24" t="n">
        <f aca="true">IF(AND(U387&gt;0,V387=0),TODAY()-U387,V387-U387)</f>
        <v>0</v>
      </c>
      <c r="X387" s="24" t="str">
        <f aca="false">IF($W387="","--",IF(AND($W387&gt;=0,$W387&lt;=2),"0 - 2 Days",IF(AND($W387&gt;=3,$W387&lt;=7),"3 - 7 Days",IF(AND($W387&gt;=8,$W387&lt;=15),"8 - 15  Days",IF($W387&gt;15,"15+ Days","Check")))))</f>
        <v>0 - 2 Days</v>
      </c>
      <c r="Y387" s="29"/>
      <c r="Z387" s="24" t="s">
        <v>527</v>
      </c>
      <c r="AA387" s="26" t="s">
        <v>528</v>
      </c>
      <c r="AB387" s="29" t="s">
        <v>1343</v>
      </c>
      <c r="AC387" s="21" t="s">
        <v>1252</v>
      </c>
      <c r="AD387" s="21" t="s">
        <v>1233</v>
      </c>
      <c r="AE387" s="28" t="s">
        <v>80</v>
      </c>
      <c r="AF387" s="28" t="s">
        <v>57</v>
      </c>
    </row>
    <row r="388" customFormat="false" ht="15.75" hidden="false" customHeight="true" outlineLevel="0" collapsed="false">
      <c r="A388" s="14" t="n">
        <v>8443163</v>
      </c>
      <c r="B388" s="15" t="s">
        <v>1344</v>
      </c>
      <c r="C388" s="15" t="n">
        <v>9176269327</v>
      </c>
      <c r="D388" s="15" t="s">
        <v>1345</v>
      </c>
      <c r="E388" s="15" t="s">
        <v>34</v>
      </c>
      <c r="F388" s="15" t="s">
        <v>35</v>
      </c>
      <c r="G388" s="15" t="s">
        <v>189</v>
      </c>
      <c r="H388" s="15" t="s">
        <v>535</v>
      </c>
      <c r="I388" s="15" t="s">
        <v>75</v>
      </c>
      <c r="J388" s="16" t="s">
        <v>1024</v>
      </c>
      <c r="K388" s="17" t="str">
        <f aca="false">TEXT(L388,"MMM-YY")</f>
        <v>Jan-16</v>
      </c>
      <c r="L388" s="18" t="n">
        <v>42394.3333333333</v>
      </c>
      <c r="M388" s="17" t="str">
        <f aca="false">TEXT(N388,"MMM-YY")</f>
        <v>Jan-16</v>
      </c>
      <c r="N388" s="18" t="n">
        <v>42394.3333333333</v>
      </c>
      <c r="O388" s="19" t="n">
        <f aca="false">N388-L388</f>
        <v>0</v>
      </c>
      <c r="P388" s="18" t="n">
        <v>42390</v>
      </c>
      <c r="Q388" s="21" t="n">
        <f aca="true">IF(P388="","0",TODAY()-P388)</f>
        <v>34</v>
      </c>
      <c r="R388" s="21" t="s">
        <v>270</v>
      </c>
      <c r="S388" s="22" t="s">
        <v>54</v>
      </c>
      <c r="T388" s="21" t="s">
        <v>47</v>
      </c>
      <c r="U388" s="23" t="n">
        <v>0</v>
      </c>
      <c r="V388" s="23" t="n">
        <v>0</v>
      </c>
      <c r="W388" s="24" t="n">
        <f aca="true">IF(AND(U388&gt;0,V388=0),TODAY()-U388,V388-U388)</f>
        <v>0</v>
      </c>
      <c r="X388" s="24" t="str">
        <f aca="false">IF($W388="","--",IF(AND($W388&gt;=0,$W388&lt;=2),"0 - 2 Days",IF(AND($W388&gt;=3,$W388&lt;=7),"3 - 7 Days",IF(AND($W388&gt;=8,$W388&lt;=15),"8 - 15  Days",IF($W388&gt;15,"15+ Days","Check")))))</f>
        <v>0 - 2 Days</v>
      </c>
      <c r="Y388" s="29"/>
      <c r="Z388" s="24" t="s">
        <v>527</v>
      </c>
      <c r="AA388" s="26" t="s">
        <v>528</v>
      </c>
      <c r="AB388" s="29" t="s">
        <v>1346</v>
      </c>
      <c r="AC388" s="21" t="s">
        <v>1259</v>
      </c>
      <c r="AD388" s="21" t="s">
        <v>1233</v>
      </c>
      <c r="AE388" s="28" t="s">
        <v>80</v>
      </c>
      <c r="AF388" s="28" t="s">
        <v>57</v>
      </c>
    </row>
    <row r="389" customFormat="false" ht="15.75" hidden="false" customHeight="true" outlineLevel="0" collapsed="false">
      <c r="A389" s="14" t="n">
        <v>8455218</v>
      </c>
      <c r="B389" s="15" t="s">
        <v>1347</v>
      </c>
      <c r="C389" s="15" t="n">
        <v>9629281998</v>
      </c>
      <c r="D389" s="15" t="s">
        <v>1348</v>
      </c>
      <c r="E389" s="15" t="s">
        <v>60</v>
      </c>
      <c r="F389" s="15" t="s">
        <v>35</v>
      </c>
      <c r="G389" s="15" t="s">
        <v>131</v>
      </c>
      <c r="H389" s="15" t="s">
        <v>37</v>
      </c>
      <c r="I389" s="15" t="s">
        <v>75</v>
      </c>
      <c r="J389" s="16" t="s">
        <v>132</v>
      </c>
      <c r="K389" s="17" t="str">
        <f aca="false">TEXT(L389,"MMM-YY")</f>
        <v>Jan-16</v>
      </c>
      <c r="L389" s="18" t="n">
        <v>42396.3333333333</v>
      </c>
      <c r="M389" s="17" t="str">
        <f aca="false">TEXT(N389,"MMM-YY")</f>
        <v>Jan-16</v>
      </c>
      <c r="N389" s="18" t="n">
        <v>42396.3333333333</v>
      </c>
      <c r="O389" s="19" t="n">
        <f aca="false">N389-L389</f>
        <v>0</v>
      </c>
      <c r="P389" s="18" t="n">
        <v>42401</v>
      </c>
      <c r="Q389" s="21" t="n">
        <f aca="true">IF(P389="","0",TODAY()-P389)</f>
        <v>23</v>
      </c>
      <c r="R389" s="21" t="s">
        <v>270</v>
      </c>
      <c r="S389" s="22" t="s">
        <v>54</v>
      </c>
      <c r="T389" s="21" t="s">
        <v>47</v>
      </c>
      <c r="U389" s="23" t="n">
        <v>0</v>
      </c>
      <c r="V389" s="23" t="n">
        <v>0</v>
      </c>
      <c r="W389" s="24" t="n">
        <f aca="true">IF(AND(U389&gt;0,V389=0),TODAY()-U389,V389-U389)</f>
        <v>0</v>
      </c>
      <c r="X389" s="24" t="str">
        <f aca="false">IF($W389="","--",IF(AND($W389&gt;=0,$W389&lt;=2),"0 - 2 Days",IF(AND($W389&gt;=3,$W389&lt;=7),"3 - 7 Days",IF(AND($W389&gt;=8,$W389&lt;=15),"8 - 15  Days",IF($W389&gt;15,"15+ Days","Check")))))</f>
        <v>0 - 2 Days</v>
      </c>
      <c r="Y389" s="29"/>
      <c r="Z389" s="24" t="s">
        <v>527</v>
      </c>
      <c r="AA389" s="26" t="s">
        <v>528</v>
      </c>
      <c r="AB389" s="29" t="s">
        <v>1349</v>
      </c>
      <c r="AC389" s="21" t="s">
        <v>1263</v>
      </c>
      <c r="AD389" s="21" t="s">
        <v>1233</v>
      </c>
      <c r="AE389" s="28" t="s">
        <v>80</v>
      </c>
      <c r="AF389" s="28" t="s">
        <v>57</v>
      </c>
    </row>
    <row r="390" customFormat="false" ht="15.75" hidden="false" customHeight="true" outlineLevel="0" collapsed="false">
      <c r="A390" s="14" t="n">
        <v>8616924</v>
      </c>
      <c r="B390" s="15" t="s">
        <v>1350</v>
      </c>
      <c r="C390" s="15" t="n">
        <v>9952999449</v>
      </c>
      <c r="D390" s="15" t="s">
        <v>1351</v>
      </c>
      <c r="E390" s="15" t="s">
        <v>34</v>
      </c>
      <c r="F390" s="15" t="s">
        <v>35</v>
      </c>
      <c r="G390" s="15" t="s">
        <v>189</v>
      </c>
      <c r="H390" s="15" t="s">
        <v>37</v>
      </c>
      <c r="I390" s="15" t="s">
        <v>75</v>
      </c>
      <c r="J390" s="16" t="s">
        <v>184</v>
      </c>
      <c r="K390" s="17" t="str">
        <f aca="false">TEXT(L390,"MMM-YY")</f>
        <v>Jan-16</v>
      </c>
      <c r="L390" s="18" t="n">
        <v>42396.3333333333</v>
      </c>
      <c r="M390" s="17" t="str">
        <f aca="false">TEXT(N390,"MMM-YY")</f>
        <v>Jan-16</v>
      </c>
      <c r="N390" s="18" t="n">
        <v>42396.3333333333</v>
      </c>
      <c r="O390" s="19" t="n">
        <f aca="false">N390-L390</f>
        <v>0</v>
      </c>
      <c r="P390" s="18" t="n">
        <v>42390</v>
      </c>
      <c r="Q390" s="21" t="n">
        <f aca="true">IF(P390="","0",TODAY()-P390)</f>
        <v>34</v>
      </c>
      <c r="R390" s="21" t="s">
        <v>270</v>
      </c>
      <c r="S390" s="22" t="s">
        <v>54</v>
      </c>
      <c r="T390" s="21" t="s">
        <v>47</v>
      </c>
      <c r="U390" s="23" t="n">
        <v>0</v>
      </c>
      <c r="V390" s="23" t="n">
        <v>0</v>
      </c>
      <c r="W390" s="24" t="n">
        <f aca="true">IF(AND(U390&gt;0,V390=0),TODAY()-U390,V390-U390)</f>
        <v>0</v>
      </c>
      <c r="X390" s="24" t="str">
        <f aca="false">IF($W390="","--",IF(AND($W390&gt;=0,$W390&lt;=2),"0 - 2 Days",IF(AND($W390&gt;=3,$W390&lt;=7),"3 - 7 Days",IF(AND($W390&gt;=8,$W390&lt;=15),"8 - 15  Days",IF($W390&gt;15,"15+ Days","Check")))))</f>
        <v>0 - 2 Days</v>
      </c>
      <c r="Y390" s="29"/>
      <c r="Z390" s="24" t="s">
        <v>527</v>
      </c>
      <c r="AA390" s="26" t="s">
        <v>528</v>
      </c>
      <c r="AB390" s="29" t="s">
        <v>1352</v>
      </c>
      <c r="AC390" s="21" t="s">
        <v>1283</v>
      </c>
      <c r="AD390" s="21" t="s">
        <v>1233</v>
      </c>
      <c r="AE390" s="28" t="s">
        <v>80</v>
      </c>
      <c r="AF390" s="28" t="s">
        <v>57</v>
      </c>
    </row>
    <row r="391" customFormat="false" ht="15.75" hidden="false" customHeight="true" outlineLevel="0" collapsed="false">
      <c r="A391" s="14" t="n">
        <v>8259966</v>
      </c>
      <c r="B391" s="15" t="s">
        <v>1353</v>
      </c>
      <c r="C391" s="15" t="n">
        <v>9552814827</v>
      </c>
      <c r="D391" s="15" t="s">
        <v>1354</v>
      </c>
      <c r="E391" s="15" t="s">
        <v>34</v>
      </c>
      <c r="F391" s="15" t="s">
        <v>35</v>
      </c>
      <c r="G391" s="15" t="s">
        <v>189</v>
      </c>
      <c r="H391" s="15" t="s">
        <v>74</v>
      </c>
      <c r="I391" s="15" t="s">
        <v>75</v>
      </c>
      <c r="J391" s="16" t="s">
        <v>803</v>
      </c>
      <c r="K391" s="17" t="str">
        <f aca="false">TEXT(L391,"MMM-YY")</f>
        <v>Feb-16</v>
      </c>
      <c r="L391" s="18" t="n">
        <v>42401</v>
      </c>
      <c r="M391" s="17" t="str">
        <f aca="false">TEXT(N391,"MMM-YY")</f>
        <v>Feb-16</v>
      </c>
      <c r="N391" s="18" t="n">
        <v>42401</v>
      </c>
      <c r="O391" s="19" t="n">
        <f aca="false">N391-L391</f>
        <v>0</v>
      </c>
      <c r="P391" s="18" t="n">
        <v>42360</v>
      </c>
      <c r="Q391" s="21" t="n">
        <f aca="true">IF(P391="","0",TODAY()-P391)</f>
        <v>64</v>
      </c>
      <c r="R391" s="21" t="s">
        <v>270</v>
      </c>
      <c r="S391" s="22" t="s">
        <v>54</v>
      </c>
      <c r="T391" s="21" t="s">
        <v>47</v>
      </c>
      <c r="U391" s="23" t="n">
        <v>0</v>
      </c>
      <c r="V391" s="23" t="n">
        <v>0</v>
      </c>
      <c r="W391" s="24" t="n">
        <f aca="true">IF(AND(U391&gt;0,V391=0),TODAY()-U391,V391-U391)</f>
        <v>0</v>
      </c>
      <c r="X391" s="24" t="str">
        <f aca="false">IF($W391="","--",IF(AND($W391&gt;=0,$W391&lt;=2),"0 - 2 Days",IF(AND($W391&gt;=3,$W391&lt;=7),"3 - 7 Days",IF(AND($W391&gt;=8,$W391&lt;=15),"8 - 15  Days",IF($W391&gt;15,"15+ Days","Check")))))</f>
        <v>0 - 2 Days</v>
      </c>
      <c r="Y391" s="29"/>
      <c r="Z391" s="24" t="s">
        <v>527</v>
      </c>
      <c r="AA391" s="26" t="s">
        <v>528</v>
      </c>
      <c r="AB391" s="29" t="s">
        <v>1355</v>
      </c>
      <c r="AC391" s="21" t="s">
        <v>1259</v>
      </c>
      <c r="AD391" s="21" t="s">
        <v>1233</v>
      </c>
      <c r="AE391" s="28" t="s">
        <v>80</v>
      </c>
      <c r="AF391" s="28" t="s">
        <v>57</v>
      </c>
    </row>
    <row r="392" customFormat="false" ht="15.75" hidden="false" customHeight="true" outlineLevel="0" collapsed="false">
      <c r="A392" s="14" t="n">
        <v>8403463</v>
      </c>
      <c r="B392" s="15" t="s">
        <v>1356</v>
      </c>
      <c r="C392" s="15" t="n">
        <v>8098803162</v>
      </c>
      <c r="D392" s="15" t="s">
        <v>1357</v>
      </c>
      <c r="E392" s="15" t="s">
        <v>90</v>
      </c>
      <c r="F392" s="15" t="s">
        <v>35</v>
      </c>
      <c r="G392" s="15" t="s">
        <v>131</v>
      </c>
      <c r="H392" s="15" t="s">
        <v>74</v>
      </c>
      <c r="I392" s="15" t="s">
        <v>75</v>
      </c>
      <c r="J392" s="16" t="s">
        <v>132</v>
      </c>
      <c r="K392" s="17" t="str">
        <f aca="false">TEXT(L392,"MMM-YY")</f>
        <v>Feb-16</v>
      </c>
      <c r="L392" s="18" t="n">
        <v>42401</v>
      </c>
      <c r="M392" s="17" t="str">
        <f aca="false">TEXT(N392,"MMM-YY")</f>
        <v>Feb-16</v>
      </c>
      <c r="N392" s="18" t="n">
        <v>42401</v>
      </c>
      <c r="O392" s="19" t="n">
        <f aca="false">N392-L392</f>
        <v>0</v>
      </c>
      <c r="P392" s="18" t="n">
        <v>42360</v>
      </c>
      <c r="Q392" s="21" t="n">
        <f aca="true">IF(P392="","0",TODAY()-P392)</f>
        <v>64</v>
      </c>
      <c r="R392" s="21" t="s">
        <v>270</v>
      </c>
      <c r="S392" s="22" t="s">
        <v>54</v>
      </c>
      <c r="T392" s="21" t="s">
        <v>47</v>
      </c>
      <c r="U392" s="23" t="n">
        <v>0</v>
      </c>
      <c r="V392" s="23" t="n">
        <v>0</v>
      </c>
      <c r="W392" s="24" t="n">
        <f aca="true">IF(AND(U392&gt;0,V392=0),TODAY()-U392,V392-U392)</f>
        <v>0</v>
      </c>
      <c r="X392" s="24" t="str">
        <f aca="false">IF($W392="","--",IF(AND($W392&gt;=0,$W392&lt;=2),"0 - 2 Days",IF(AND($W392&gt;=3,$W392&lt;=7),"3 - 7 Days",IF(AND($W392&gt;=8,$W392&lt;=15),"8 - 15  Days",IF($W392&gt;15,"15+ Days","Check")))))</f>
        <v>0 - 2 Days</v>
      </c>
      <c r="Y392" s="29"/>
      <c r="Z392" s="24" t="s">
        <v>527</v>
      </c>
      <c r="AA392" s="26" t="s">
        <v>528</v>
      </c>
      <c r="AB392" s="29" t="s">
        <v>1358</v>
      </c>
      <c r="AC392" s="21" t="s">
        <v>1232</v>
      </c>
      <c r="AD392" s="21" t="s">
        <v>1233</v>
      </c>
      <c r="AE392" s="28" t="s">
        <v>80</v>
      </c>
      <c r="AF392" s="28" t="s">
        <v>57</v>
      </c>
    </row>
    <row r="393" customFormat="false" ht="15.75" hidden="false" customHeight="true" outlineLevel="0" collapsed="false">
      <c r="A393" s="14" t="n">
        <v>8188283</v>
      </c>
      <c r="B393" s="15" t="s">
        <v>1359</v>
      </c>
      <c r="C393" s="15" t="n">
        <v>9900346766</v>
      </c>
      <c r="D393" s="15" t="s">
        <v>1360</v>
      </c>
      <c r="E393" s="15" t="s">
        <v>34</v>
      </c>
      <c r="F393" s="15" t="s">
        <v>35</v>
      </c>
      <c r="G393" s="15" t="s">
        <v>189</v>
      </c>
      <c r="H393" s="15" t="s">
        <v>74</v>
      </c>
      <c r="I393" s="15" t="s">
        <v>75</v>
      </c>
      <c r="J393" s="16" t="s">
        <v>1361</v>
      </c>
      <c r="K393" s="17" t="str">
        <f aca="false">TEXT(L393,"MMM-YY")</f>
        <v>Feb-16</v>
      </c>
      <c r="L393" s="18" t="n">
        <v>42410</v>
      </c>
      <c r="M393" s="17" t="str">
        <f aca="false">TEXT(N393,"MMM-YY")</f>
        <v>Feb-16</v>
      </c>
      <c r="N393" s="18" t="n">
        <v>42410</v>
      </c>
      <c r="O393" s="19" t="n">
        <f aca="false">N393-L393</f>
        <v>0</v>
      </c>
      <c r="P393" s="18" t="n">
        <v>42360</v>
      </c>
      <c r="Q393" s="21" t="n">
        <f aca="true">IF(P393="","0",TODAY()-P393)</f>
        <v>64</v>
      </c>
      <c r="R393" s="21" t="s">
        <v>270</v>
      </c>
      <c r="S393" s="22" t="s">
        <v>54</v>
      </c>
      <c r="T393" s="21" t="s">
        <v>47</v>
      </c>
      <c r="U393" s="23" t="n">
        <v>0</v>
      </c>
      <c r="V393" s="23" t="n">
        <v>0</v>
      </c>
      <c r="W393" s="24" t="n">
        <f aca="true">IF(AND(U393&gt;0,V393=0),TODAY()-U393,V393-U393)</f>
        <v>0</v>
      </c>
      <c r="X393" s="24" t="str">
        <f aca="false">IF($W393="","--",IF(AND($W393&gt;=0,$W393&lt;=2),"0 - 2 Days",IF(AND($W393&gt;=3,$W393&lt;=7),"3 - 7 Days",IF(AND($W393&gt;=8,$W393&lt;=15),"8 - 15  Days",IF($W393&gt;15,"15+ Days","Check")))))</f>
        <v>0 - 2 Days</v>
      </c>
      <c r="Y393" s="29"/>
      <c r="Z393" s="24" t="s">
        <v>527</v>
      </c>
      <c r="AA393" s="26" t="s">
        <v>528</v>
      </c>
      <c r="AB393" s="29" t="s">
        <v>1362</v>
      </c>
      <c r="AC393" s="21" t="s">
        <v>78</v>
      </c>
      <c r="AD393" s="21" t="s">
        <v>1233</v>
      </c>
      <c r="AE393" s="28" t="s">
        <v>80</v>
      </c>
      <c r="AF393" s="28" t="s">
        <v>57</v>
      </c>
    </row>
    <row r="394" customFormat="false" ht="15.75" hidden="false" customHeight="true" outlineLevel="0" collapsed="false">
      <c r="A394" s="14" t="n">
        <v>7992330</v>
      </c>
      <c r="B394" s="15" t="s">
        <v>1363</v>
      </c>
      <c r="C394" s="15" t="n">
        <v>7483073179</v>
      </c>
      <c r="D394" s="15" t="s">
        <v>1364</v>
      </c>
      <c r="E394" s="15" t="s">
        <v>34</v>
      </c>
      <c r="F394" s="15" t="s">
        <v>61</v>
      </c>
      <c r="G394" s="15" t="s">
        <v>275</v>
      </c>
      <c r="H394" s="15" t="s">
        <v>74</v>
      </c>
      <c r="I394" s="15" t="s">
        <v>269</v>
      </c>
      <c r="J394" s="16" t="s">
        <v>1365</v>
      </c>
      <c r="K394" s="17" t="str">
        <f aca="false">TEXT(L394,"MMM-YY")</f>
        <v>Jan-16</v>
      </c>
      <c r="L394" s="18" t="n">
        <v>42389</v>
      </c>
      <c r="M394" s="17" t="str">
        <f aca="false">TEXT(N394,"MMM-YY")</f>
        <v>Jan-16</v>
      </c>
      <c r="N394" s="18" t="n">
        <v>42389</v>
      </c>
      <c r="O394" s="19" t="n">
        <f aca="false">N394-L394</f>
        <v>0</v>
      </c>
      <c r="P394" s="20" t="n">
        <v>42360</v>
      </c>
      <c r="Q394" s="21" t="n">
        <f aca="true">IF(P394="","0",TODAY()-P394)</f>
        <v>64</v>
      </c>
      <c r="R394" s="21" t="s">
        <v>270</v>
      </c>
      <c r="S394" s="22" t="s">
        <v>54</v>
      </c>
      <c r="T394" s="21" t="s">
        <v>47</v>
      </c>
      <c r="U394" s="23" t="n">
        <v>0</v>
      </c>
      <c r="V394" s="23" t="n">
        <v>0</v>
      </c>
      <c r="W394" s="24" t="n">
        <f aca="true">IF(AND(U394&gt;0,V394=0),TODAY()-U394,V394-U394)</f>
        <v>0</v>
      </c>
      <c r="X394" s="24" t="str">
        <f aca="false">IF($W394="","--",IF(AND($W394&gt;=0,$W394&lt;=2),"0 - 2 Days",IF(AND($W394&gt;=3,$W394&lt;=7),"3 - 7 Days",IF(AND($W394&gt;=8,$W394&lt;=15),"8 - 15  Days",IF($W394&gt;15,"15+ Days","Check")))))</f>
        <v>0 - 2 Days</v>
      </c>
      <c r="Y394" s="29"/>
      <c r="Z394" s="24" t="s">
        <v>527</v>
      </c>
      <c r="AA394" s="26" t="s">
        <v>528</v>
      </c>
      <c r="AB394" s="29" t="s">
        <v>1366</v>
      </c>
      <c r="AC394" s="21" t="s">
        <v>1237</v>
      </c>
      <c r="AD394" s="21" t="s">
        <v>1233</v>
      </c>
      <c r="AE394" s="28" t="s">
        <v>176</v>
      </c>
      <c r="AF394" s="28" t="s">
        <v>57</v>
      </c>
    </row>
    <row r="395" customFormat="false" ht="15.75" hidden="false" customHeight="true" outlineLevel="0" collapsed="false">
      <c r="A395" s="14" t="n">
        <v>8381184</v>
      </c>
      <c r="B395" s="15" t="s">
        <v>1367</v>
      </c>
      <c r="C395" s="15" t="n">
        <v>9095175409</v>
      </c>
      <c r="D395" s="15" t="s">
        <v>1368</v>
      </c>
      <c r="E395" s="15" t="s">
        <v>274</v>
      </c>
      <c r="F395" s="15" t="s">
        <v>35</v>
      </c>
      <c r="G395" s="15" t="s">
        <v>425</v>
      </c>
      <c r="H395" s="15" t="s">
        <v>37</v>
      </c>
      <c r="I395" s="15" t="s">
        <v>226</v>
      </c>
      <c r="J395" s="16" t="s">
        <v>173</v>
      </c>
      <c r="K395" s="17" t="str">
        <f aca="false">TEXT(L395,"MMM-YY")</f>
        <v>Feb-16</v>
      </c>
      <c r="L395" s="18" t="n">
        <v>42424</v>
      </c>
      <c r="M395" s="17" t="str">
        <f aca="false">TEXT(N395,"MMM-YY")</f>
        <v>Feb-16</v>
      </c>
      <c r="N395" s="18" t="n">
        <v>42424</v>
      </c>
      <c r="O395" s="19" t="n">
        <f aca="false">N395-L395</f>
        <v>0</v>
      </c>
      <c r="P395" s="20" t="n">
        <v>42360</v>
      </c>
      <c r="Q395" s="21" t="n">
        <f aca="true">IF(P395="","0",TODAY()-P395)</f>
        <v>64</v>
      </c>
      <c r="R395" s="21" t="s">
        <v>270</v>
      </c>
      <c r="S395" s="22" t="s">
        <v>54</v>
      </c>
      <c r="T395" s="21" t="s">
        <v>47</v>
      </c>
      <c r="U395" s="23" t="n">
        <v>0</v>
      </c>
      <c r="V395" s="23" t="n">
        <v>0</v>
      </c>
      <c r="W395" s="24" t="n">
        <f aca="true">IF(AND(U395&gt;0,V395=0),TODAY()-U395,V395-U395)</f>
        <v>0</v>
      </c>
      <c r="X395" s="24" t="str">
        <f aca="false">IF($W395="","--",IF(AND($W395&gt;=0,$W395&lt;=2),"0 - 2 Days",IF(AND($W395&gt;=3,$W395&lt;=7),"3 - 7 Days",IF(AND($W395&gt;=8,$W395&lt;=15),"8 - 15  Days",IF($W395&gt;15,"15+ Days","Check")))))</f>
        <v>0 - 2 Days</v>
      </c>
      <c r="Y395" s="29"/>
      <c r="Z395" s="24" t="s">
        <v>527</v>
      </c>
      <c r="AA395" s="26" t="s">
        <v>528</v>
      </c>
      <c r="AB395" s="29" t="s">
        <v>1369</v>
      </c>
      <c r="AC395" s="21" t="s">
        <v>1370</v>
      </c>
      <c r="AD395" s="21" t="s">
        <v>1233</v>
      </c>
      <c r="AE395" s="28" t="s">
        <v>80</v>
      </c>
      <c r="AF395" s="28" t="s">
        <v>57</v>
      </c>
    </row>
    <row r="396" customFormat="false" ht="15.75" hidden="false" customHeight="true" outlineLevel="0" collapsed="false">
      <c r="A396" s="14" t="n">
        <v>5145129</v>
      </c>
      <c r="B396" s="15" t="s">
        <v>1371</v>
      </c>
      <c r="C396" s="15" t="n">
        <v>9890902333</v>
      </c>
      <c r="D396" s="15" t="s">
        <v>1372</v>
      </c>
      <c r="E396" s="15" t="s">
        <v>34</v>
      </c>
      <c r="F396" s="15" t="s">
        <v>35</v>
      </c>
      <c r="G396" s="15" t="s">
        <v>131</v>
      </c>
      <c r="H396" s="15" t="s">
        <v>535</v>
      </c>
      <c r="I396" s="15" t="s">
        <v>75</v>
      </c>
      <c r="J396" s="16" t="s">
        <v>132</v>
      </c>
      <c r="K396" s="17" t="str">
        <f aca="false">TEXT(L396,"MMM-YY")</f>
        <v>Feb-16</v>
      </c>
      <c r="L396" s="18" t="n">
        <v>42408</v>
      </c>
      <c r="M396" s="17" t="str">
        <f aca="false">TEXT(N396,"MMM-YY")</f>
        <v>Feb-16</v>
      </c>
      <c r="N396" s="18" t="n">
        <v>42408</v>
      </c>
      <c r="O396" s="19" t="n">
        <f aca="false">N396-L396</f>
        <v>0</v>
      </c>
      <c r="P396" s="18" t="n">
        <v>42419</v>
      </c>
      <c r="Q396" s="21" t="n">
        <f aca="true">IF(P396="","0",TODAY()-P396)</f>
        <v>5</v>
      </c>
      <c r="R396" s="21" t="s">
        <v>270</v>
      </c>
      <c r="S396" s="22" t="s">
        <v>54</v>
      </c>
      <c r="T396" s="21" t="s">
        <v>47</v>
      </c>
      <c r="U396" s="23" t="n">
        <v>0</v>
      </c>
      <c r="V396" s="23" t="n">
        <v>0</v>
      </c>
      <c r="W396" s="24" t="n">
        <f aca="true">IF(AND(U396&gt;0,V396=0),TODAY()-U396,V396-U396)</f>
        <v>0</v>
      </c>
      <c r="X396" s="24" t="str">
        <f aca="false">IF($W396="","--",IF(AND($W396&gt;=0,$W396&lt;=2),"0 - 2 Days",IF(AND($W396&gt;=3,$W396&lt;=7),"3 - 7 Days",IF(AND($W396&gt;=8,$W396&lt;=15),"8 - 15  Days",IF($W396&gt;15,"15+ Days","Check")))))</f>
        <v>0 - 2 Days</v>
      </c>
      <c r="Y396" s="29"/>
      <c r="Z396" s="24" t="s">
        <v>527</v>
      </c>
      <c r="AA396" s="26" t="s">
        <v>528</v>
      </c>
      <c r="AB396" s="29" t="s">
        <v>1373</v>
      </c>
      <c r="AC396" s="21" t="s">
        <v>78</v>
      </c>
      <c r="AD396" s="21" t="s">
        <v>1233</v>
      </c>
      <c r="AE396" s="28" t="s">
        <v>80</v>
      </c>
      <c r="AF396" s="28" t="s">
        <v>57</v>
      </c>
    </row>
    <row r="397" customFormat="false" ht="15.75" hidden="false" customHeight="true" outlineLevel="0" collapsed="false">
      <c r="A397" s="14" t="n">
        <v>8293578</v>
      </c>
      <c r="B397" s="15" t="s">
        <v>1374</v>
      </c>
      <c r="C397" s="15" t="n">
        <v>8095358953</v>
      </c>
      <c r="D397" s="15" t="s">
        <v>1375</v>
      </c>
      <c r="E397" s="15" t="s">
        <v>34</v>
      </c>
      <c r="F397" s="15" t="s">
        <v>35</v>
      </c>
      <c r="G397" s="15" t="s">
        <v>189</v>
      </c>
      <c r="H397" s="15" t="s">
        <v>74</v>
      </c>
      <c r="I397" s="15" t="s">
        <v>75</v>
      </c>
      <c r="J397" s="16" t="s">
        <v>190</v>
      </c>
      <c r="K397" s="17" t="str">
        <f aca="false">TEXT(L397,"MMM-YY")</f>
        <v>Feb-16</v>
      </c>
      <c r="L397" s="18" t="n">
        <v>42408</v>
      </c>
      <c r="M397" s="17" t="str">
        <f aca="false">TEXT(N397,"MMM-YY")</f>
        <v>Feb-16</v>
      </c>
      <c r="N397" s="18" t="n">
        <v>42410</v>
      </c>
      <c r="O397" s="19" t="n">
        <f aca="false">N397-L397</f>
        <v>2</v>
      </c>
      <c r="P397" s="18" t="n">
        <v>42415</v>
      </c>
      <c r="Q397" s="21" t="n">
        <f aca="true">IF(P397="","0",TODAY()-P397)</f>
        <v>9</v>
      </c>
      <c r="R397" s="21" t="s">
        <v>270</v>
      </c>
      <c r="S397" s="22" t="s">
        <v>54</v>
      </c>
      <c r="T397" s="21" t="s">
        <v>47</v>
      </c>
      <c r="U397" s="23" t="n">
        <v>0</v>
      </c>
      <c r="V397" s="23" t="n">
        <v>0</v>
      </c>
      <c r="W397" s="24" t="n">
        <f aca="true">IF(AND(U397&gt;0,V397=0),TODAY()-U397,V397-U397)</f>
        <v>0</v>
      </c>
      <c r="X397" s="24" t="str">
        <f aca="false">IF($W397="","--",IF(AND($W397&gt;=0,$W397&lt;=2),"0 - 2 Days",IF(AND($W397&gt;=3,$W397&lt;=7),"3 - 7 Days",IF(AND($W397&gt;=8,$W397&lt;=15),"8 - 15  Days",IF($W397&gt;15,"15+ Days","Check")))))</f>
        <v>0 - 2 Days</v>
      </c>
      <c r="Y397" s="29"/>
      <c r="Z397" s="24" t="s">
        <v>527</v>
      </c>
      <c r="AA397" s="26" t="s">
        <v>528</v>
      </c>
      <c r="AB397" s="29" t="s">
        <v>1376</v>
      </c>
      <c r="AC397" s="21" t="s">
        <v>1252</v>
      </c>
      <c r="AD397" s="21" t="s">
        <v>1233</v>
      </c>
      <c r="AE397" s="28" t="s">
        <v>80</v>
      </c>
      <c r="AF397" s="28" t="s">
        <v>57</v>
      </c>
    </row>
    <row r="398" customFormat="false" ht="15.75" hidden="false" customHeight="true" outlineLevel="0" collapsed="false">
      <c r="A398" s="14" t="n">
        <v>8232581</v>
      </c>
      <c r="B398" s="15" t="s">
        <v>1377</v>
      </c>
      <c r="C398" s="15" t="n">
        <v>9701156155</v>
      </c>
      <c r="D398" s="15" t="s">
        <v>1378</v>
      </c>
      <c r="E398" s="15" t="s">
        <v>34</v>
      </c>
      <c r="F398" s="15" t="s">
        <v>61</v>
      </c>
      <c r="G398" s="15" t="s">
        <v>62</v>
      </c>
      <c r="H398" s="15" t="s">
        <v>63</v>
      </c>
      <c r="I398" s="15" t="s">
        <v>446</v>
      </c>
      <c r="J398" s="16" t="s">
        <v>1379</v>
      </c>
      <c r="K398" s="17" t="str">
        <f aca="false">TEXT(L398,"MMM-YY")</f>
        <v>Jan-16</v>
      </c>
      <c r="L398" s="18" t="n">
        <v>42380</v>
      </c>
      <c r="M398" s="17" t="str">
        <f aca="false">TEXT(N398,"MMM-YY")</f>
        <v>Jan-16</v>
      </c>
      <c r="N398" s="18" t="n">
        <v>42380</v>
      </c>
      <c r="O398" s="19" t="n">
        <f aca="false">N398-L398</f>
        <v>0</v>
      </c>
      <c r="P398" s="20" t="n">
        <v>42360</v>
      </c>
      <c r="Q398" s="21" t="n">
        <f aca="true">IF(P398="","0",TODAY()-P398)</f>
        <v>64</v>
      </c>
      <c r="R398" s="21" t="s">
        <v>270</v>
      </c>
      <c r="S398" s="22" t="s">
        <v>54</v>
      </c>
      <c r="T398" s="21" t="s">
        <v>47</v>
      </c>
      <c r="U398" s="23" t="n">
        <v>0</v>
      </c>
      <c r="V398" s="23" t="n">
        <v>0</v>
      </c>
      <c r="W398" s="24" t="n">
        <f aca="true">IF(AND(U398&gt;0,V398=0),TODAY()-U398,V398-U398)</f>
        <v>0</v>
      </c>
      <c r="X398" s="24" t="str">
        <f aca="false">IF($W398="","--",IF(AND($W398&gt;=0,$W398&lt;=2),"0 - 2 Days",IF(AND($W398&gt;=3,$W398&lt;=7),"3 - 7 Days",IF(AND($W398&gt;=8,$W398&lt;=15),"8 - 15  Days",IF($W398&gt;15,"15+ Days","Check")))))</f>
        <v>0 - 2 Days</v>
      </c>
      <c r="Y398" s="29"/>
      <c r="Z398" s="24" t="s">
        <v>527</v>
      </c>
      <c r="AA398" s="26" t="s">
        <v>528</v>
      </c>
      <c r="AB398" s="29" t="s">
        <v>1380</v>
      </c>
      <c r="AC398" s="21" t="s">
        <v>1252</v>
      </c>
      <c r="AD398" s="21" t="s">
        <v>1233</v>
      </c>
      <c r="AE398" s="28" t="s">
        <v>447</v>
      </c>
      <c r="AF398" s="28" t="s">
        <v>57</v>
      </c>
    </row>
    <row r="399" customFormat="false" ht="15.75" hidden="false" customHeight="true" outlineLevel="0" collapsed="false">
      <c r="A399" s="14" t="n">
        <v>8216114</v>
      </c>
      <c r="B399" s="15" t="s">
        <v>1381</v>
      </c>
      <c r="C399" s="15" t="n">
        <v>7204544414</v>
      </c>
      <c r="D399" s="15" t="s">
        <v>1382</v>
      </c>
      <c r="E399" s="15" t="s">
        <v>60</v>
      </c>
      <c r="F399" s="15" t="s">
        <v>35</v>
      </c>
      <c r="G399" s="15" t="s">
        <v>36</v>
      </c>
      <c r="H399" s="15" t="s">
        <v>74</v>
      </c>
      <c r="I399" s="15" t="s">
        <v>91</v>
      </c>
      <c r="J399" s="16" t="s">
        <v>1383</v>
      </c>
      <c r="K399" s="17" t="str">
        <f aca="false">TEXT(L399,"MMM-YY")</f>
        <v>Jan-16</v>
      </c>
      <c r="L399" s="18" t="n">
        <v>42396</v>
      </c>
      <c r="M399" s="17" t="str">
        <f aca="false">TEXT(N399,"MMM-YY")</f>
        <v>Jan-16</v>
      </c>
      <c r="N399" s="18" t="n">
        <v>42396</v>
      </c>
      <c r="O399" s="19" t="n">
        <f aca="false">N399-L399</f>
        <v>0</v>
      </c>
      <c r="P399" s="20" t="n">
        <v>42360</v>
      </c>
      <c r="Q399" s="21" t="n">
        <f aca="true">IF(P399="","0",TODAY()-P399)</f>
        <v>64</v>
      </c>
      <c r="R399" s="21" t="s">
        <v>270</v>
      </c>
      <c r="S399" s="22" t="s">
        <v>54</v>
      </c>
      <c r="T399" s="21" t="s">
        <v>47</v>
      </c>
      <c r="U399" s="23" t="n">
        <v>0</v>
      </c>
      <c r="V399" s="23" t="n">
        <v>0</v>
      </c>
      <c r="W399" s="24" t="n">
        <f aca="true">IF(AND(U399&gt;0,V399=0),TODAY()-U399,V399-U399)</f>
        <v>0</v>
      </c>
      <c r="X399" s="24" t="str">
        <f aca="false">IF($W399="","--",IF(AND($W399&gt;=0,$W399&lt;=2),"0 - 2 Days",IF(AND($W399&gt;=3,$W399&lt;=7),"3 - 7 Days",IF(AND($W399&gt;=8,$W399&lt;=15),"8 - 15  Days",IF($W399&gt;15,"15+ Days","Check")))))</f>
        <v>0 - 2 Days</v>
      </c>
      <c r="Y399" s="29"/>
      <c r="Z399" s="24" t="s">
        <v>527</v>
      </c>
      <c r="AA399" s="26" t="s">
        <v>528</v>
      </c>
      <c r="AB399" s="29" t="s">
        <v>1384</v>
      </c>
      <c r="AC399" s="21" t="s">
        <v>1232</v>
      </c>
      <c r="AD399" s="21" t="s">
        <v>1233</v>
      </c>
      <c r="AE399" s="28" t="s">
        <v>71</v>
      </c>
      <c r="AF399" s="28" t="s">
        <v>57</v>
      </c>
    </row>
    <row r="400" customFormat="false" ht="15.75" hidden="false" customHeight="true" outlineLevel="0" collapsed="false">
      <c r="A400" s="14" t="n">
        <v>8507081</v>
      </c>
      <c r="B400" s="15" t="s">
        <v>1385</v>
      </c>
      <c r="C400" s="15" t="n">
        <v>9015396296</v>
      </c>
      <c r="D400" s="15" t="s">
        <v>1386</v>
      </c>
      <c r="E400" s="15" t="s">
        <v>34</v>
      </c>
      <c r="F400" s="15" t="s">
        <v>61</v>
      </c>
      <c r="G400" s="15" t="s">
        <v>160</v>
      </c>
      <c r="H400" s="15" t="s">
        <v>161</v>
      </c>
      <c r="I400" s="15" t="s">
        <v>162</v>
      </c>
      <c r="J400" s="16" t="s">
        <v>163</v>
      </c>
      <c r="K400" s="17" t="str">
        <f aca="false">TEXT(L400,"MMM-YY")</f>
        <v>Feb-16</v>
      </c>
      <c r="L400" s="18" t="n">
        <v>42410.3333333333</v>
      </c>
      <c r="M400" s="17" t="str">
        <f aca="false">TEXT(N400,"MMM-YY")</f>
        <v>Feb-16</v>
      </c>
      <c r="N400" s="18" t="n">
        <v>42410.3333333333</v>
      </c>
      <c r="O400" s="19" t="n">
        <f aca="false">N400-L400</f>
        <v>0</v>
      </c>
      <c r="P400" s="18" t="n">
        <v>42397</v>
      </c>
      <c r="Q400" s="21" t="n">
        <f aca="true">IF(P400="","0",TODAY()-P400)</f>
        <v>27</v>
      </c>
      <c r="R400" s="21" t="s">
        <v>270</v>
      </c>
      <c r="S400" s="22" t="s">
        <v>54</v>
      </c>
      <c r="T400" s="21" t="s">
        <v>47</v>
      </c>
      <c r="U400" s="23" t="n">
        <v>0</v>
      </c>
      <c r="V400" s="23" t="n">
        <v>0</v>
      </c>
      <c r="W400" s="24" t="n">
        <f aca="true">IF(AND(U400&gt;0,V400=0),TODAY()-U400,V400-U400)</f>
        <v>0</v>
      </c>
      <c r="X400" s="24" t="str">
        <f aca="false">IF($W400="","--",IF(AND($W400&gt;=0,$W400&lt;=2),"0 - 2 Days",IF(AND($W400&gt;=3,$W400&lt;=7),"3 - 7 Days",IF(AND($W400&gt;=8,$W400&lt;=15),"8 - 15  Days",IF($W400&gt;15,"15+ Days","Check")))))</f>
        <v>0 - 2 Days</v>
      </c>
      <c r="Y400" s="29"/>
      <c r="Z400" s="24" t="s">
        <v>527</v>
      </c>
      <c r="AA400" s="26" t="s">
        <v>528</v>
      </c>
      <c r="AB400" s="29" t="s">
        <v>1387</v>
      </c>
      <c r="AC400" s="21" t="s">
        <v>1232</v>
      </c>
      <c r="AD400" s="21" t="s">
        <v>1233</v>
      </c>
      <c r="AE400" s="28" t="s">
        <v>48</v>
      </c>
      <c r="AF400" s="28" t="s">
        <v>57</v>
      </c>
    </row>
    <row r="401" customFormat="false" ht="15.75" hidden="false" customHeight="true" outlineLevel="0" collapsed="false">
      <c r="A401" s="14" t="n">
        <v>8018328</v>
      </c>
      <c r="B401" s="15" t="s">
        <v>1388</v>
      </c>
      <c r="C401" s="15" t="n">
        <v>0</v>
      </c>
      <c r="D401" s="15" t="s">
        <v>1389</v>
      </c>
      <c r="E401" s="15" t="s">
        <v>34</v>
      </c>
      <c r="F401" s="15" t="s">
        <v>61</v>
      </c>
      <c r="G401" s="15" t="s">
        <v>275</v>
      </c>
      <c r="H401" s="15" t="s">
        <v>74</v>
      </c>
      <c r="I401" s="15" t="s">
        <v>269</v>
      </c>
      <c r="J401" s="16" t="s">
        <v>1390</v>
      </c>
      <c r="K401" s="17" t="str">
        <f aca="false">TEXT(L401,"MMM-YY")</f>
        <v>Feb-16</v>
      </c>
      <c r="L401" s="18" t="n">
        <v>42401</v>
      </c>
      <c r="M401" s="17" t="str">
        <f aca="false">TEXT(N401,"MMM-YY")</f>
        <v>Feb-16</v>
      </c>
      <c r="N401" s="18" t="n">
        <v>42401</v>
      </c>
      <c r="O401" s="19" t="n">
        <f aca="false">N401-L401</f>
        <v>0</v>
      </c>
      <c r="P401" s="20" t="n">
        <v>42418</v>
      </c>
      <c r="Q401" s="21" t="n">
        <f aca="true">IF(P401="","0",TODAY()-P401)</f>
        <v>6</v>
      </c>
      <c r="R401" s="21" t="s">
        <v>270</v>
      </c>
      <c r="S401" s="22" t="s">
        <v>54</v>
      </c>
      <c r="T401" s="21" t="s">
        <v>47</v>
      </c>
      <c r="U401" s="23" t="n">
        <v>0</v>
      </c>
      <c r="V401" s="23" t="n">
        <v>0</v>
      </c>
      <c r="W401" s="24" t="n">
        <f aca="true">IF(AND(U401&gt;0,V401=0),TODAY()-U401,V401-U401)</f>
        <v>0</v>
      </c>
      <c r="X401" s="24" t="str">
        <f aca="false">IF($W401="","--",IF(AND($W401&gt;=0,$W401&lt;=2),"0 - 2 Days",IF(AND($W401&gt;=3,$W401&lt;=7),"3 - 7 Days",IF(AND($W401&gt;=8,$W401&lt;=15),"8 - 15  Days",IF($W401&gt;15,"15+ Days","Check")))))</f>
        <v>0 - 2 Days</v>
      </c>
      <c r="Y401" s="29"/>
      <c r="Z401" s="24" t="s">
        <v>527</v>
      </c>
      <c r="AA401" s="26" t="s">
        <v>528</v>
      </c>
      <c r="AB401" s="29" t="s">
        <v>1391</v>
      </c>
      <c r="AC401" s="21" t="s">
        <v>47</v>
      </c>
      <c r="AD401" s="21" t="s">
        <v>47</v>
      </c>
      <c r="AE401" s="28" t="s">
        <v>176</v>
      </c>
      <c r="AF401" s="28" t="s">
        <v>57</v>
      </c>
    </row>
    <row r="402" customFormat="false" ht="15.75" hidden="false" customHeight="true" outlineLevel="0" collapsed="false">
      <c r="A402" s="14" t="n">
        <v>8376955</v>
      </c>
      <c r="B402" s="15" t="s">
        <v>1392</v>
      </c>
      <c r="C402" s="15" t="n">
        <v>9788622632</v>
      </c>
      <c r="D402" s="15" t="s">
        <v>1393</v>
      </c>
      <c r="E402" s="15" t="s">
        <v>34</v>
      </c>
      <c r="F402" s="15" t="s">
        <v>35</v>
      </c>
      <c r="G402" s="15" t="s">
        <v>425</v>
      </c>
      <c r="H402" s="15" t="s">
        <v>37</v>
      </c>
      <c r="I402" s="15" t="s">
        <v>75</v>
      </c>
      <c r="J402" s="16" t="s">
        <v>632</v>
      </c>
      <c r="K402" s="17" t="str">
        <f aca="false">TEXT(L402,"MMM-YY")</f>
        <v>Feb-16</v>
      </c>
      <c r="L402" s="18" t="n">
        <v>42415.2291666667</v>
      </c>
      <c r="M402" s="17" t="str">
        <f aca="false">TEXT(N402,"MMM-YY")</f>
        <v>Feb-16</v>
      </c>
      <c r="N402" s="18" t="n">
        <v>42415</v>
      </c>
      <c r="O402" s="19" t="n">
        <f aca="false">N402-L402</f>
        <v>-0.229166666664241</v>
      </c>
      <c r="P402" s="18" t="n">
        <v>42397</v>
      </c>
      <c r="Q402" s="21" t="n">
        <f aca="true">IF(P402="","0",TODAY()-P402)</f>
        <v>27</v>
      </c>
      <c r="R402" s="21" t="s">
        <v>270</v>
      </c>
      <c r="S402" s="22" t="s">
        <v>54</v>
      </c>
      <c r="T402" s="21" t="s">
        <v>47</v>
      </c>
      <c r="U402" s="23" t="n">
        <v>0</v>
      </c>
      <c r="V402" s="23" t="n">
        <v>0</v>
      </c>
      <c r="W402" s="24" t="n">
        <f aca="true">IF(AND(U402&gt;0,V402=0),TODAY()-U402,V402-U402)</f>
        <v>0</v>
      </c>
      <c r="X402" s="24" t="str">
        <f aca="false">IF($W402="","--",IF(AND($W402&gt;=0,$W402&lt;=2),"0 - 2 Days",IF(AND($W402&gt;=3,$W402&lt;=7),"3 - 7 Days",IF(AND($W402&gt;=8,$W402&lt;=15),"8 - 15  Days",IF($W402&gt;15,"15+ Days","Check")))))</f>
        <v>0 - 2 Days</v>
      </c>
      <c r="Y402" s="29"/>
      <c r="Z402" s="24" t="s">
        <v>527</v>
      </c>
      <c r="AA402" s="26" t="s">
        <v>528</v>
      </c>
      <c r="AB402" s="29" t="s">
        <v>1394</v>
      </c>
      <c r="AC402" s="21" t="s">
        <v>1237</v>
      </c>
      <c r="AD402" s="21" t="s">
        <v>1233</v>
      </c>
      <c r="AE402" s="28" t="s">
        <v>80</v>
      </c>
      <c r="AF402" s="28" t="s">
        <v>57</v>
      </c>
    </row>
    <row r="403" customFormat="false" ht="15.75" hidden="false" customHeight="true" outlineLevel="0" collapsed="false">
      <c r="A403" s="14" t="n">
        <v>8256197</v>
      </c>
      <c r="B403" s="15" t="s">
        <v>1395</v>
      </c>
      <c r="C403" s="15" t="n">
        <v>9840549619</v>
      </c>
      <c r="D403" s="15" t="s">
        <v>1396</v>
      </c>
      <c r="E403" s="15" t="s">
        <v>34</v>
      </c>
      <c r="F403" s="15" t="s">
        <v>35</v>
      </c>
      <c r="G403" s="15" t="s">
        <v>125</v>
      </c>
      <c r="H403" s="15" t="s">
        <v>37</v>
      </c>
      <c r="I403" s="15" t="s">
        <v>75</v>
      </c>
      <c r="J403" s="16" t="s">
        <v>570</v>
      </c>
      <c r="K403" s="17" t="str">
        <f aca="false">TEXT(L403,"MMM-YY")</f>
        <v>Feb-16</v>
      </c>
      <c r="L403" s="18" t="n">
        <v>42415.3333333333</v>
      </c>
      <c r="M403" s="17" t="str">
        <f aca="false">TEXT(N403,"MMM-YY")</f>
        <v>Mar-16</v>
      </c>
      <c r="N403" s="18" t="n">
        <v>42445</v>
      </c>
      <c r="O403" s="19" t="n">
        <f aca="false">N403-L403</f>
        <v>29.6666666666642</v>
      </c>
      <c r="P403" s="18" t="n">
        <v>42405</v>
      </c>
      <c r="Q403" s="21" t="n">
        <f aca="true">IF(P403="","0",TODAY()-P403)</f>
        <v>19</v>
      </c>
      <c r="R403" s="21" t="s">
        <v>270</v>
      </c>
      <c r="S403" s="22" t="s">
        <v>54</v>
      </c>
      <c r="T403" s="21" t="s">
        <v>47</v>
      </c>
      <c r="U403" s="23" t="n">
        <v>0</v>
      </c>
      <c r="V403" s="23" t="n">
        <v>0</v>
      </c>
      <c r="W403" s="24" t="n">
        <f aca="true">IF(AND(U403&gt;0,V403=0),TODAY()-U403,V403-U403)</f>
        <v>0</v>
      </c>
      <c r="X403" s="24" t="str">
        <f aca="false">IF($W403="","--",IF(AND($W403&gt;=0,$W403&lt;=2),"0 - 2 Days",IF(AND($W403&gt;=3,$W403&lt;=7),"3 - 7 Days",IF(AND($W403&gt;=8,$W403&lt;=15),"8 - 15  Days",IF($W403&gt;15,"15+ Days","Check")))))</f>
        <v>0 - 2 Days</v>
      </c>
      <c r="Y403" s="29"/>
      <c r="Z403" s="24" t="s">
        <v>527</v>
      </c>
      <c r="AA403" s="26" t="s">
        <v>528</v>
      </c>
      <c r="AB403" s="29" t="s">
        <v>1397</v>
      </c>
      <c r="AC403" s="21" t="s">
        <v>47</v>
      </c>
      <c r="AD403" s="21" t="s">
        <v>1233</v>
      </c>
      <c r="AE403" s="28" t="s">
        <v>80</v>
      </c>
      <c r="AF403" s="28" t="s">
        <v>57</v>
      </c>
    </row>
    <row r="404" customFormat="false" ht="15.75" hidden="false" customHeight="true" outlineLevel="0" collapsed="false">
      <c r="A404" s="14" t="n">
        <v>8318467</v>
      </c>
      <c r="B404" s="15" t="s">
        <v>1398</v>
      </c>
      <c r="C404" s="15" t="n">
        <v>9036459316</v>
      </c>
      <c r="D404" s="15" t="s">
        <v>1399</v>
      </c>
      <c r="E404" s="15" t="s">
        <v>274</v>
      </c>
      <c r="F404" s="15" t="s">
        <v>35</v>
      </c>
      <c r="G404" s="15" t="s">
        <v>36</v>
      </c>
      <c r="H404" s="15" t="s">
        <v>74</v>
      </c>
      <c r="I404" s="15" t="s">
        <v>91</v>
      </c>
      <c r="J404" s="16" t="s">
        <v>422</v>
      </c>
      <c r="K404" s="17" t="str">
        <f aca="false">TEXT(L404,"MMM-YY")</f>
        <v>Feb-16</v>
      </c>
      <c r="L404" s="18" t="n">
        <v>42429</v>
      </c>
      <c r="M404" s="17" t="str">
        <f aca="false">TEXT(N404,"MMM-YY")</f>
        <v>Feb-16</v>
      </c>
      <c r="N404" s="18" t="n">
        <v>42429</v>
      </c>
      <c r="O404" s="19" t="n">
        <f aca="false">N404-L404</f>
        <v>0</v>
      </c>
      <c r="P404" s="20" t="n">
        <v>42360</v>
      </c>
      <c r="Q404" s="21" t="n">
        <f aca="true">IF(P404="","0",TODAY()-P404)</f>
        <v>64</v>
      </c>
      <c r="R404" s="21" t="s">
        <v>270</v>
      </c>
      <c r="S404" s="22" t="s">
        <v>54</v>
      </c>
      <c r="T404" s="21" t="s">
        <v>47</v>
      </c>
      <c r="U404" s="23" t="n">
        <v>0</v>
      </c>
      <c r="V404" s="23" t="n">
        <v>0</v>
      </c>
      <c r="W404" s="24" t="n">
        <f aca="true">IF(AND(U404&gt;0,V404=0),TODAY()-U404,V404-U404)</f>
        <v>0</v>
      </c>
      <c r="X404" s="24" t="str">
        <f aca="false">IF($W404="","--",IF(AND($W404&gt;=0,$W404&lt;=2),"0 - 2 Days",IF(AND($W404&gt;=3,$W404&lt;=7),"3 - 7 Days",IF(AND($W404&gt;=8,$W404&lt;=15),"8 - 15  Days",IF($W404&gt;15,"15+ Days","Check")))))</f>
        <v>0 - 2 Days</v>
      </c>
      <c r="Y404" s="29"/>
      <c r="Z404" s="24" t="s">
        <v>1400</v>
      </c>
      <c r="AA404" s="26" t="s">
        <v>528</v>
      </c>
      <c r="AB404" s="29" t="s">
        <v>1401</v>
      </c>
      <c r="AC404" s="21" t="s">
        <v>1402</v>
      </c>
      <c r="AD404" s="21" t="s">
        <v>1233</v>
      </c>
      <c r="AE404" s="28" t="s">
        <v>71</v>
      </c>
      <c r="AF404" s="28" t="s">
        <v>57</v>
      </c>
    </row>
    <row r="405" customFormat="false" ht="15.75" hidden="false" customHeight="true" outlineLevel="0" collapsed="false">
      <c r="A405" s="14" t="n">
        <v>8324997</v>
      </c>
      <c r="B405" s="15" t="s">
        <v>1403</v>
      </c>
      <c r="C405" s="15" t="n">
        <v>9986592737</v>
      </c>
      <c r="D405" s="15" t="s">
        <v>1404</v>
      </c>
      <c r="E405" s="15" t="s">
        <v>34</v>
      </c>
      <c r="F405" s="15" t="s">
        <v>35</v>
      </c>
      <c r="G405" s="15" t="s">
        <v>36</v>
      </c>
      <c r="H405" s="15" t="s">
        <v>74</v>
      </c>
      <c r="I405" s="15" t="s">
        <v>91</v>
      </c>
      <c r="J405" s="16" t="s">
        <v>422</v>
      </c>
      <c r="K405" s="17" t="str">
        <f aca="false">TEXT(L405,"MMM-YY")</f>
        <v>Feb-16</v>
      </c>
      <c r="L405" s="18" t="n">
        <v>42415</v>
      </c>
      <c r="M405" s="17" t="str">
        <f aca="false">TEXT(N405,"MMM-YY")</f>
        <v>Feb-16</v>
      </c>
      <c r="N405" s="18" t="n">
        <v>42415</v>
      </c>
      <c r="O405" s="19" t="n">
        <f aca="false">N405-L405</f>
        <v>0</v>
      </c>
      <c r="P405" s="20" t="n">
        <v>42360</v>
      </c>
      <c r="Q405" s="21" t="n">
        <f aca="true">IF(P405="","0",TODAY()-P405)</f>
        <v>64</v>
      </c>
      <c r="R405" s="21" t="s">
        <v>270</v>
      </c>
      <c r="S405" s="22" t="s">
        <v>54</v>
      </c>
      <c r="T405" s="21" t="s">
        <v>47</v>
      </c>
      <c r="U405" s="23" t="n">
        <v>0</v>
      </c>
      <c r="V405" s="23" t="n">
        <v>0</v>
      </c>
      <c r="W405" s="24" t="n">
        <f aca="true">IF(AND(U405&gt;0,V405=0),TODAY()-U405,V405-U405)</f>
        <v>0</v>
      </c>
      <c r="X405" s="24" t="str">
        <f aca="false">IF($W405="","--",IF(AND($W405&gt;=0,$W405&lt;=2),"0 - 2 Days",IF(AND($W405&gt;=3,$W405&lt;=7),"3 - 7 Days",IF(AND($W405&gt;=8,$W405&lt;=15),"8 - 15  Days",IF($W405&gt;15,"15+ Days","Check")))))</f>
        <v>0 - 2 Days</v>
      </c>
      <c r="Y405" s="29"/>
      <c r="Z405" s="24" t="s">
        <v>527</v>
      </c>
      <c r="AA405" s="26" t="s">
        <v>528</v>
      </c>
      <c r="AB405" s="29" t="s">
        <v>1405</v>
      </c>
      <c r="AC405" s="21" t="s">
        <v>1252</v>
      </c>
      <c r="AD405" s="21" t="s">
        <v>1233</v>
      </c>
      <c r="AE405" s="28" t="s">
        <v>71</v>
      </c>
      <c r="AF405" s="28" t="s">
        <v>57</v>
      </c>
    </row>
    <row r="406" customFormat="false" ht="15.75" hidden="false" customHeight="true" outlineLevel="0" collapsed="false">
      <c r="A406" s="14" t="n">
        <v>8358222</v>
      </c>
      <c r="B406" s="15" t="s">
        <v>1406</v>
      </c>
      <c r="C406" s="15" t="n">
        <v>8888866195</v>
      </c>
      <c r="D406" s="15" t="s">
        <v>1407</v>
      </c>
      <c r="E406" s="15" t="s">
        <v>34</v>
      </c>
      <c r="F406" s="15" t="s">
        <v>35</v>
      </c>
      <c r="G406" s="15" t="s">
        <v>125</v>
      </c>
      <c r="H406" s="15" t="s">
        <v>100</v>
      </c>
      <c r="I406" s="15" t="s">
        <v>75</v>
      </c>
      <c r="J406" s="16" t="s">
        <v>462</v>
      </c>
      <c r="K406" s="17" t="str">
        <f aca="false">TEXT(L406,"MMM-YY")</f>
        <v>Feb-16</v>
      </c>
      <c r="L406" s="18" t="n">
        <v>42417</v>
      </c>
      <c r="M406" s="17" t="str">
        <f aca="false">TEXT(N406,"MMM-YY")</f>
        <v>Feb-16</v>
      </c>
      <c r="N406" s="18" t="n">
        <v>42417</v>
      </c>
      <c r="O406" s="19" t="n">
        <f aca="false">N406-L406</f>
        <v>0</v>
      </c>
      <c r="P406" s="18" t="n">
        <v>42361</v>
      </c>
      <c r="Q406" s="21" t="n">
        <f aca="true">IF(P406="","0",TODAY()-P406)</f>
        <v>63</v>
      </c>
      <c r="R406" s="21" t="s">
        <v>270</v>
      </c>
      <c r="S406" s="22" t="s">
        <v>54</v>
      </c>
      <c r="T406" s="21" t="s">
        <v>47</v>
      </c>
      <c r="U406" s="23" t="n">
        <v>0</v>
      </c>
      <c r="V406" s="23" t="n">
        <v>0</v>
      </c>
      <c r="W406" s="24" t="n">
        <f aca="true">IF(AND(U406&gt;0,V406=0),TODAY()-U406,V406-U406)</f>
        <v>0</v>
      </c>
      <c r="X406" s="24" t="str">
        <f aca="false">IF($W406="","--",IF(AND($W406&gt;=0,$W406&lt;=2),"0 - 2 Days",IF(AND($W406&gt;=3,$W406&lt;=7),"3 - 7 Days",IF(AND($W406&gt;=8,$W406&lt;=15),"8 - 15  Days",IF($W406&gt;15,"15+ Days","Check")))))</f>
        <v>0 - 2 Days</v>
      </c>
      <c r="Y406" s="29"/>
      <c r="Z406" s="24" t="s">
        <v>527</v>
      </c>
      <c r="AA406" s="26" t="s">
        <v>528</v>
      </c>
      <c r="AB406" s="29" t="s">
        <v>1408</v>
      </c>
      <c r="AC406" s="21" t="s">
        <v>1252</v>
      </c>
      <c r="AD406" s="21" t="s">
        <v>1233</v>
      </c>
      <c r="AE406" s="28" t="s">
        <v>80</v>
      </c>
      <c r="AF406" s="28" t="s">
        <v>57</v>
      </c>
    </row>
    <row r="407" customFormat="false" ht="15.75" hidden="false" customHeight="true" outlineLevel="0" collapsed="false">
      <c r="A407" s="14" t="n">
        <v>8376952</v>
      </c>
      <c r="B407" s="15" t="s">
        <v>1409</v>
      </c>
      <c r="C407" s="15" t="n">
        <v>9092232496</v>
      </c>
      <c r="D407" s="15" t="s">
        <v>1410</v>
      </c>
      <c r="E407" s="15" t="s">
        <v>34</v>
      </c>
      <c r="F407" s="15" t="s">
        <v>35</v>
      </c>
      <c r="G407" s="15" t="s">
        <v>425</v>
      </c>
      <c r="H407" s="15" t="s">
        <v>37</v>
      </c>
      <c r="I407" s="15" t="s">
        <v>75</v>
      </c>
      <c r="J407" s="16" t="s">
        <v>632</v>
      </c>
      <c r="K407" s="17" t="str">
        <f aca="false">TEXT(L407,"MMM-YY")</f>
        <v>Feb-16</v>
      </c>
      <c r="L407" s="18" t="n">
        <v>42417</v>
      </c>
      <c r="M407" s="17" t="str">
        <f aca="false">TEXT(N407,"MMM-YY")</f>
        <v>Jan-16</v>
      </c>
      <c r="N407" s="18" t="n">
        <v>42394.3333333333</v>
      </c>
      <c r="O407" s="19" t="n">
        <f aca="false">N407-L407</f>
        <v>-22.6666666666642</v>
      </c>
      <c r="P407" s="18" t="n">
        <v>42410</v>
      </c>
      <c r="Q407" s="21" t="n">
        <f aca="true">IF(P407="","0",TODAY()-P407)</f>
        <v>14</v>
      </c>
      <c r="R407" s="21" t="s">
        <v>53</v>
      </c>
      <c r="S407" s="22" t="s">
        <v>54</v>
      </c>
      <c r="T407" s="21" t="s">
        <v>47</v>
      </c>
      <c r="U407" s="23" t="n">
        <v>0</v>
      </c>
      <c r="V407" s="23" t="n">
        <v>0</v>
      </c>
      <c r="W407" s="24" t="n">
        <f aca="true">IF(AND(U407&gt;0,V407=0),TODAY()-U407,V407-U407)</f>
        <v>0</v>
      </c>
      <c r="X407" s="24" t="str">
        <f aca="false">IF($W407="","--",IF(AND($W407&gt;=0,$W407&lt;=2),"0 - 2 Days",IF(AND($W407&gt;=3,$W407&lt;=7),"3 - 7 Days",IF(AND($W407&gt;=8,$W407&lt;=15),"8 - 15  Days",IF($W407&gt;15,"15+ Days","Check")))))</f>
        <v>0 - 2 Days</v>
      </c>
      <c r="Y407" s="29"/>
      <c r="Z407" s="24" t="s">
        <v>527</v>
      </c>
      <c r="AA407" s="26" t="s">
        <v>528</v>
      </c>
      <c r="AB407" s="29" t="s">
        <v>1411</v>
      </c>
      <c r="AC407" s="21" t="s">
        <v>1263</v>
      </c>
      <c r="AD407" s="21" t="s">
        <v>1233</v>
      </c>
      <c r="AE407" s="28" t="s">
        <v>80</v>
      </c>
      <c r="AF407" s="28" t="s">
        <v>49</v>
      </c>
    </row>
    <row r="408" customFormat="false" ht="15.75" hidden="false" customHeight="true" outlineLevel="0" collapsed="false">
      <c r="A408" s="14" t="n">
        <v>8131442</v>
      </c>
      <c r="B408" s="15" t="s">
        <v>1412</v>
      </c>
      <c r="C408" s="15" t="n">
        <v>9030500601</v>
      </c>
      <c r="D408" s="15" t="s">
        <v>1413</v>
      </c>
      <c r="E408" s="15" t="s">
        <v>34</v>
      </c>
      <c r="F408" s="15" t="s">
        <v>35</v>
      </c>
      <c r="G408" s="15" t="s">
        <v>189</v>
      </c>
      <c r="H408" s="15" t="s">
        <v>63</v>
      </c>
      <c r="I408" s="15" t="s">
        <v>75</v>
      </c>
      <c r="J408" s="16" t="s">
        <v>1414</v>
      </c>
      <c r="K408" s="17" t="str">
        <f aca="false">TEXT(L408,"MMM-YY")</f>
        <v>Feb-16</v>
      </c>
      <c r="L408" s="18" t="n">
        <v>42417</v>
      </c>
      <c r="M408" s="17" t="str">
        <f aca="false">TEXT(N408,"MMM-YY")</f>
        <v>Feb-16</v>
      </c>
      <c r="N408" s="18" t="n">
        <v>42417</v>
      </c>
      <c r="O408" s="19" t="n">
        <f aca="false">N408-L408</f>
        <v>0</v>
      </c>
      <c r="P408" s="18" t="n">
        <v>42419</v>
      </c>
      <c r="Q408" s="21" t="n">
        <f aca="true">IF(P408="","0",TODAY()-P408)</f>
        <v>5</v>
      </c>
      <c r="R408" s="21" t="s">
        <v>270</v>
      </c>
      <c r="S408" s="22" t="s">
        <v>54</v>
      </c>
      <c r="T408" s="21" t="s">
        <v>47</v>
      </c>
      <c r="U408" s="23" t="n">
        <v>0</v>
      </c>
      <c r="V408" s="23" t="n">
        <v>0</v>
      </c>
      <c r="W408" s="24" t="n">
        <f aca="true">IF(AND(U408&gt;0,V408=0),TODAY()-U408,V408-U408)</f>
        <v>0</v>
      </c>
      <c r="X408" s="24" t="str">
        <f aca="false">IF($W408="","--",IF(AND($W408&gt;=0,$W408&lt;=2),"0 - 2 Days",IF(AND($W408&gt;=3,$W408&lt;=7),"3 - 7 Days",IF(AND($W408&gt;=8,$W408&lt;=15),"8 - 15  Days",IF($W408&gt;15,"15+ Days","Check")))))</f>
        <v>0 - 2 Days</v>
      </c>
      <c r="Y408" s="29"/>
      <c r="Z408" s="24" t="s">
        <v>527</v>
      </c>
      <c r="AA408" s="26" t="s">
        <v>528</v>
      </c>
      <c r="AB408" s="29" t="s">
        <v>1415</v>
      </c>
      <c r="AC408" s="21" t="s">
        <v>1252</v>
      </c>
      <c r="AD408" s="21" t="s">
        <v>1233</v>
      </c>
      <c r="AE408" s="28" t="s">
        <v>80</v>
      </c>
      <c r="AF408" s="28" t="s">
        <v>57</v>
      </c>
    </row>
    <row r="409" customFormat="false" ht="15.75" hidden="false" customHeight="true" outlineLevel="0" collapsed="false">
      <c r="A409" s="14" t="n">
        <v>8456851</v>
      </c>
      <c r="B409" s="15" t="s">
        <v>1416</v>
      </c>
      <c r="C409" s="15" t="n">
        <v>9176489597</v>
      </c>
      <c r="D409" s="15" t="s">
        <v>1417</v>
      </c>
      <c r="E409" s="15" t="s">
        <v>34</v>
      </c>
      <c r="F409" s="15" t="s">
        <v>35</v>
      </c>
      <c r="G409" s="15" t="s">
        <v>131</v>
      </c>
      <c r="H409" s="15" t="s">
        <v>37</v>
      </c>
      <c r="I409" s="15" t="s">
        <v>75</v>
      </c>
      <c r="J409" s="16" t="s">
        <v>1418</v>
      </c>
      <c r="K409" s="17" t="str">
        <f aca="false">TEXT(L409,"MMM-YY")</f>
        <v>Feb-16</v>
      </c>
      <c r="L409" s="18" t="n">
        <v>42417</v>
      </c>
      <c r="M409" s="17" t="str">
        <f aca="false">TEXT(N409,"MMM-YY")</f>
        <v>Feb-16</v>
      </c>
      <c r="N409" s="18" t="n">
        <v>42417</v>
      </c>
      <c r="O409" s="19" t="n">
        <f aca="false">N409-L409</f>
        <v>0</v>
      </c>
      <c r="P409" s="18" t="n">
        <v>42415</v>
      </c>
      <c r="Q409" s="21" t="n">
        <f aca="true">IF(P409="","0",TODAY()-P409)</f>
        <v>9</v>
      </c>
      <c r="R409" s="21" t="s">
        <v>53</v>
      </c>
      <c r="S409" s="22" t="s">
        <v>54</v>
      </c>
      <c r="T409" s="21" t="s">
        <v>47</v>
      </c>
      <c r="U409" s="23" t="n">
        <v>0</v>
      </c>
      <c r="V409" s="23" t="n">
        <v>0</v>
      </c>
      <c r="W409" s="24" t="n">
        <f aca="true">IF(AND(U409&gt;0,V409=0),TODAY()-U409,V409-U409)</f>
        <v>0</v>
      </c>
      <c r="X409" s="24" t="str">
        <f aca="false">IF($W409="","--",IF(AND($W409&gt;=0,$W409&lt;=2),"0 - 2 Days",IF(AND($W409&gt;=3,$W409&lt;=7),"3 - 7 Days",IF(AND($W409&gt;=8,$W409&lt;=15),"8 - 15  Days",IF($W409&gt;15,"15+ Days","Check")))))</f>
        <v>0 - 2 Days</v>
      </c>
      <c r="Y409" s="29"/>
      <c r="Z409" s="24" t="s">
        <v>527</v>
      </c>
      <c r="AA409" s="26" t="s">
        <v>528</v>
      </c>
      <c r="AB409" s="29" t="s">
        <v>1419</v>
      </c>
      <c r="AC409" s="21" t="s">
        <v>210</v>
      </c>
      <c r="AD409" s="21" t="s">
        <v>47</v>
      </c>
      <c r="AE409" s="28" t="s">
        <v>80</v>
      </c>
      <c r="AF409" s="28" t="s">
        <v>49</v>
      </c>
    </row>
    <row r="410" customFormat="false" ht="15.75" hidden="false" customHeight="true" outlineLevel="0" collapsed="false">
      <c r="A410" s="14" t="n">
        <v>5254574</v>
      </c>
      <c r="B410" s="15" t="s">
        <v>1420</v>
      </c>
      <c r="C410" s="15" t="n">
        <v>8861421722</v>
      </c>
      <c r="D410" s="15" t="s">
        <v>1421</v>
      </c>
      <c r="E410" s="15" t="s">
        <v>34</v>
      </c>
      <c r="F410" s="15" t="s">
        <v>61</v>
      </c>
      <c r="G410" s="15" t="s">
        <v>160</v>
      </c>
      <c r="H410" s="15" t="s">
        <v>74</v>
      </c>
      <c r="I410" s="15" t="s">
        <v>162</v>
      </c>
      <c r="J410" s="16" t="s">
        <v>339</v>
      </c>
      <c r="K410" s="17" t="str">
        <f aca="false">TEXT(L410,"MMM-YY")</f>
        <v>Feb-16</v>
      </c>
      <c r="L410" s="18" t="n">
        <v>42417.3333333333</v>
      </c>
      <c r="M410" s="17" t="str">
        <f aca="false">TEXT(N410,"MMM-YY")</f>
        <v>Feb-16</v>
      </c>
      <c r="N410" s="18" t="n">
        <v>42417.3333333333</v>
      </c>
      <c r="O410" s="19" t="n">
        <f aca="false">N410-L410</f>
        <v>0</v>
      </c>
      <c r="P410" s="18" t="n">
        <v>42397</v>
      </c>
      <c r="Q410" s="21" t="n">
        <f aca="true">IF(P410="","0",TODAY()-P410)</f>
        <v>27</v>
      </c>
      <c r="R410" s="21" t="s">
        <v>270</v>
      </c>
      <c r="S410" s="22" t="s">
        <v>54</v>
      </c>
      <c r="T410" s="21" t="s">
        <v>47</v>
      </c>
      <c r="U410" s="23" t="n">
        <v>0</v>
      </c>
      <c r="V410" s="23" t="n">
        <v>0</v>
      </c>
      <c r="W410" s="24" t="n">
        <f aca="true">IF(AND(U410&gt;0,V410=0),TODAY()-U410,V410-U410)</f>
        <v>0</v>
      </c>
      <c r="X410" s="24" t="str">
        <f aca="false">IF($W410="","--",IF(AND($W410&gt;=0,$W410&lt;=2),"0 - 2 Days",IF(AND($W410&gt;=3,$W410&lt;=7),"3 - 7 Days",IF(AND($W410&gt;=8,$W410&lt;=15),"8 - 15  Days",IF($W410&gt;15,"15+ Days","Check")))))</f>
        <v>0 - 2 Days</v>
      </c>
      <c r="Y410" s="29"/>
      <c r="Z410" s="24" t="s">
        <v>527</v>
      </c>
      <c r="AA410" s="26" t="s">
        <v>528</v>
      </c>
      <c r="AB410" s="29" t="s">
        <v>1422</v>
      </c>
      <c r="AC410" s="21" t="s">
        <v>1237</v>
      </c>
      <c r="AD410" s="21" t="s">
        <v>1233</v>
      </c>
      <c r="AE410" s="28" t="s">
        <v>48</v>
      </c>
      <c r="AF410" s="28" t="s">
        <v>57</v>
      </c>
    </row>
    <row r="411" customFormat="false" ht="15.75" hidden="false" customHeight="true" outlineLevel="0" collapsed="false">
      <c r="A411" s="14" t="n">
        <v>8325830</v>
      </c>
      <c r="B411" s="15" t="s">
        <v>1423</v>
      </c>
      <c r="C411" s="15" t="n">
        <v>9488559789</v>
      </c>
      <c r="D411" s="15" t="s">
        <v>1424</v>
      </c>
      <c r="E411" s="15" t="s">
        <v>34</v>
      </c>
      <c r="F411" s="15" t="s">
        <v>35</v>
      </c>
      <c r="G411" s="15" t="s">
        <v>36</v>
      </c>
      <c r="H411" s="15" t="s">
        <v>74</v>
      </c>
      <c r="I411" s="15" t="s">
        <v>91</v>
      </c>
      <c r="J411" s="16" t="s">
        <v>1425</v>
      </c>
      <c r="K411" s="17" t="str">
        <f aca="false">TEXT(L411,"MMM-YY")</f>
        <v>Feb-16</v>
      </c>
      <c r="L411" s="18" t="n">
        <v>42422</v>
      </c>
      <c r="M411" s="17" t="str">
        <f aca="false">TEXT(N411,"MMM-YY")</f>
        <v>Feb-16</v>
      </c>
      <c r="N411" s="18" t="n">
        <v>42422</v>
      </c>
      <c r="O411" s="19" t="n">
        <f aca="false">N411-L411</f>
        <v>0</v>
      </c>
      <c r="P411" s="20" t="n">
        <v>42360</v>
      </c>
      <c r="Q411" s="21" t="n">
        <f aca="true">IF(P411="","0",TODAY()-P411)</f>
        <v>64</v>
      </c>
      <c r="R411" s="21" t="s">
        <v>270</v>
      </c>
      <c r="S411" s="22" t="s">
        <v>54</v>
      </c>
      <c r="T411" s="21" t="s">
        <v>47</v>
      </c>
      <c r="U411" s="23" t="n">
        <v>0</v>
      </c>
      <c r="V411" s="23" t="n">
        <v>0</v>
      </c>
      <c r="W411" s="24" t="n">
        <f aca="true">IF(AND(U411&gt;0,V411=0),TODAY()-U411,V411-U411)</f>
        <v>0</v>
      </c>
      <c r="X411" s="24" t="str">
        <f aca="false">IF($W411="","--",IF(AND($W411&gt;=0,$W411&lt;=2),"0 - 2 Days",IF(AND($W411&gt;=3,$W411&lt;=7),"3 - 7 Days",IF(AND($W411&gt;=8,$W411&lt;=15),"8 - 15  Days",IF($W411&gt;15,"15+ Days","Check")))))</f>
        <v>0 - 2 Days</v>
      </c>
      <c r="Y411" s="29"/>
      <c r="Z411" s="24" t="s">
        <v>1400</v>
      </c>
      <c r="AA411" s="26" t="s">
        <v>528</v>
      </c>
      <c r="AB411" s="29" t="s">
        <v>1426</v>
      </c>
      <c r="AC411" s="21" t="s">
        <v>1402</v>
      </c>
      <c r="AD411" s="21" t="s">
        <v>1233</v>
      </c>
      <c r="AE411" s="28" t="s">
        <v>71</v>
      </c>
      <c r="AF411" s="28" t="s">
        <v>57</v>
      </c>
    </row>
    <row r="412" customFormat="false" ht="15.75" hidden="false" customHeight="true" outlineLevel="0" collapsed="false">
      <c r="A412" s="14" t="n">
        <v>8072014</v>
      </c>
      <c r="B412" s="15" t="s">
        <v>1427</v>
      </c>
      <c r="C412" s="15" t="n">
        <v>8870303252</v>
      </c>
      <c r="D412" s="15" t="s">
        <v>1428</v>
      </c>
      <c r="E412" s="15" t="s">
        <v>34</v>
      </c>
      <c r="F412" s="15" t="s">
        <v>35</v>
      </c>
      <c r="G412" s="15" t="s">
        <v>125</v>
      </c>
      <c r="H412" s="15" t="s">
        <v>37</v>
      </c>
      <c r="I412" s="15" t="s">
        <v>75</v>
      </c>
      <c r="J412" s="16" t="s">
        <v>1429</v>
      </c>
      <c r="K412" s="17" t="str">
        <f aca="false">TEXT(L412,"MMM-YY")</f>
        <v>Feb-16</v>
      </c>
      <c r="L412" s="18" t="n">
        <v>42419</v>
      </c>
      <c r="M412" s="17" t="str">
        <f aca="false">TEXT(N412,"MMM-YY")</f>
        <v>Feb-16</v>
      </c>
      <c r="N412" s="18" t="n">
        <v>42419</v>
      </c>
      <c r="O412" s="19" t="n">
        <f aca="false">N412-L412</f>
        <v>0</v>
      </c>
      <c r="P412" s="18" t="n">
        <v>42409</v>
      </c>
      <c r="Q412" s="21" t="n">
        <f aca="true">IF(P412="","0",TODAY()-P412)</f>
        <v>15</v>
      </c>
      <c r="R412" s="21" t="s">
        <v>270</v>
      </c>
      <c r="S412" s="22" t="s">
        <v>54</v>
      </c>
      <c r="T412" s="21" t="s">
        <v>47</v>
      </c>
      <c r="U412" s="23" t="n">
        <v>0</v>
      </c>
      <c r="V412" s="23" t="n">
        <v>0</v>
      </c>
      <c r="W412" s="24" t="n">
        <f aca="true">IF(AND(U412&gt;0,V412=0),TODAY()-U412,V412-U412)</f>
        <v>0</v>
      </c>
      <c r="X412" s="24" t="str">
        <f aca="false">IF($W412="","--",IF(AND($W412&gt;=0,$W412&lt;=2),"0 - 2 Days",IF(AND($W412&gt;=3,$W412&lt;=7),"3 - 7 Days",IF(AND($W412&gt;=8,$W412&lt;=15),"8 - 15  Days",IF($W412&gt;15,"15+ Days","Check")))))</f>
        <v>0 - 2 Days</v>
      </c>
      <c r="Y412" s="29"/>
      <c r="Z412" s="24" t="s">
        <v>527</v>
      </c>
      <c r="AA412" s="26" t="s">
        <v>528</v>
      </c>
      <c r="AB412" s="29" t="s">
        <v>1430</v>
      </c>
      <c r="AC412" s="21" t="s">
        <v>1237</v>
      </c>
      <c r="AD412" s="21" t="s">
        <v>1233</v>
      </c>
      <c r="AE412" s="28" t="s">
        <v>80</v>
      </c>
      <c r="AF412" s="28" t="s">
        <v>57</v>
      </c>
    </row>
    <row r="413" customFormat="false" ht="15.75" hidden="false" customHeight="true" outlineLevel="0" collapsed="false">
      <c r="A413" s="14" t="n">
        <v>8255524</v>
      </c>
      <c r="B413" s="15" t="s">
        <v>1431</v>
      </c>
      <c r="C413" s="15" t="n">
        <v>8903143198</v>
      </c>
      <c r="D413" s="15" t="s">
        <v>1432</v>
      </c>
      <c r="E413" s="15" t="s">
        <v>34</v>
      </c>
      <c r="F413" s="15" t="s">
        <v>35</v>
      </c>
      <c r="G413" s="15" t="s">
        <v>425</v>
      </c>
      <c r="H413" s="15" t="s">
        <v>37</v>
      </c>
      <c r="I413" s="15" t="s">
        <v>75</v>
      </c>
      <c r="J413" s="16" t="s">
        <v>184</v>
      </c>
      <c r="K413" s="17" t="str">
        <f aca="false">TEXT(L413,"MMM-YY")</f>
        <v>Feb-16</v>
      </c>
      <c r="L413" s="18" t="n">
        <v>42422</v>
      </c>
      <c r="M413" s="17" t="str">
        <f aca="false">TEXT(N413,"MMM-YY")</f>
        <v>Feb-16</v>
      </c>
      <c r="N413" s="18" t="n">
        <v>42422</v>
      </c>
      <c r="O413" s="19" t="n">
        <f aca="false">N413-L413</f>
        <v>0</v>
      </c>
      <c r="P413" s="18" t="n">
        <v>42396</v>
      </c>
      <c r="Q413" s="21" t="n">
        <f aca="true">IF(P413="","0",TODAY()-P413)</f>
        <v>28</v>
      </c>
      <c r="R413" s="21" t="s">
        <v>270</v>
      </c>
      <c r="S413" s="22" t="s">
        <v>54</v>
      </c>
      <c r="T413" s="21" t="s">
        <v>47</v>
      </c>
      <c r="U413" s="23" t="n">
        <v>0</v>
      </c>
      <c r="V413" s="23" t="n">
        <v>0</v>
      </c>
      <c r="W413" s="24" t="n">
        <f aca="true">IF(AND(U413&gt;0,V413=0),TODAY()-U413,V413-U413)</f>
        <v>0</v>
      </c>
      <c r="X413" s="24" t="str">
        <f aca="false">IF($W413="","--",IF(AND($W413&gt;=0,$W413&lt;=2),"0 - 2 Days",IF(AND($W413&gt;=3,$W413&lt;=7),"3 - 7 Days",IF(AND($W413&gt;=8,$W413&lt;=15),"8 - 15  Days",IF($W413&gt;15,"15+ Days","Check")))))</f>
        <v>0 - 2 Days</v>
      </c>
      <c r="Y413" s="29"/>
      <c r="Z413" s="24" t="s">
        <v>527</v>
      </c>
      <c r="AA413" s="26" t="s">
        <v>528</v>
      </c>
      <c r="AB413" s="29" t="s">
        <v>1433</v>
      </c>
      <c r="AC413" s="21" t="s">
        <v>1237</v>
      </c>
      <c r="AD413" s="21" t="s">
        <v>1233</v>
      </c>
      <c r="AE413" s="28" t="s">
        <v>80</v>
      </c>
      <c r="AF413" s="28" t="s">
        <v>57</v>
      </c>
    </row>
    <row r="414" customFormat="false" ht="15.75" hidden="false" customHeight="true" outlineLevel="0" collapsed="false">
      <c r="A414" s="14" t="n">
        <v>8418669</v>
      </c>
      <c r="B414" s="15" t="s">
        <v>1434</v>
      </c>
      <c r="C414" s="15" t="n">
        <v>9500034943</v>
      </c>
      <c r="D414" s="15" t="s">
        <v>1435</v>
      </c>
      <c r="E414" s="15" t="s">
        <v>34</v>
      </c>
      <c r="F414" s="15" t="s">
        <v>35</v>
      </c>
      <c r="G414" s="15" t="s">
        <v>131</v>
      </c>
      <c r="H414" s="15" t="s">
        <v>37</v>
      </c>
      <c r="I414" s="15" t="s">
        <v>75</v>
      </c>
      <c r="J414" s="16" t="s">
        <v>132</v>
      </c>
      <c r="K414" s="17" t="str">
        <f aca="false">TEXT(L414,"MMM-YY")</f>
        <v>Feb-16</v>
      </c>
      <c r="L414" s="18" t="n">
        <v>42422</v>
      </c>
      <c r="M414" s="17" t="str">
        <f aca="false">TEXT(N414,"MMM-YY")</f>
        <v>Jan-16</v>
      </c>
      <c r="N414" s="18" t="n">
        <v>42394.3333333333</v>
      </c>
      <c r="O414" s="19" t="n">
        <f aca="false">N414-L414</f>
        <v>-27.6666666666642</v>
      </c>
      <c r="P414" s="18" t="n">
        <v>42410</v>
      </c>
      <c r="Q414" s="21" t="n">
        <f aca="true">IF(P414="","0",TODAY()-P414)</f>
        <v>14</v>
      </c>
      <c r="R414" s="21" t="s">
        <v>270</v>
      </c>
      <c r="S414" s="22" t="s">
        <v>54</v>
      </c>
      <c r="T414" s="21" t="s">
        <v>47</v>
      </c>
      <c r="U414" s="23" t="n">
        <v>0</v>
      </c>
      <c r="V414" s="23" t="n">
        <v>0</v>
      </c>
      <c r="W414" s="24" t="n">
        <f aca="true">IF(AND(U414&gt;0,V414=0),TODAY()-U414,V414-U414)</f>
        <v>0</v>
      </c>
      <c r="X414" s="24" t="str">
        <f aca="false">IF($W414="","--",IF(AND($W414&gt;=0,$W414&lt;=2),"0 - 2 Days",IF(AND($W414&gt;=3,$W414&lt;=7),"3 - 7 Days",IF(AND($W414&gt;=8,$W414&lt;=15),"8 - 15  Days",IF($W414&gt;15,"15+ Days","Check")))))</f>
        <v>0 - 2 Days</v>
      </c>
      <c r="Y414" s="29"/>
      <c r="Z414" s="24" t="s">
        <v>527</v>
      </c>
      <c r="AA414" s="26" t="s">
        <v>528</v>
      </c>
      <c r="AB414" s="29" t="s">
        <v>1436</v>
      </c>
      <c r="AC414" s="21" t="s">
        <v>78</v>
      </c>
      <c r="AD414" s="21" t="s">
        <v>1233</v>
      </c>
      <c r="AE414" s="28" t="s">
        <v>80</v>
      </c>
      <c r="AF414" s="28" t="s">
        <v>57</v>
      </c>
    </row>
    <row r="415" customFormat="false" ht="15.75" hidden="false" customHeight="true" outlineLevel="0" collapsed="false">
      <c r="A415" s="14" t="n">
        <v>8437626</v>
      </c>
      <c r="B415" s="15" t="s">
        <v>1437</v>
      </c>
      <c r="C415" s="15" t="n">
        <v>8553063006</v>
      </c>
      <c r="D415" s="15" t="s">
        <v>1438</v>
      </c>
      <c r="E415" s="15" t="s">
        <v>60</v>
      </c>
      <c r="F415" s="15" t="s">
        <v>35</v>
      </c>
      <c r="G415" s="15" t="s">
        <v>125</v>
      </c>
      <c r="H415" s="15" t="s">
        <v>74</v>
      </c>
      <c r="I415" s="15" t="s">
        <v>75</v>
      </c>
      <c r="J415" s="16" t="s">
        <v>418</v>
      </c>
      <c r="K415" s="17" t="str">
        <f aca="false">TEXT(L415,"MMM-YY")</f>
        <v>Feb-16</v>
      </c>
      <c r="L415" s="18" t="n">
        <v>42422.3333333333</v>
      </c>
      <c r="M415" s="17" t="str">
        <f aca="false">TEXT(N415,"MMM-YY")</f>
        <v>Feb-16</v>
      </c>
      <c r="N415" s="18" t="n">
        <v>42422.3333333333</v>
      </c>
      <c r="O415" s="19" t="n">
        <f aca="false">N415-L415</f>
        <v>0</v>
      </c>
      <c r="P415" s="18" t="n">
        <v>42410</v>
      </c>
      <c r="Q415" s="21" t="n">
        <f aca="true">IF(P415="","0",TODAY()-P415)</f>
        <v>14</v>
      </c>
      <c r="R415" s="21" t="s">
        <v>53</v>
      </c>
      <c r="S415" s="22" t="s">
        <v>54</v>
      </c>
      <c r="T415" s="21" t="s">
        <v>47</v>
      </c>
      <c r="U415" s="23" t="n">
        <v>0</v>
      </c>
      <c r="V415" s="23" t="n">
        <v>0</v>
      </c>
      <c r="W415" s="24" t="n">
        <f aca="true">IF(AND(U415&gt;0,V415=0),TODAY()-U415,V415-U415)</f>
        <v>0</v>
      </c>
      <c r="X415" s="24" t="str">
        <f aca="false">IF($W415="","--",IF(AND($W415&gt;=0,$W415&lt;=2),"0 - 2 Days",IF(AND($W415&gt;=3,$W415&lt;=7),"3 - 7 Days",IF(AND($W415&gt;=8,$W415&lt;=15),"8 - 15  Days",IF($W415&gt;15,"15+ Days","Check")))))</f>
        <v>0 - 2 Days</v>
      </c>
      <c r="Y415" s="29"/>
      <c r="Z415" s="24" t="s">
        <v>527</v>
      </c>
      <c r="AA415" s="26" t="s">
        <v>528</v>
      </c>
      <c r="AB415" s="29" t="s">
        <v>1439</v>
      </c>
      <c r="AC415" s="21" t="s">
        <v>1259</v>
      </c>
      <c r="AD415" s="21" t="s">
        <v>1233</v>
      </c>
      <c r="AE415" s="28" t="s">
        <v>80</v>
      </c>
      <c r="AF415" s="28" t="s">
        <v>49</v>
      </c>
    </row>
    <row r="416" customFormat="false" ht="15.75" hidden="false" customHeight="true" outlineLevel="0" collapsed="false">
      <c r="A416" s="14" t="n">
        <v>8565840</v>
      </c>
      <c r="B416" s="15" t="s">
        <v>1440</v>
      </c>
      <c r="C416" s="15" t="n">
        <v>9994315137</v>
      </c>
      <c r="D416" s="15" t="s">
        <v>1441</v>
      </c>
      <c r="E416" s="15" t="s">
        <v>34</v>
      </c>
      <c r="F416" s="15" t="s">
        <v>35</v>
      </c>
      <c r="G416" s="15" t="s">
        <v>189</v>
      </c>
      <c r="H416" s="15" t="s">
        <v>37</v>
      </c>
      <c r="I416" s="15" t="s">
        <v>75</v>
      </c>
      <c r="J416" s="16" t="s">
        <v>126</v>
      </c>
      <c r="K416" s="17" t="str">
        <f aca="false">TEXT(L416,"MMM-YY")</f>
        <v>Feb-16</v>
      </c>
      <c r="L416" s="18" t="n">
        <v>42422.3333333333</v>
      </c>
      <c r="M416" s="17" t="str">
        <f aca="false">TEXT(N416,"MMM-YY")</f>
        <v>Feb-16</v>
      </c>
      <c r="N416" s="18" t="n">
        <v>42408</v>
      </c>
      <c r="O416" s="19" t="n">
        <f aca="false">N416-L416</f>
        <v>-14.3333333333358</v>
      </c>
      <c r="P416" s="18" t="n">
        <v>42409</v>
      </c>
      <c r="Q416" s="21" t="n">
        <f aca="true">IF(P416="","0",TODAY()-P416)</f>
        <v>15</v>
      </c>
      <c r="R416" s="21" t="s">
        <v>53</v>
      </c>
      <c r="S416" s="22" t="s">
        <v>54</v>
      </c>
      <c r="T416" s="21" t="s">
        <v>47</v>
      </c>
      <c r="U416" s="23" t="n">
        <v>0</v>
      </c>
      <c r="V416" s="23" t="n">
        <v>0</v>
      </c>
      <c r="W416" s="24" t="n">
        <f aca="true">IF(AND(U416&gt;0,V416=0),TODAY()-U416,V416-U416)</f>
        <v>0</v>
      </c>
      <c r="X416" s="24" t="str">
        <f aca="false">IF($W416="","--",IF(AND($W416&gt;=0,$W416&lt;=2),"0 - 2 Days",IF(AND($W416&gt;=3,$W416&lt;=7),"3 - 7 Days",IF(AND($W416&gt;=8,$W416&lt;=15),"8 - 15  Days",IF($W416&gt;15,"15+ Days","Check")))))</f>
        <v>0 - 2 Days</v>
      </c>
      <c r="Y416" s="29"/>
      <c r="Z416" s="24" t="s">
        <v>527</v>
      </c>
      <c r="AA416" s="26" t="s">
        <v>528</v>
      </c>
      <c r="AB416" s="29" t="s">
        <v>1442</v>
      </c>
      <c r="AC416" s="21" t="s">
        <v>78</v>
      </c>
      <c r="AD416" s="21" t="s">
        <v>1233</v>
      </c>
      <c r="AE416" s="28" t="s">
        <v>80</v>
      </c>
      <c r="AF416" s="28" t="s">
        <v>49</v>
      </c>
    </row>
    <row r="417" customFormat="false" ht="15.75" hidden="false" customHeight="true" outlineLevel="0" collapsed="false">
      <c r="A417" s="14" t="n">
        <v>8341498</v>
      </c>
      <c r="B417" s="15" t="s">
        <v>1443</v>
      </c>
      <c r="C417" s="15" t="n">
        <v>9900087935</v>
      </c>
      <c r="D417" s="15" t="s">
        <v>1444</v>
      </c>
      <c r="E417" s="15" t="s">
        <v>60</v>
      </c>
      <c r="F417" s="15" t="s">
        <v>35</v>
      </c>
      <c r="G417" s="15" t="s">
        <v>36</v>
      </c>
      <c r="H417" s="15" t="s">
        <v>74</v>
      </c>
      <c r="I417" s="15" t="s">
        <v>91</v>
      </c>
      <c r="J417" s="16" t="s">
        <v>1445</v>
      </c>
      <c r="K417" s="17" t="str">
        <f aca="false">TEXT(L417,"MMM-YY")</f>
        <v>Feb-16</v>
      </c>
      <c r="L417" s="18" t="n">
        <v>42429</v>
      </c>
      <c r="M417" s="17" t="str">
        <f aca="false">TEXT(N417,"MMM-YY")</f>
        <v>Feb-16</v>
      </c>
      <c r="N417" s="18" t="n">
        <v>42429</v>
      </c>
      <c r="O417" s="19" t="n">
        <f aca="false">N417-L417</f>
        <v>0</v>
      </c>
      <c r="P417" s="20" t="n">
        <v>42360</v>
      </c>
      <c r="Q417" s="21" t="n">
        <f aca="true">IF(P417="","0",TODAY()-P417)</f>
        <v>64</v>
      </c>
      <c r="R417" s="21" t="s">
        <v>270</v>
      </c>
      <c r="S417" s="22" t="s">
        <v>54</v>
      </c>
      <c r="T417" s="21" t="s">
        <v>47</v>
      </c>
      <c r="U417" s="23" t="n">
        <v>0</v>
      </c>
      <c r="V417" s="23" t="n">
        <v>0</v>
      </c>
      <c r="W417" s="24" t="n">
        <f aca="true">IF(AND(U417&gt;0,V417=0),TODAY()-U417,V417-U417)</f>
        <v>0</v>
      </c>
      <c r="X417" s="24" t="str">
        <f aca="false">IF($W417="","--",IF(AND($W417&gt;=0,$W417&lt;=2),"0 - 2 Days",IF(AND($W417&gt;=3,$W417&lt;=7),"3 - 7 Days",IF(AND($W417&gt;=8,$W417&lt;=15),"8 - 15  Days",IF($W417&gt;15,"15+ Days","Check")))))</f>
        <v>0 - 2 Days</v>
      </c>
      <c r="Y417" s="29"/>
      <c r="Z417" s="24" t="s">
        <v>527</v>
      </c>
      <c r="AA417" s="26" t="s">
        <v>528</v>
      </c>
      <c r="AB417" s="29" t="s">
        <v>1446</v>
      </c>
      <c r="AC417" s="21" t="s">
        <v>1447</v>
      </c>
      <c r="AD417" s="21" t="s">
        <v>1233</v>
      </c>
      <c r="AE417" s="28" t="s">
        <v>71</v>
      </c>
      <c r="AF417" s="28" t="s">
        <v>57</v>
      </c>
    </row>
    <row r="418" customFormat="false" ht="15.75" hidden="false" customHeight="true" outlineLevel="0" collapsed="false">
      <c r="A418" s="14" t="n">
        <v>8373452</v>
      </c>
      <c r="B418" s="15" t="s">
        <v>1448</v>
      </c>
      <c r="C418" s="15" t="n">
        <v>9600817363</v>
      </c>
      <c r="D418" s="15" t="s">
        <v>1449</v>
      </c>
      <c r="E418" s="15" t="s">
        <v>34</v>
      </c>
      <c r="F418" s="15" t="s">
        <v>35</v>
      </c>
      <c r="G418" s="15" t="s">
        <v>131</v>
      </c>
      <c r="H418" s="15" t="s">
        <v>37</v>
      </c>
      <c r="I418" s="15" t="s">
        <v>75</v>
      </c>
      <c r="J418" s="16" t="s">
        <v>233</v>
      </c>
      <c r="K418" s="17" t="str">
        <f aca="false">TEXT(L418,"MMM-YY")</f>
        <v>Feb-16</v>
      </c>
      <c r="L418" s="18" t="n">
        <v>42429</v>
      </c>
      <c r="M418" s="17" t="str">
        <f aca="false">TEXT(N418,"MMM-YY")</f>
        <v>Feb-16</v>
      </c>
      <c r="N418" s="18" t="n">
        <v>42429</v>
      </c>
      <c r="O418" s="19" t="n">
        <f aca="false">N418-L418</f>
        <v>0</v>
      </c>
      <c r="P418" s="18" t="n">
        <v>42410</v>
      </c>
      <c r="Q418" s="21" t="n">
        <f aca="true">IF(P418="","0",TODAY()-P418)</f>
        <v>14</v>
      </c>
      <c r="R418" s="21" t="s">
        <v>270</v>
      </c>
      <c r="S418" s="22" t="s">
        <v>54</v>
      </c>
      <c r="T418" s="21" t="s">
        <v>47</v>
      </c>
      <c r="U418" s="23" t="n">
        <v>0</v>
      </c>
      <c r="V418" s="23" t="n">
        <v>0</v>
      </c>
      <c r="W418" s="24" t="n">
        <f aca="true">IF(AND(U418&gt;0,V418=0),TODAY()-U418,V418-U418)</f>
        <v>0</v>
      </c>
      <c r="X418" s="24" t="str">
        <f aca="false">IF($W418="","--",IF(AND($W418&gt;=0,$W418&lt;=2),"0 - 2 Days",IF(AND($W418&gt;=3,$W418&lt;=7),"3 - 7 Days",IF(AND($W418&gt;=8,$W418&lt;=15),"8 - 15  Days",IF($W418&gt;15,"15+ Days","Check")))))</f>
        <v>0 - 2 Days</v>
      </c>
      <c r="Y418" s="29"/>
      <c r="Z418" s="24" t="s">
        <v>527</v>
      </c>
      <c r="AA418" s="26" t="s">
        <v>528</v>
      </c>
      <c r="AB418" s="29" t="s">
        <v>1450</v>
      </c>
      <c r="AC418" s="21" t="s">
        <v>78</v>
      </c>
      <c r="AD418" s="21" t="s">
        <v>1233</v>
      </c>
      <c r="AE418" s="28" t="s">
        <v>80</v>
      </c>
      <c r="AF418" s="28" t="s">
        <v>57</v>
      </c>
    </row>
    <row r="419" customFormat="false" ht="15.75" hidden="false" customHeight="true" outlineLevel="0" collapsed="false">
      <c r="A419" s="14" t="n">
        <v>8418614</v>
      </c>
      <c r="B419" s="15" t="s">
        <v>1451</v>
      </c>
      <c r="C419" s="15" t="n">
        <v>9003286196</v>
      </c>
      <c r="D419" s="15" t="s">
        <v>1452</v>
      </c>
      <c r="E419" s="15" t="s">
        <v>34</v>
      </c>
      <c r="F419" s="15" t="s">
        <v>35</v>
      </c>
      <c r="G419" s="15" t="s">
        <v>189</v>
      </c>
      <c r="H419" s="15" t="s">
        <v>147</v>
      </c>
      <c r="I419" s="15" t="s">
        <v>75</v>
      </c>
      <c r="J419" s="16" t="s">
        <v>1024</v>
      </c>
      <c r="K419" s="17" t="str">
        <f aca="false">TEXT(L419,"MMM-YY")</f>
        <v>Feb-16</v>
      </c>
      <c r="L419" s="18" t="n">
        <v>42429.3333333333</v>
      </c>
      <c r="M419" s="17" t="str">
        <f aca="false">TEXT(N419,"MMM-YY")</f>
        <v>Feb-16</v>
      </c>
      <c r="N419" s="18" t="n">
        <v>42429.3333333333</v>
      </c>
      <c r="O419" s="19" t="n">
        <f aca="false">N419-L419</f>
        <v>0</v>
      </c>
      <c r="P419" s="18" t="n">
        <v>42419</v>
      </c>
      <c r="Q419" s="21" t="n">
        <f aca="true">IF(P419="","0",TODAY()-P419)</f>
        <v>5</v>
      </c>
      <c r="R419" s="21" t="s">
        <v>270</v>
      </c>
      <c r="S419" s="22" t="s">
        <v>54</v>
      </c>
      <c r="T419" s="21" t="s">
        <v>47</v>
      </c>
      <c r="U419" s="23" t="n">
        <v>0</v>
      </c>
      <c r="V419" s="23" t="n">
        <v>0</v>
      </c>
      <c r="W419" s="24" t="n">
        <f aca="true">IF(AND(U419&gt;0,V419=0),TODAY()-U419,V419-U419)</f>
        <v>0</v>
      </c>
      <c r="X419" s="24" t="str">
        <f aca="false">IF($W419="","--",IF(AND($W419&gt;=0,$W419&lt;=2),"0 - 2 Days",IF(AND($W419&gt;=3,$W419&lt;=7),"3 - 7 Days",IF(AND($W419&gt;=8,$W419&lt;=15),"8 - 15  Days",IF($W419&gt;15,"15+ Days","Check")))))</f>
        <v>0 - 2 Days</v>
      </c>
      <c r="Y419" s="29"/>
      <c r="Z419" s="24" t="s">
        <v>527</v>
      </c>
      <c r="AA419" s="26" t="s">
        <v>528</v>
      </c>
      <c r="AB419" s="29" t="s">
        <v>1453</v>
      </c>
      <c r="AC419" s="21" t="s">
        <v>78</v>
      </c>
      <c r="AD419" s="21" t="s">
        <v>1233</v>
      </c>
      <c r="AE419" s="28" t="s">
        <v>80</v>
      </c>
      <c r="AF419" s="28" t="s">
        <v>57</v>
      </c>
    </row>
    <row r="420" customFormat="false" ht="15.75" hidden="false" customHeight="true" outlineLevel="0" collapsed="false">
      <c r="A420" s="14" t="n">
        <v>8480179</v>
      </c>
      <c r="B420" s="15" t="s">
        <v>1454</v>
      </c>
      <c r="C420" s="15" t="n">
        <v>9677080859</v>
      </c>
      <c r="D420" s="15" t="s">
        <v>1455</v>
      </c>
      <c r="E420" s="15" t="s">
        <v>34</v>
      </c>
      <c r="F420" s="15" t="s">
        <v>35</v>
      </c>
      <c r="G420" s="15" t="s">
        <v>189</v>
      </c>
      <c r="H420" s="15" t="s">
        <v>37</v>
      </c>
      <c r="I420" s="15" t="s">
        <v>75</v>
      </c>
      <c r="J420" s="16" t="s">
        <v>1456</v>
      </c>
      <c r="K420" s="17" t="str">
        <f aca="false">TEXT(L420,"MMM-YY")</f>
        <v>Jan-16</v>
      </c>
      <c r="L420" s="18" t="n">
        <v>42394.3333333333</v>
      </c>
      <c r="M420" s="17" t="str">
        <f aca="false">TEXT(N420,"MMM-YY")</f>
        <v>Feb-16</v>
      </c>
      <c r="N420" s="18" t="n">
        <v>42401</v>
      </c>
      <c r="O420" s="19" t="n">
        <f aca="false">N420-L420</f>
        <v>6.66666666666424</v>
      </c>
      <c r="P420" s="18" t="n">
        <v>42419</v>
      </c>
      <c r="Q420" s="21" t="n">
        <f aca="true">IF(P420="","0",TODAY()-P420)</f>
        <v>5</v>
      </c>
      <c r="R420" s="21" t="s">
        <v>270</v>
      </c>
      <c r="S420" s="22" t="s">
        <v>54</v>
      </c>
      <c r="T420" s="21" t="s">
        <v>47</v>
      </c>
      <c r="U420" s="23" t="n">
        <v>0</v>
      </c>
      <c r="V420" s="23" t="n">
        <v>0</v>
      </c>
      <c r="W420" s="24" t="n">
        <f aca="true">IF(AND(U420&gt;0,V420=0),TODAY()-U420,V420-U420)</f>
        <v>0</v>
      </c>
      <c r="X420" s="24" t="str">
        <f aca="false">IF($W420="","--",IF(AND($W420&gt;=0,$W420&lt;=2),"0 - 2 Days",IF(AND($W420&gt;=3,$W420&lt;=7),"3 - 7 Days",IF(AND($W420&gt;=8,$W420&lt;=15),"8 - 15  Days",IF($W420&gt;15,"15+ Days","Check")))))</f>
        <v>0 - 2 Days</v>
      </c>
      <c r="Y420" s="29"/>
      <c r="Z420" s="24" t="s">
        <v>527</v>
      </c>
      <c r="AA420" s="26" t="s">
        <v>528</v>
      </c>
      <c r="AB420" s="29" t="s">
        <v>1457</v>
      </c>
      <c r="AC420" s="21" t="s">
        <v>1252</v>
      </c>
      <c r="AD420" s="21" t="s">
        <v>79</v>
      </c>
      <c r="AE420" s="28" t="s">
        <v>80</v>
      </c>
      <c r="AF420" s="28" t="s">
        <v>57</v>
      </c>
    </row>
    <row r="421" customFormat="false" ht="15.75" hidden="false" customHeight="true" outlineLevel="0" collapsed="false">
      <c r="A421" s="14" t="n">
        <v>8004120</v>
      </c>
      <c r="B421" s="15" t="s">
        <v>1458</v>
      </c>
      <c r="C421" s="15" t="n">
        <v>9445450046</v>
      </c>
      <c r="D421" s="15" t="s">
        <v>1459</v>
      </c>
      <c r="E421" s="15" t="s">
        <v>34</v>
      </c>
      <c r="F421" s="15" t="s">
        <v>35</v>
      </c>
      <c r="G421" s="15" t="s">
        <v>189</v>
      </c>
      <c r="H421" s="15" t="s">
        <v>37</v>
      </c>
      <c r="I421" s="15" t="s">
        <v>75</v>
      </c>
      <c r="J421" s="16" t="s">
        <v>184</v>
      </c>
      <c r="K421" s="17" t="str">
        <f aca="false">TEXT(L421,"MMM-YY")</f>
        <v>Feb-16</v>
      </c>
      <c r="L421" s="18" t="n">
        <v>42401</v>
      </c>
      <c r="M421" s="17" t="str">
        <f aca="false">TEXT(N421,"MMM-YY")</f>
        <v>Feb-16</v>
      </c>
      <c r="N421" s="18" t="n">
        <v>42422</v>
      </c>
      <c r="O421" s="19" t="n">
        <f aca="false">N421-L421</f>
        <v>21</v>
      </c>
      <c r="P421" s="18" t="n">
        <v>42420</v>
      </c>
      <c r="Q421" s="21" t="n">
        <f aca="true">IF(P421="","0",TODAY()-P421)</f>
        <v>4</v>
      </c>
      <c r="R421" s="21" t="s">
        <v>270</v>
      </c>
      <c r="S421" s="22" t="s">
        <v>54</v>
      </c>
      <c r="T421" s="21" t="s">
        <v>47</v>
      </c>
      <c r="U421" s="23" t="n">
        <v>0</v>
      </c>
      <c r="V421" s="23" t="n">
        <v>0</v>
      </c>
      <c r="W421" s="24" t="n">
        <f aca="true">IF(AND(U421&gt;0,V421=0),TODAY()-U421,V421-U421)</f>
        <v>0</v>
      </c>
      <c r="X421" s="24" t="str">
        <f aca="false">IF($W421="","--",IF(AND($W421&gt;=0,$W421&lt;=2),"0 - 2 Days",IF(AND($W421&gt;=3,$W421&lt;=7),"3 - 7 Days",IF(AND($W421&gt;=8,$W421&lt;=15),"8 - 15  Days",IF($W421&gt;15,"15+ Days","Check")))))</f>
        <v>0 - 2 Days</v>
      </c>
      <c r="Y421" s="29"/>
      <c r="Z421" s="24" t="s">
        <v>527</v>
      </c>
      <c r="AA421" s="26" t="s">
        <v>528</v>
      </c>
      <c r="AB421" s="29" t="s">
        <v>1460</v>
      </c>
      <c r="AC421" s="21" t="s">
        <v>1237</v>
      </c>
      <c r="AD421" s="21" t="s">
        <v>47</v>
      </c>
      <c r="AE421" s="28" t="s">
        <v>80</v>
      </c>
      <c r="AF421" s="28" t="s">
        <v>57</v>
      </c>
    </row>
    <row r="422" customFormat="false" ht="15.75" hidden="false" customHeight="true" outlineLevel="0" collapsed="false">
      <c r="A422" s="14" t="n">
        <v>8260007</v>
      </c>
      <c r="B422" s="15" t="s">
        <v>1461</v>
      </c>
      <c r="C422" s="15" t="n">
        <v>8892081306</v>
      </c>
      <c r="D422" s="15" t="s">
        <v>1462</v>
      </c>
      <c r="E422" s="15" t="s">
        <v>60</v>
      </c>
      <c r="F422" s="15" t="s">
        <v>35</v>
      </c>
      <c r="G422" s="15" t="s">
        <v>189</v>
      </c>
      <c r="H422" s="15" t="s">
        <v>74</v>
      </c>
      <c r="I422" s="15" t="s">
        <v>75</v>
      </c>
      <c r="J422" s="16" t="s">
        <v>803</v>
      </c>
      <c r="K422" s="17" t="str">
        <f aca="false">TEXT(L422,"MMM-YY")</f>
        <v>Feb-16</v>
      </c>
      <c r="L422" s="18" t="n">
        <v>42401</v>
      </c>
      <c r="M422" s="17" t="str">
        <f aca="false">TEXT(N422,"MMM-YY")</f>
        <v>Feb-16</v>
      </c>
      <c r="N422" s="18" t="n">
        <v>42401</v>
      </c>
      <c r="O422" s="19" t="n">
        <f aca="false">N422-L422</f>
        <v>0</v>
      </c>
      <c r="P422" s="18" t="n">
        <v>42419</v>
      </c>
      <c r="Q422" s="21" t="n">
        <f aca="true">IF(P422="","0",TODAY()-P422)</f>
        <v>5</v>
      </c>
      <c r="R422" s="21" t="s">
        <v>270</v>
      </c>
      <c r="S422" s="22" t="s">
        <v>54</v>
      </c>
      <c r="T422" s="21" t="s">
        <v>47</v>
      </c>
      <c r="U422" s="23" t="n">
        <v>0</v>
      </c>
      <c r="V422" s="23" t="n">
        <v>0</v>
      </c>
      <c r="W422" s="24" t="n">
        <f aca="true">IF(AND(U422&gt;0,V422=0),TODAY()-U422,V422-U422)</f>
        <v>0</v>
      </c>
      <c r="X422" s="24" t="str">
        <f aca="false">IF($W422="","--",IF(AND($W422&gt;=0,$W422&lt;=2),"0 - 2 Days",IF(AND($W422&gt;=3,$W422&lt;=7),"3 - 7 Days",IF(AND($W422&gt;=8,$W422&lt;=15),"8 - 15  Days",IF($W422&gt;15,"15+ Days","Check")))))</f>
        <v>0 - 2 Days</v>
      </c>
      <c r="Y422" s="29"/>
      <c r="Z422" s="24" t="s">
        <v>527</v>
      </c>
      <c r="AA422" s="26" t="s">
        <v>528</v>
      </c>
      <c r="AB422" s="29" t="s">
        <v>1463</v>
      </c>
      <c r="AC422" s="21" t="s">
        <v>78</v>
      </c>
      <c r="AD422" s="21" t="s">
        <v>1233</v>
      </c>
      <c r="AE422" s="28" t="s">
        <v>80</v>
      </c>
      <c r="AF422" s="28" t="s">
        <v>57</v>
      </c>
    </row>
    <row r="423" customFormat="false" ht="15.75" hidden="false" customHeight="true" outlineLevel="0" collapsed="false">
      <c r="A423" s="14" t="n">
        <v>8577272</v>
      </c>
      <c r="B423" s="15" t="s">
        <v>1464</v>
      </c>
      <c r="C423" s="15" t="n">
        <v>9654352355</v>
      </c>
      <c r="D423" s="15" t="s">
        <v>1465</v>
      </c>
      <c r="E423" s="15" t="s">
        <v>34</v>
      </c>
      <c r="F423" s="15" t="s">
        <v>35</v>
      </c>
      <c r="G423" s="15" t="s">
        <v>189</v>
      </c>
      <c r="H423" s="15" t="s">
        <v>74</v>
      </c>
      <c r="I423" s="15" t="s">
        <v>75</v>
      </c>
      <c r="J423" s="16" t="s">
        <v>1466</v>
      </c>
      <c r="K423" s="17" t="str">
        <f aca="false">TEXT(L423,"MMM-YY")</f>
        <v>Feb-16</v>
      </c>
      <c r="L423" s="18" t="n">
        <v>42417.2291666667</v>
      </c>
      <c r="M423" s="17" t="str">
        <f aca="false">TEXT(N423,"MMM-YY")</f>
        <v>Feb-16</v>
      </c>
      <c r="N423" s="18" t="n">
        <v>42417.2291666667</v>
      </c>
      <c r="O423" s="19" t="n">
        <f aca="false">N423-L423</f>
        <v>0</v>
      </c>
      <c r="P423" s="18" t="n">
        <v>42419</v>
      </c>
      <c r="Q423" s="21" t="n">
        <f aca="true">IF(P423="","0",TODAY()-P423)</f>
        <v>5</v>
      </c>
      <c r="R423" s="21" t="s">
        <v>270</v>
      </c>
      <c r="S423" s="22" t="s">
        <v>54</v>
      </c>
      <c r="T423" s="21" t="s">
        <v>47</v>
      </c>
      <c r="U423" s="23" t="n">
        <v>0</v>
      </c>
      <c r="V423" s="23" t="n">
        <v>0</v>
      </c>
      <c r="W423" s="24" t="n">
        <f aca="true">IF(AND(U423&gt;0,V423=0),TODAY()-U423,V423-U423)</f>
        <v>0</v>
      </c>
      <c r="X423" s="24" t="str">
        <f aca="false">IF($W423="","--",IF(AND($W423&gt;=0,$W423&lt;=2),"0 - 2 Days",IF(AND($W423&gt;=3,$W423&lt;=7),"3 - 7 Days",IF(AND($W423&gt;=8,$W423&lt;=15),"8 - 15  Days",IF($W423&gt;15,"15+ Days","Check")))))</f>
        <v>0 - 2 Days</v>
      </c>
      <c r="Y423" s="29"/>
      <c r="Z423" s="24" t="s">
        <v>527</v>
      </c>
      <c r="AA423" s="26" t="s">
        <v>528</v>
      </c>
      <c r="AB423" s="29" t="s">
        <v>1467</v>
      </c>
      <c r="AC423" s="21" t="s">
        <v>210</v>
      </c>
      <c r="AD423" s="21" t="s">
        <v>47</v>
      </c>
      <c r="AE423" s="28" t="s">
        <v>80</v>
      </c>
      <c r="AF423" s="28" t="s">
        <v>57</v>
      </c>
    </row>
    <row r="424" customFormat="false" ht="15.75" hidden="false" customHeight="true" outlineLevel="0" collapsed="false">
      <c r="A424" s="14" t="n">
        <v>8485567</v>
      </c>
      <c r="B424" s="15" t="s">
        <v>1468</v>
      </c>
      <c r="C424" s="15" t="n">
        <v>9884353644</v>
      </c>
      <c r="D424" s="15" t="s">
        <v>1469</v>
      </c>
      <c r="E424" s="15" t="s">
        <v>34</v>
      </c>
      <c r="F424" s="15" t="s">
        <v>35</v>
      </c>
      <c r="G424" s="15" t="s">
        <v>131</v>
      </c>
      <c r="H424" s="15" t="s">
        <v>147</v>
      </c>
      <c r="I424" s="15" t="s">
        <v>75</v>
      </c>
      <c r="J424" s="16" t="s">
        <v>132</v>
      </c>
      <c r="K424" s="17" t="str">
        <f aca="false">TEXT(L424,"MMM-YY")</f>
        <v>Feb-16</v>
      </c>
      <c r="L424" s="18" t="n">
        <v>42422</v>
      </c>
      <c r="M424" s="17" t="str">
        <f aca="false">TEXT(N424,"MMM-YY")</f>
        <v>Feb-16</v>
      </c>
      <c r="N424" s="18" t="n">
        <v>42424</v>
      </c>
      <c r="O424" s="19" t="n">
        <f aca="false">N424-L424</f>
        <v>2</v>
      </c>
      <c r="P424" s="18" t="n">
        <v>42419</v>
      </c>
      <c r="Q424" s="21" t="n">
        <f aca="true">IF(P424="","0",TODAY()-P424)</f>
        <v>5</v>
      </c>
      <c r="R424" s="21" t="s">
        <v>53</v>
      </c>
      <c r="S424" s="22" t="s">
        <v>54</v>
      </c>
      <c r="T424" s="21" t="s">
        <v>47</v>
      </c>
      <c r="U424" s="23" t="n">
        <v>0</v>
      </c>
      <c r="V424" s="23" t="n">
        <v>0</v>
      </c>
      <c r="W424" s="24" t="n">
        <f aca="true">IF(AND(U424&gt;0,V424=0),TODAY()-U424,V424-U424)</f>
        <v>0</v>
      </c>
      <c r="X424" s="24" t="str">
        <f aca="false">IF($W424="","--",IF(AND($W424&gt;=0,$W424&lt;=2),"0 - 2 Days",IF(AND($W424&gt;=3,$W424&lt;=7),"3 - 7 Days",IF(AND($W424&gt;=8,$W424&lt;=15),"8 - 15  Days",IF($W424&gt;15,"15+ Days","Check")))))</f>
        <v>0 - 2 Days</v>
      </c>
      <c r="Y424" s="29"/>
      <c r="Z424" s="24" t="s">
        <v>527</v>
      </c>
      <c r="AA424" s="26" t="s">
        <v>528</v>
      </c>
      <c r="AB424" s="29" t="s">
        <v>1470</v>
      </c>
      <c r="AC424" s="21" t="s">
        <v>1252</v>
      </c>
      <c r="AD424" s="21" t="s">
        <v>47</v>
      </c>
      <c r="AE424" s="28" t="s">
        <v>80</v>
      </c>
      <c r="AF424" s="28" t="s">
        <v>49</v>
      </c>
    </row>
    <row r="425" customFormat="false" ht="15.75" hidden="false" customHeight="true" outlineLevel="0" collapsed="false">
      <c r="A425" s="14" t="n">
        <v>8492283</v>
      </c>
      <c r="B425" s="15" t="s">
        <v>1471</v>
      </c>
      <c r="C425" s="15" t="n">
        <v>8527744848</v>
      </c>
      <c r="D425" s="15" t="s">
        <v>1472</v>
      </c>
      <c r="E425" s="15" t="s">
        <v>34</v>
      </c>
      <c r="F425" s="15" t="s">
        <v>35</v>
      </c>
      <c r="G425" s="15" t="s">
        <v>125</v>
      </c>
      <c r="H425" s="15" t="s">
        <v>37</v>
      </c>
      <c r="I425" s="15" t="s">
        <v>75</v>
      </c>
      <c r="J425" s="16" t="s">
        <v>716</v>
      </c>
      <c r="K425" s="17" t="str">
        <f aca="false">TEXT(L425,"MMM-YY")</f>
        <v>Feb-16</v>
      </c>
      <c r="L425" s="18" t="n">
        <v>42429.3333333333</v>
      </c>
      <c r="M425" s="17" t="str">
        <f aca="false">TEXT(N425,"MMM-YY")</f>
        <v>Feb-16</v>
      </c>
      <c r="N425" s="18" t="n">
        <v>42429.3333333333</v>
      </c>
      <c r="O425" s="19" t="n">
        <f aca="false">N425-L425</f>
        <v>0</v>
      </c>
      <c r="P425" s="18" t="n">
        <v>42419</v>
      </c>
      <c r="Q425" s="21" t="n">
        <f aca="true">IF(P425="","0",TODAY()-P425)</f>
        <v>5</v>
      </c>
      <c r="R425" s="21" t="s">
        <v>53</v>
      </c>
      <c r="S425" s="22" t="s">
        <v>54</v>
      </c>
      <c r="T425" s="21" t="s">
        <v>47</v>
      </c>
      <c r="U425" s="23" t="n">
        <v>0</v>
      </c>
      <c r="V425" s="23" t="n">
        <v>0</v>
      </c>
      <c r="W425" s="24" t="n">
        <f aca="true">IF(AND(U425&gt;0,V425=0),TODAY()-U425,V425-U425)</f>
        <v>0</v>
      </c>
      <c r="X425" s="24" t="str">
        <f aca="false">IF($W425="","--",IF(AND($W425&gt;=0,$W425&lt;=2),"0 - 2 Days",IF(AND($W425&gt;=3,$W425&lt;=7),"3 - 7 Days",IF(AND($W425&gt;=8,$W425&lt;=15),"8 - 15  Days",IF($W425&gt;15,"15+ Days","Check")))))</f>
        <v>0 - 2 Days</v>
      </c>
      <c r="Y425" s="29"/>
      <c r="Z425" s="24" t="s">
        <v>527</v>
      </c>
      <c r="AA425" s="26" t="s">
        <v>528</v>
      </c>
      <c r="AB425" s="29" t="s">
        <v>1473</v>
      </c>
      <c r="AC425" s="21" t="s">
        <v>47</v>
      </c>
      <c r="AD425" s="21" t="s">
        <v>47</v>
      </c>
      <c r="AE425" s="28" t="s">
        <v>80</v>
      </c>
      <c r="AF425" s="28" t="s">
        <v>49</v>
      </c>
    </row>
    <row r="426" customFormat="false" ht="15.75" hidden="false" customHeight="true" outlineLevel="0" collapsed="false">
      <c r="A426" s="14" t="n">
        <v>8345714</v>
      </c>
      <c r="B426" s="15" t="s">
        <v>1474</v>
      </c>
      <c r="C426" s="15" t="n">
        <v>8885693637</v>
      </c>
      <c r="D426" s="15" t="s">
        <v>1475</v>
      </c>
      <c r="E426" s="15" t="s">
        <v>90</v>
      </c>
      <c r="F426" s="15" t="s">
        <v>35</v>
      </c>
      <c r="G426" s="15" t="s">
        <v>36</v>
      </c>
      <c r="H426" s="15" t="s">
        <v>63</v>
      </c>
      <c r="I426" s="15" t="s">
        <v>207</v>
      </c>
      <c r="J426" s="16" t="s">
        <v>339</v>
      </c>
      <c r="K426" s="17" t="str">
        <f aca="false">TEXT(L426,"MMM-YY")</f>
        <v>Feb-16</v>
      </c>
      <c r="L426" s="18" t="n">
        <v>42424</v>
      </c>
      <c r="M426" s="17" t="str">
        <f aca="false">TEXT(N426,"MMM-YY")</f>
        <v>Feb-16</v>
      </c>
      <c r="N426" s="18" t="n">
        <v>42424</v>
      </c>
      <c r="O426" s="19" t="n">
        <f aca="false">N426-L426</f>
        <v>0</v>
      </c>
      <c r="P426" s="18" t="n">
        <v>42419</v>
      </c>
      <c r="Q426" s="21" t="n">
        <f aca="true">IF(P426="","0",TODAY()-P426)</f>
        <v>5</v>
      </c>
      <c r="R426" s="21" t="s">
        <v>53</v>
      </c>
      <c r="S426" s="22" t="s">
        <v>54</v>
      </c>
      <c r="T426" s="21" t="s">
        <v>47</v>
      </c>
      <c r="U426" s="23" t="n">
        <v>0</v>
      </c>
      <c r="V426" s="23" t="n">
        <v>0</v>
      </c>
      <c r="W426" s="24" t="n">
        <f aca="true">IF(AND(U426&gt;0,V426=0),TODAY()-U426,V426-U426)</f>
        <v>0</v>
      </c>
      <c r="X426" s="24" t="str">
        <f aca="false">IF($W426="","--",IF(AND($W426&gt;=0,$W426&lt;=2),"0 - 2 Days",IF(AND($W426&gt;=3,$W426&lt;=7),"3 - 7 Days",IF(AND($W426&gt;=8,$W426&lt;=15),"8 - 15  Days",IF($W426&gt;15,"15+ Days","Check")))))</f>
        <v>0 - 2 Days</v>
      </c>
      <c r="Y426" s="29"/>
      <c r="Z426" s="24" t="s">
        <v>44</v>
      </c>
      <c r="AA426" s="26" t="s">
        <v>117</v>
      </c>
      <c r="AB426" s="29" t="s">
        <v>296</v>
      </c>
      <c r="AC426" s="21" t="s">
        <v>47</v>
      </c>
      <c r="AD426" s="21" t="s">
        <v>47</v>
      </c>
      <c r="AE426" s="28" t="s">
        <v>211</v>
      </c>
      <c r="AF426" s="28" t="s">
        <v>57</v>
      </c>
    </row>
    <row r="427" customFormat="false" ht="15.75" hidden="false" customHeight="true" outlineLevel="0" collapsed="false">
      <c r="A427" s="14" t="n">
        <v>2817385</v>
      </c>
      <c r="B427" s="15" t="s">
        <v>1476</v>
      </c>
      <c r="C427" s="15" t="n">
        <v>8939947445</v>
      </c>
      <c r="D427" s="15" t="s">
        <v>1477</v>
      </c>
      <c r="E427" s="15" t="s">
        <v>34</v>
      </c>
      <c r="F427" s="15" t="s">
        <v>61</v>
      </c>
      <c r="G427" s="15" t="s">
        <v>275</v>
      </c>
      <c r="H427" s="15" t="s">
        <v>74</v>
      </c>
      <c r="I427" s="15" t="s">
        <v>670</v>
      </c>
      <c r="J427" s="16" t="s">
        <v>1478</v>
      </c>
      <c r="K427" s="17" t="str">
        <f aca="false">TEXT(L427,"MMM-YY")</f>
        <v>Dec-15</v>
      </c>
      <c r="L427" s="18" t="n">
        <v>42345.3333333333</v>
      </c>
      <c r="M427" s="17" t="str">
        <f aca="false">TEXT(N427,"MMM-YY")</f>
        <v>Dec-15</v>
      </c>
      <c r="N427" s="18" t="n">
        <v>42354</v>
      </c>
      <c r="O427" s="19" t="n">
        <f aca="false">N427-L427</f>
        <v>8.66666666666424</v>
      </c>
      <c r="P427" s="20" t="n">
        <v>42354</v>
      </c>
      <c r="Q427" s="21" t="n">
        <f aca="true">IF(P427="","0",TODAY()-P427)</f>
        <v>70</v>
      </c>
      <c r="R427" s="21" t="s">
        <v>270</v>
      </c>
      <c r="S427" s="22" t="s">
        <v>54</v>
      </c>
      <c r="T427" s="21" t="s">
        <v>47</v>
      </c>
      <c r="U427" s="23" t="n">
        <v>0</v>
      </c>
      <c r="V427" s="23" t="n">
        <v>0</v>
      </c>
      <c r="W427" s="24" t="n">
        <f aca="true">IF(AND(U427&gt;0,V427=0),TODAY()-U427,V427-U427)</f>
        <v>0</v>
      </c>
      <c r="X427" s="24" t="str">
        <f aca="false">IF($W427="","--",IF(AND($W427&gt;=0,$W427&lt;=2),"0 - 2 Days",IF(AND($W427&gt;=3,$W427&lt;=7),"3 - 7 Days",IF(AND($W427&gt;=8,$W427&lt;=15),"8 - 15  Days",IF($W427&gt;15,"15+ Days","Check")))))</f>
        <v>0 - 2 Days</v>
      </c>
      <c r="Y427" s="29"/>
      <c r="Z427" s="24" t="s">
        <v>579</v>
      </c>
      <c r="AA427" s="26" t="s">
        <v>580</v>
      </c>
      <c r="AB427" s="29" t="s">
        <v>1479</v>
      </c>
      <c r="AC427" s="21" t="s">
        <v>47</v>
      </c>
      <c r="AD427" s="21" t="s">
        <v>47</v>
      </c>
      <c r="AE427" s="28" t="s">
        <v>176</v>
      </c>
      <c r="AF427" s="28" t="s">
        <v>713</v>
      </c>
    </row>
    <row r="428" customFormat="false" ht="15.75" hidden="false" customHeight="true" outlineLevel="0" collapsed="false">
      <c r="A428" s="14" t="n">
        <v>3699333</v>
      </c>
      <c r="B428" s="15" t="s">
        <v>1480</v>
      </c>
      <c r="C428" s="15" t="n">
        <v>0</v>
      </c>
      <c r="D428" s="15" t="s">
        <v>1481</v>
      </c>
      <c r="E428" s="15" t="s">
        <v>60</v>
      </c>
      <c r="F428" s="15" t="s">
        <v>61</v>
      </c>
      <c r="G428" s="15" t="s">
        <v>275</v>
      </c>
      <c r="H428" s="15" t="s">
        <v>37</v>
      </c>
      <c r="I428" s="15" t="s">
        <v>269</v>
      </c>
      <c r="J428" s="16" t="s">
        <v>510</v>
      </c>
      <c r="K428" s="17" t="str">
        <f aca="false">TEXT(L428,"MMM-YY")</f>
        <v>Nov-15</v>
      </c>
      <c r="L428" s="18" t="n">
        <v>42324</v>
      </c>
      <c r="M428" s="17" t="str">
        <f aca="false">TEXT(N428,"MMM-YY")</f>
        <v>Nov-15</v>
      </c>
      <c r="N428" s="18" t="n">
        <v>42326</v>
      </c>
      <c r="O428" s="19" t="n">
        <f aca="false">N428-L428</f>
        <v>2</v>
      </c>
      <c r="P428" s="20" t="n">
        <v>42326</v>
      </c>
      <c r="Q428" s="21" t="n">
        <f aca="true">IF(P428="","0",TODAY()-P428)</f>
        <v>98</v>
      </c>
      <c r="R428" s="21" t="s">
        <v>270</v>
      </c>
      <c r="S428" s="22" t="s">
        <v>54</v>
      </c>
      <c r="T428" s="21" t="s">
        <v>47</v>
      </c>
      <c r="U428" s="23" t="n">
        <v>0</v>
      </c>
      <c r="V428" s="23" t="n">
        <v>0</v>
      </c>
      <c r="W428" s="24" t="n">
        <f aca="true">IF(AND(U428&gt;0,V428=0),TODAY()-U428,V428-U428)</f>
        <v>0</v>
      </c>
      <c r="X428" s="24" t="str">
        <f aca="false">IF($W428="","--",IF(AND($W428&gt;=0,$W428&lt;=2),"0 - 2 Days",IF(AND($W428&gt;=3,$W428&lt;=7),"3 - 7 Days",IF(AND($W428&gt;=8,$W428&lt;=15),"8 - 15  Days",IF($W428&gt;15,"15+ Days","Check")))))</f>
        <v>0 - 2 Days</v>
      </c>
      <c r="Y428" s="29"/>
      <c r="Z428" s="24" t="s">
        <v>579</v>
      </c>
      <c r="AA428" s="26" t="s">
        <v>580</v>
      </c>
      <c r="AB428" s="29" t="s">
        <v>1482</v>
      </c>
      <c r="AC428" s="21" t="s">
        <v>47</v>
      </c>
      <c r="AD428" s="21" t="s">
        <v>47</v>
      </c>
      <c r="AE428" s="28" t="s">
        <v>176</v>
      </c>
      <c r="AF428" s="28" t="s">
        <v>713</v>
      </c>
    </row>
    <row r="429" customFormat="false" ht="15.75" hidden="false" customHeight="true" outlineLevel="0" collapsed="false">
      <c r="A429" s="14" t="n">
        <v>3925762</v>
      </c>
      <c r="B429" s="15" t="s">
        <v>1483</v>
      </c>
      <c r="C429" s="15" t="n">
        <v>7478803156</v>
      </c>
      <c r="D429" s="15" t="s">
        <v>1484</v>
      </c>
      <c r="E429" s="15" t="s">
        <v>60</v>
      </c>
      <c r="F429" s="15" t="s">
        <v>61</v>
      </c>
      <c r="G429" s="15" t="s">
        <v>275</v>
      </c>
      <c r="H429" s="15" t="s">
        <v>37</v>
      </c>
      <c r="I429" s="15" t="s">
        <v>269</v>
      </c>
      <c r="J429" s="16" t="s">
        <v>1485</v>
      </c>
      <c r="K429" s="17" t="str">
        <f aca="false">TEXT(L429,"MMM-YY")</f>
        <v>Feb-16</v>
      </c>
      <c r="L429" s="18" t="n">
        <v>42415</v>
      </c>
      <c r="M429" s="17" t="str">
        <f aca="false">TEXT(N429,"MMM-YY")</f>
        <v>Feb-16</v>
      </c>
      <c r="N429" s="18" t="n">
        <v>42415</v>
      </c>
      <c r="O429" s="19" t="n">
        <f aca="false">N429-L429</f>
        <v>0</v>
      </c>
      <c r="P429" s="20" t="n">
        <v>42404</v>
      </c>
      <c r="Q429" s="21" t="n">
        <f aca="true">IF(P429="","0",TODAY()-P429)</f>
        <v>20</v>
      </c>
      <c r="R429" s="21" t="s">
        <v>270</v>
      </c>
      <c r="S429" s="22" t="s">
        <v>54</v>
      </c>
      <c r="T429" s="21" t="s">
        <v>47</v>
      </c>
      <c r="U429" s="23" t="n">
        <v>0</v>
      </c>
      <c r="V429" s="23" t="n">
        <v>0</v>
      </c>
      <c r="W429" s="24" t="n">
        <f aca="true">IF(AND(U429&gt;0,V429=0),TODAY()-U429,V429-U429)</f>
        <v>0</v>
      </c>
      <c r="X429" s="24" t="str">
        <f aca="false">IF($W429="","--",IF(AND($W429&gt;=0,$W429&lt;=2),"0 - 2 Days",IF(AND($W429&gt;=3,$W429&lt;=7),"3 - 7 Days",IF(AND($W429&gt;=8,$W429&lt;=15),"8 - 15  Days",IF($W429&gt;15,"15+ Days","Check")))))</f>
        <v>0 - 2 Days</v>
      </c>
      <c r="Y429" s="29"/>
      <c r="Z429" s="24" t="s">
        <v>527</v>
      </c>
      <c r="AA429" s="26" t="s">
        <v>528</v>
      </c>
      <c r="AB429" s="29" t="s">
        <v>1486</v>
      </c>
      <c r="AC429" s="21" t="s">
        <v>47</v>
      </c>
      <c r="AD429" s="21" t="s">
        <v>1233</v>
      </c>
      <c r="AE429" s="28" t="s">
        <v>176</v>
      </c>
      <c r="AF429" s="28" t="s">
        <v>57</v>
      </c>
    </row>
    <row r="430" customFormat="false" ht="15.75" hidden="false" customHeight="true" outlineLevel="0" collapsed="false">
      <c r="A430" s="14" t="n">
        <v>4223109</v>
      </c>
      <c r="B430" s="15" t="s">
        <v>1487</v>
      </c>
      <c r="C430" s="15" t="n">
        <v>8698019098</v>
      </c>
      <c r="D430" s="15" t="s">
        <v>1488</v>
      </c>
      <c r="E430" s="15" t="s">
        <v>60</v>
      </c>
      <c r="F430" s="15" t="s">
        <v>61</v>
      </c>
      <c r="G430" s="15" t="s">
        <v>275</v>
      </c>
      <c r="H430" s="15" t="s">
        <v>535</v>
      </c>
      <c r="I430" s="15" t="s">
        <v>269</v>
      </c>
      <c r="J430" s="16" t="s">
        <v>1489</v>
      </c>
      <c r="K430" s="17" t="str">
        <f aca="false">TEXT(L430,"MMM-YY")</f>
        <v>Mar-16</v>
      </c>
      <c r="L430" s="18" t="n">
        <v>42438.2291666667</v>
      </c>
      <c r="M430" s="17" t="str">
        <f aca="false">TEXT(N430,"MMM-YY")</f>
        <v>Mar-16</v>
      </c>
      <c r="N430" s="18" t="n">
        <v>42438</v>
      </c>
      <c r="O430" s="19" t="n">
        <f aca="false">N430-L430</f>
        <v>-0.229166666664241</v>
      </c>
      <c r="P430" s="20" t="n">
        <v>42406</v>
      </c>
      <c r="Q430" s="21" t="n">
        <f aca="true">IF(P430="","0",TODAY()-P430)</f>
        <v>18</v>
      </c>
      <c r="R430" s="21" t="s">
        <v>270</v>
      </c>
      <c r="S430" s="22" t="s">
        <v>54</v>
      </c>
      <c r="T430" s="21" t="s">
        <v>47</v>
      </c>
      <c r="U430" s="23" t="n">
        <v>0</v>
      </c>
      <c r="V430" s="23" t="n">
        <v>0</v>
      </c>
      <c r="W430" s="24" t="n">
        <f aca="true">IF(AND(U430&gt;0,V430=0),TODAY()-U430,V430-U430)</f>
        <v>0</v>
      </c>
      <c r="X430" s="24" t="str">
        <f aca="false">IF($W430="","--",IF(AND($W430&gt;=0,$W430&lt;=2),"0 - 2 Days",IF(AND($W430&gt;=3,$W430&lt;=7),"3 - 7 Days",IF(AND($W430&gt;=8,$W430&lt;=15),"8 - 15  Days",IF($W430&gt;15,"15+ Days","Check")))))</f>
        <v>0 - 2 Days</v>
      </c>
      <c r="Y430" s="29"/>
      <c r="Z430" s="24" t="s">
        <v>527</v>
      </c>
      <c r="AA430" s="26" t="s">
        <v>528</v>
      </c>
      <c r="AB430" s="29" t="s">
        <v>1490</v>
      </c>
      <c r="AC430" s="21" t="s">
        <v>1263</v>
      </c>
      <c r="AD430" s="21" t="s">
        <v>1233</v>
      </c>
      <c r="AE430" s="28" t="s">
        <v>176</v>
      </c>
      <c r="AF430" s="28" t="s">
        <v>57</v>
      </c>
    </row>
    <row r="431" customFormat="false" ht="15.75" hidden="false" customHeight="true" outlineLevel="0" collapsed="false">
      <c r="A431" s="14" t="n">
        <v>4610767</v>
      </c>
      <c r="B431" s="15" t="s">
        <v>1491</v>
      </c>
      <c r="C431" s="15" t="n">
        <v>9831166571</v>
      </c>
      <c r="D431" s="15" t="s">
        <v>1492</v>
      </c>
      <c r="E431" s="15" t="s">
        <v>60</v>
      </c>
      <c r="F431" s="15" t="s">
        <v>61</v>
      </c>
      <c r="G431" s="15" t="s">
        <v>275</v>
      </c>
      <c r="H431" s="15" t="s">
        <v>541</v>
      </c>
      <c r="I431" s="15" t="s">
        <v>269</v>
      </c>
      <c r="J431" s="16" t="s">
        <v>1493</v>
      </c>
      <c r="K431" s="17" t="str">
        <f aca="false">TEXT(L431,"MMM-YY")</f>
        <v>Feb-16</v>
      </c>
      <c r="L431" s="18" t="n">
        <v>42408.3333333333</v>
      </c>
      <c r="M431" s="17" t="str">
        <f aca="false">TEXT(N431,"MMM-YY")</f>
        <v>Feb-16</v>
      </c>
      <c r="N431" s="18" t="n">
        <v>42408</v>
      </c>
      <c r="O431" s="19" t="n">
        <f aca="false">N431-L431</f>
        <v>-0.333333333335759</v>
      </c>
      <c r="P431" s="20" t="n">
        <v>42408</v>
      </c>
      <c r="Q431" s="21" t="n">
        <f aca="true">IF(P431="","0",TODAY()-P431)</f>
        <v>16</v>
      </c>
      <c r="R431" s="21" t="s">
        <v>270</v>
      </c>
      <c r="S431" s="22" t="s">
        <v>54</v>
      </c>
      <c r="T431" s="21" t="s">
        <v>47</v>
      </c>
      <c r="U431" s="23" t="n">
        <v>0</v>
      </c>
      <c r="V431" s="23" t="n">
        <v>0</v>
      </c>
      <c r="W431" s="24" t="n">
        <f aca="true">IF(AND(U431&gt;0,V431=0),TODAY()-U431,V431-U431)</f>
        <v>0</v>
      </c>
      <c r="X431" s="24" t="str">
        <f aca="false">IF($W431="","--",IF(AND($W431&gt;=0,$W431&lt;=2),"0 - 2 Days",IF(AND($W431&gt;=3,$W431&lt;=7),"3 - 7 Days",IF(AND($W431&gt;=8,$W431&lt;=15),"8 - 15  Days",IF($W431&gt;15,"15+ Days","Check")))))</f>
        <v>0 - 2 Days</v>
      </c>
      <c r="Y431" s="29"/>
      <c r="Z431" s="24" t="s">
        <v>579</v>
      </c>
      <c r="AA431" s="26" t="s">
        <v>580</v>
      </c>
      <c r="AB431" s="29" t="s">
        <v>1494</v>
      </c>
      <c r="AC431" s="21" t="s">
        <v>47</v>
      </c>
      <c r="AD431" s="21" t="s">
        <v>47</v>
      </c>
      <c r="AE431" s="28" t="s">
        <v>176</v>
      </c>
      <c r="AF431" s="28" t="s">
        <v>713</v>
      </c>
    </row>
    <row r="432" customFormat="false" ht="15.75" hidden="false" customHeight="true" outlineLevel="0" collapsed="false">
      <c r="A432" s="14" t="n">
        <v>7353628</v>
      </c>
      <c r="B432" s="15" t="s">
        <v>1495</v>
      </c>
      <c r="C432" s="15" t="n">
        <v>7276110879</v>
      </c>
      <c r="D432" s="15" t="s">
        <v>1496</v>
      </c>
      <c r="E432" s="15" t="s">
        <v>34</v>
      </c>
      <c r="F432" s="15" t="s">
        <v>61</v>
      </c>
      <c r="G432" s="15" t="s">
        <v>275</v>
      </c>
      <c r="H432" s="15" t="s">
        <v>100</v>
      </c>
      <c r="I432" s="15" t="s">
        <v>276</v>
      </c>
      <c r="J432" s="16" t="s">
        <v>1497</v>
      </c>
      <c r="K432" s="17" t="str">
        <f aca="false">TEXT(L432,"MMM-YY")</f>
        <v>Feb-16</v>
      </c>
      <c r="L432" s="18" t="n">
        <v>42422</v>
      </c>
      <c r="M432" s="17" t="str">
        <f aca="false">TEXT(N432,"MMM-YY")</f>
        <v>Feb-16</v>
      </c>
      <c r="N432" s="18" t="n">
        <v>42422</v>
      </c>
      <c r="O432" s="19" t="n">
        <f aca="false">N432-L432</f>
        <v>0</v>
      </c>
      <c r="P432" s="20" t="n">
        <v>42396</v>
      </c>
      <c r="Q432" s="21" t="n">
        <f aca="true">IF(P432="","0",TODAY()-P432)</f>
        <v>28</v>
      </c>
      <c r="R432" s="21" t="s">
        <v>270</v>
      </c>
      <c r="S432" s="22" t="s">
        <v>54</v>
      </c>
      <c r="T432" s="21" t="s">
        <v>47</v>
      </c>
      <c r="U432" s="23" t="n">
        <v>0</v>
      </c>
      <c r="V432" s="23" t="n">
        <v>0</v>
      </c>
      <c r="W432" s="24" t="n">
        <f aca="true">IF(AND(U432&gt;0,V432=0),TODAY()-U432,V432-U432)</f>
        <v>0</v>
      </c>
      <c r="X432" s="24" t="str">
        <f aca="false">IF($W432="","--",IF(AND($W432&gt;=0,$W432&lt;=2),"0 - 2 Days",IF(AND($W432&gt;=3,$W432&lt;=7),"3 - 7 Days",IF(AND($W432&gt;=8,$W432&lt;=15),"8 - 15  Days",IF($W432&gt;15,"15+ Days","Check")))))</f>
        <v>0 - 2 Days</v>
      </c>
      <c r="Y432" s="29"/>
      <c r="Z432" s="24" t="s">
        <v>527</v>
      </c>
      <c r="AA432" s="26" t="s">
        <v>528</v>
      </c>
      <c r="AB432" s="29" t="s">
        <v>1498</v>
      </c>
      <c r="AC432" s="21" t="s">
        <v>1232</v>
      </c>
      <c r="AD432" s="21" t="s">
        <v>1233</v>
      </c>
      <c r="AE432" s="28" t="s">
        <v>176</v>
      </c>
      <c r="AF432" s="28" t="s">
        <v>57</v>
      </c>
    </row>
    <row r="433" customFormat="false" ht="15.75" hidden="false" customHeight="true" outlineLevel="0" collapsed="false">
      <c r="A433" s="14" t="n">
        <v>7817391</v>
      </c>
      <c r="B433" s="15" t="s">
        <v>1499</v>
      </c>
      <c r="C433" s="15" t="n">
        <v>8007978365</v>
      </c>
      <c r="D433" s="15" t="s">
        <v>1500</v>
      </c>
      <c r="E433" s="15" t="s">
        <v>34</v>
      </c>
      <c r="F433" s="15" t="s">
        <v>61</v>
      </c>
      <c r="G433" s="15" t="s">
        <v>275</v>
      </c>
      <c r="H433" s="15" t="s">
        <v>74</v>
      </c>
      <c r="I433" s="15" t="s">
        <v>276</v>
      </c>
      <c r="J433" s="16" t="s">
        <v>277</v>
      </c>
      <c r="K433" s="17" t="str">
        <f aca="false">TEXT(L433,"MMM-YY")</f>
        <v>Nov-15</v>
      </c>
      <c r="L433" s="18" t="n">
        <v>42331</v>
      </c>
      <c r="M433" s="17" t="str">
        <f aca="false">TEXT(N433,"MMM-YY")</f>
        <v>Dec-15</v>
      </c>
      <c r="N433" s="18" t="n">
        <v>42354</v>
      </c>
      <c r="O433" s="19" t="n">
        <f aca="false">N433-L433</f>
        <v>23</v>
      </c>
      <c r="P433" s="20" t="n">
        <v>42354</v>
      </c>
      <c r="Q433" s="21" t="n">
        <f aca="true">IF(P433="","0",TODAY()-P433)</f>
        <v>70</v>
      </c>
      <c r="R433" s="21" t="s">
        <v>270</v>
      </c>
      <c r="S433" s="22" t="s">
        <v>54</v>
      </c>
      <c r="T433" s="21" t="s">
        <v>47</v>
      </c>
      <c r="U433" s="23" t="n">
        <v>0</v>
      </c>
      <c r="V433" s="23" t="n">
        <v>0</v>
      </c>
      <c r="W433" s="24" t="n">
        <f aca="true">IF(AND(U433&gt;0,V433=0),TODAY()-U433,V433-U433)</f>
        <v>0</v>
      </c>
      <c r="X433" s="24" t="str">
        <f aca="false">IF($W433="","--",IF(AND($W433&gt;=0,$W433&lt;=2),"0 - 2 Days",IF(AND($W433&gt;=3,$W433&lt;=7),"3 - 7 Days",IF(AND($W433&gt;=8,$W433&lt;=15),"8 - 15  Days",IF($W433&gt;15,"15+ Days","Check")))))</f>
        <v>0 - 2 Days</v>
      </c>
      <c r="Y433" s="29"/>
      <c r="Z433" s="24" t="s">
        <v>579</v>
      </c>
      <c r="AA433" s="26" t="s">
        <v>580</v>
      </c>
      <c r="AB433" s="29" t="s">
        <v>1501</v>
      </c>
      <c r="AC433" s="21" t="s">
        <v>47</v>
      </c>
      <c r="AD433" s="21" t="s">
        <v>47</v>
      </c>
      <c r="AE433" s="28" t="s">
        <v>176</v>
      </c>
      <c r="AF433" s="28" t="s">
        <v>713</v>
      </c>
    </row>
    <row r="434" customFormat="false" ht="15.75" hidden="false" customHeight="true" outlineLevel="0" collapsed="false">
      <c r="A434" s="14" t="n">
        <v>7934540</v>
      </c>
      <c r="B434" s="15" t="s">
        <v>1502</v>
      </c>
      <c r="C434" s="15" t="n">
        <v>8380066201</v>
      </c>
      <c r="D434" s="15" t="s">
        <v>1503</v>
      </c>
      <c r="E434" s="15" t="s">
        <v>34</v>
      </c>
      <c r="F434" s="15" t="s">
        <v>61</v>
      </c>
      <c r="G434" s="15" t="s">
        <v>275</v>
      </c>
      <c r="H434" s="15" t="s">
        <v>74</v>
      </c>
      <c r="I434" s="15" t="s">
        <v>269</v>
      </c>
      <c r="J434" s="16" t="s">
        <v>1504</v>
      </c>
      <c r="K434" s="17" t="str">
        <f aca="false">TEXT(L434,"MMM-YY")</f>
        <v>Jan-16</v>
      </c>
      <c r="L434" s="18" t="n">
        <v>42387.3333333333</v>
      </c>
      <c r="M434" s="17" t="str">
        <f aca="false">TEXT(N434,"MMM-YY")</f>
        <v>Jan-16</v>
      </c>
      <c r="N434" s="18" t="n">
        <v>42387</v>
      </c>
      <c r="O434" s="19" t="n">
        <f aca="false">N434-L434</f>
        <v>-0.333333333335759</v>
      </c>
      <c r="P434" s="20" t="n">
        <v>42387</v>
      </c>
      <c r="Q434" s="21" t="n">
        <f aca="true">IF(P434="","0",TODAY()-P434)</f>
        <v>37</v>
      </c>
      <c r="R434" s="21" t="s">
        <v>270</v>
      </c>
      <c r="S434" s="22" t="s">
        <v>54</v>
      </c>
      <c r="T434" s="21" t="s">
        <v>47</v>
      </c>
      <c r="U434" s="23" t="n">
        <v>0</v>
      </c>
      <c r="V434" s="23" t="n">
        <v>0</v>
      </c>
      <c r="W434" s="24" t="n">
        <f aca="true">IF(AND(U434&gt;0,V434=0),TODAY()-U434,V434-U434)</f>
        <v>0</v>
      </c>
      <c r="X434" s="24" t="str">
        <f aca="false">IF($W434="","--",IF(AND($W434&gt;=0,$W434&lt;=2),"0 - 2 Days",IF(AND($W434&gt;=3,$W434&lt;=7),"3 - 7 Days",IF(AND($W434&gt;=8,$W434&lt;=15),"8 - 15  Days",IF($W434&gt;15,"15+ Days","Check")))))</f>
        <v>0 - 2 Days</v>
      </c>
      <c r="Y434" s="29"/>
      <c r="Z434" s="24" t="s">
        <v>579</v>
      </c>
      <c r="AA434" s="26" t="s">
        <v>580</v>
      </c>
      <c r="AB434" s="29" t="s">
        <v>1505</v>
      </c>
      <c r="AC434" s="21" t="s">
        <v>47</v>
      </c>
      <c r="AD434" s="21" t="s">
        <v>47</v>
      </c>
      <c r="AE434" s="28" t="s">
        <v>176</v>
      </c>
      <c r="AF434" s="28" t="s">
        <v>713</v>
      </c>
    </row>
    <row r="435" customFormat="false" ht="15.75" hidden="false" customHeight="true" outlineLevel="0" collapsed="false">
      <c r="A435" s="14" t="n">
        <v>7952091</v>
      </c>
      <c r="B435" s="15" t="s">
        <v>1506</v>
      </c>
      <c r="C435" s="15" t="n">
        <v>9960465688</v>
      </c>
      <c r="D435" s="15" t="s">
        <v>1507</v>
      </c>
      <c r="E435" s="15" t="s">
        <v>60</v>
      </c>
      <c r="F435" s="15" t="s">
        <v>61</v>
      </c>
      <c r="G435" s="15" t="s">
        <v>275</v>
      </c>
      <c r="H435" s="15" t="s">
        <v>100</v>
      </c>
      <c r="I435" s="15" t="s">
        <v>670</v>
      </c>
      <c r="J435" s="16" t="s">
        <v>1508</v>
      </c>
      <c r="K435" s="17" t="str">
        <f aca="false">TEXT(L435,"MMM-YY")</f>
        <v>Nov-15</v>
      </c>
      <c r="L435" s="18" t="n">
        <v>42333</v>
      </c>
      <c r="M435" s="17" t="str">
        <f aca="false">TEXT(N435,"MMM-YY")</f>
        <v>Nov-15</v>
      </c>
      <c r="N435" s="18" t="n">
        <v>42333</v>
      </c>
      <c r="O435" s="19" t="n">
        <f aca="false">N435-L435</f>
        <v>0</v>
      </c>
      <c r="P435" s="20" t="n">
        <v>42333</v>
      </c>
      <c r="Q435" s="21" t="n">
        <f aca="true">IF(P435="","0",TODAY()-P435)</f>
        <v>91</v>
      </c>
      <c r="R435" s="21" t="s">
        <v>270</v>
      </c>
      <c r="S435" s="22" t="s">
        <v>54</v>
      </c>
      <c r="T435" s="21" t="s">
        <v>47</v>
      </c>
      <c r="U435" s="23" t="n">
        <v>0</v>
      </c>
      <c r="V435" s="23" t="n">
        <v>0</v>
      </c>
      <c r="W435" s="24" t="n">
        <f aca="true">IF(AND(U435&gt;0,V435=0),TODAY()-U435,V435-U435)</f>
        <v>0</v>
      </c>
      <c r="X435" s="24" t="str">
        <f aca="false">IF($W435="","--",IF(AND($W435&gt;=0,$W435&lt;=2),"0 - 2 Days",IF(AND($W435&gt;=3,$W435&lt;=7),"3 - 7 Days",IF(AND($W435&gt;=8,$W435&lt;=15),"8 - 15  Days",IF($W435&gt;15,"15+ Days","Check")))))</f>
        <v>0 - 2 Days</v>
      </c>
      <c r="Y435" s="29"/>
      <c r="Z435" s="24" t="s">
        <v>579</v>
      </c>
      <c r="AA435" s="26" t="s">
        <v>580</v>
      </c>
      <c r="AB435" s="29" t="s">
        <v>1509</v>
      </c>
      <c r="AC435" s="21" t="s">
        <v>47</v>
      </c>
      <c r="AD435" s="21" t="s">
        <v>47</v>
      </c>
      <c r="AE435" s="28" t="s">
        <v>176</v>
      </c>
      <c r="AF435" s="28" t="s">
        <v>713</v>
      </c>
    </row>
    <row r="436" customFormat="false" ht="15.75" hidden="false" customHeight="true" outlineLevel="0" collapsed="false">
      <c r="A436" s="14" t="n">
        <v>8439109</v>
      </c>
      <c r="B436" s="15" t="s">
        <v>1510</v>
      </c>
      <c r="C436" s="15" t="n">
        <v>9985558773</v>
      </c>
      <c r="D436" s="15" t="s">
        <v>1511</v>
      </c>
      <c r="E436" s="15" t="s">
        <v>34</v>
      </c>
      <c r="F436" s="15" t="s">
        <v>35</v>
      </c>
      <c r="G436" s="15" t="s">
        <v>36</v>
      </c>
      <c r="H436" s="15" t="s">
        <v>63</v>
      </c>
      <c r="I436" s="15" t="s">
        <v>294</v>
      </c>
      <c r="J436" s="16" t="s">
        <v>1512</v>
      </c>
      <c r="K436" s="17" t="str">
        <f aca="false">TEXT(L436,"MMM-YY")</f>
        <v>Feb-16</v>
      </c>
      <c r="L436" s="18" t="n">
        <v>42401</v>
      </c>
      <c r="M436" s="17" t="str">
        <f aca="false">TEXT(N436,"MMM-YY")</f>
        <v>Feb-16</v>
      </c>
      <c r="N436" s="18" t="n">
        <v>42401</v>
      </c>
      <c r="O436" s="19" t="n">
        <f aca="false">N436-L436</f>
        <v>0</v>
      </c>
      <c r="P436" s="20" t="n">
        <v>42360</v>
      </c>
      <c r="Q436" s="21" t="n">
        <f aca="true">IF(P436="","0",TODAY()-P436)</f>
        <v>64</v>
      </c>
      <c r="R436" s="21" t="s">
        <v>270</v>
      </c>
      <c r="S436" s="22" t="s">
        <v>54</v>
      </c>
      <c r="T436" s="21" t="s">
        <v>47</v>
      </c>
      <c r="U436" s="23" t="n">
        <v>0</v>
      </c>
      <c r="V436" s="23" t="n">
        <v>0</v>
      </c>
      <c r="W436" s="24" t="n">
        <f aca="true">IF(AND(U436&gt;0,V436=0),TODAY()-U436,V436-U436)</f>
        <v>0</v>
      </c>
      <c r="X436" s="24" t="str">
        <f aca="false">IF($W436="","--",IF(AND($W436&gt;=0,$W436&lt;=2),"0 - 2 Days",IF(AND($W436&gt;=3,$W436&lt;=7),"3 - 7 Days",IF(AND($W436&gt;=8,$W436&lt;=15),"8 - 15  Days",IF($W436&gt;15,"15+ Days","Check")))))</f>
        <v>0 - 2 Days</v>
      </c>
      <c r="Y436" s="29"/>
      <c r="Z436" s="24" t="s">
        <v>527</v>
      </c>
      <c r="AA436" s="26" t="s">
        <v>528</v>
      </c>
      <c r="AB436" s="29" t="s">
        <v>1513</v>
      </c>
      <c r="AC436" s="21" t="s">
        <v>1237</v>
      </c>
      <c r="AD436" s="21" t="s">
        <v>1233</v>
      </c>
      <c r="AE436" s="28" t="s">
        <v>71</v>
      </c>
      <c r="AF436" s="28" t="s">
        <v>57</v>
      </c>
    </row>
    <row r="437" customFormat="false" ht="15.75" hidden="false" customHeight="true" outlineLevel="0" collapsed="false">
      <c r="A437" s="14" t="n">
        <v>8065348</v>
      </c>
      <c r="B437" s="15" t="s">
        <v>1514</v>
      </c>
      <c r="C437" s="15" t="n">
        <v>9176663928</v>
      </c>
      <c r="D437" s="15" t="s">
        <v>1515</v>
      </c>
      <c r="E437" s="15" t="s">
        <v>34</v>
      </c>
      <c r="F437" s="15" t="s">
        <v>61</v>
      </c>
      <c r="G437" s="15" t="s">
        <v>275</v>
      </c>
      <c r="H437" s="15" t="s">
        <v>74</v>
      </c>
      <c r="I437" s="15" t="s">
        <v>269</v>
      </c>
      <c r="J437" s="16" t="s">
        <v>1516</v>
      </c>
      <c r="K437" s="17" t="str">
        <f aca="false">TEXT(L437,"MMM-YY")</f>
        <v>Dec-15</v>
      </c>
      <c r="L437" s="18" t="n">
        <v>42345</v>
      </c>
      <c r="M437" s="17" t="str">
        <f aca="false">TEXT(N437,"MMM-YY")</f>
        <v>Dec-15</v>
      </c>
      <c r="N437" s="18" t="n">
        <v>42352</v>
      </c>
      <c r="O437" s="19" t="n">
        <f aca="false">N437-L437</f>
        <v>7</v>
      </c>
      <c r="P437" s="20" t="n">
        <v>42352</v>
      </c>
      <c r="Q437" s="21" t="n">
        <f aca="true">IF(P437="","0",TODAY()-P437)</f>
        <v>72</v>
      </c>
      <c r="R437" s="21" t="s">
        <v>270</v>
      </c>
      <c r="S437" s="22" t="s">
        <v>54</v>
      </c>
      <c r="T437" s="21" t="s">
        <v>47</v>
      </c>
      <c r="U437" s="23" t="n">
        <v>0</v>
      </c>
      <c r="V437" s="23" t="n">
        <v>0</v>
      </c>
      <c r="W437" s="24" t="n">
        <f aca="true">IF(AND(U437&gt;0,V437=0),TODAY()-U437,V437-U437)</f>
        <v>0</v>
      </c>
      <c r="X437" s="24" t="str">
        <f aca="false">IF($W437="","--",IF(AND($W437&gt;=0,$W437&lt;=2),"0 - 2 Days",IF(AND($W437&gt;=3,$W437&lt;=7),"3 - 7 Days",IF(AND($W437&gt;=8,$W437&lt;=15),"8 - 15  Days",IF($W437&gt;15,"15+ Days","Check")))))</f>
        <v>0 - 2 Days</v>
      </c>
      <c r="Y437" s="29"/>
      <c r="Z437" s="24" t="s">
        <v>579</v>
      </c>
      <c r="AA437" s="26" t="s">
        <v>580</v>
      </c>
      <c r="AB437" s="29" t="s">
        <v>1517</v>
      </c>
      <c r="AC437" s="21" t="s">
        <v>47</v>
      </c>
      <c r="AD437" s="21" t="s">
        <v>47</v>
      </c>
      <c r="AE437" s="28" t="s">
        <v>176</v>
      </c>
      <c r="AF437" s="28" t="s">
        <v>713</v>
      </c>
    </row>
    <row r="438" customFormat="false" ht="15.75" hidden="false" customHeight="true" outlineLevel="0" collapsed="false">
      <c r="A438" s="14" t="n">
        <v>8137307</v>
      </c>
      <c r="B438" s="15" t="s">
        <v>1518</v>
      </c>
      <c r="C438" s="15" t="n">
        <v>9820152576</v>
      </c>
      <c r="D438" s="15" t="s">
        <v>1519</v>
      </c>
      <c r="E438" s="15" t="s">
        <v>34</v>
      </c>
      <c r="F438" s="15" t="s">
        <v>61</v>
      </c>
      <c r="G438" s="15" t="s">
        <v>62</v>
      </c>
      <c r="H438" s="15" t="s">
        <v>100</v>
      </c>
      <c r="I438" s="15" t="s">
        <v>446</v>
      </c>
      <c r="J438" s="38" t="s">
        <v>1520</v>
      </c>
      <c r="K438" s="17" t="str">
        <f aca="false">TEXT(L438,"MMM-YY")</f>
        <v>Mar-16</v>
      </c>
      <c r="L438" s="18" t="n">
        <v>42450</v>
      </c>
      <c r="M438" s="17" t="str">
        <f aca="false">TEXT(N438,"MMM-YY")</f>
        <v>Mar-16</v>
      </c>
      <c r="N438" s="18" t="n">
        <v>42450</v>
      </c>
      <c r="O438" s="19" t="n">
        <f aca="false">N438-L438</f>
        <v>0</v>
      </c>
      <c r="P438" s="20" t="n">
        <v>42360</v>
      </c>
      <c r="Q438" s="21" t="n">
        <f aca="true">IF(P438="","0",TODAY()-P438)</f>
        <v>64</v>
      </c>
      <c r="R438" s="21" t="s">
        <v>270</v>
      </c>
      <c r="S438" s="22" t="s">
        <v>54</v>
      </c>
      <c r="T438" s="21" t="s">
        <v>47</v>
      </c>
      <c r="U438" s="23" t="n">
        <v>0</v>
      </c>
      <c r="V438" s="23" t="n">
        <v>0</v>
      </c>
      <c r="W438" s="24" t="n">
        <f aca="true">IF(AND(U438&gt;0,V438=0),TODAY()-U438,V438-U438)</f>
        <v>0</v>
      </c>
      <c r="X438" s="24" t="str">
        <f aca="false">IF($W438="","--",IF(AND($W438&gt;=0,$W438&lt;=2),"0 - 2 Days",IF(AND($W438&gt;=3,$W438&lt;=7),"3 - 7 Days",IF(AND($W438&gt;=8,$W438&lt;=15),"8 - 15  Days",IF($W438&gt;15,"15+ Days","Check")))))</f>
        <v>0 - 2 Days</v>
      </c>
      <c r="Y438" s="29"/>
      <c r="Z438" s="24" t="s">
        <v>527</v>
      </c>
      <c r="AA438" s="26" t="s">
        <v>528</v>
      </c>
      <c r="AB438" s="29" t="s">
        <v>1521</v>
      </c>
      <c r="AC438" s="21" t="s">
        <v>1232</v>
      </c>
      <c r="AD438" s="21" t="s">
        <v>1233</v>
      </c>
      <c r="AE438" s="28" t="s">
        <v>447</v>
      </c>
      <c r="AF438" s="28" t="s">
        <v>57</v>
      </c>
    </row>
    <row r="439" customFormat="false" ht="15.75" hidden="false" customHeight="true" outlineLevel="0" collapsed="false">
      <c r="A439" s="14" t="n">
        <v>8102845</v>
      </c>
      <c r="B439" s="15" t="s">
        <v>1522</v>
      </c>
      <c r="C439" s="15" t="n">
        <v>9382824630</v>
      </c>
      <c r="D439" s="15" t="s">
        <v>1523</v>
      </c>
      <c r="E439" s="15" t="s">
        <v>293</v>
      </c>
      <c r="F439" s="15" t="s">
        <v>61</v>
      </c>
      <c r="G439" s="15" t="s">
        <v>62</v>
      </c>
      <c r="H439" s="15" t="s">
        <v>37</v>
      </c>
      <c r="I439" s="15" t="s">
        <v>670</v>
      </c>
      <c r="J439" s="16" t="s">
        <v>1524</v>
      </c>
      <c r="K439" s="17" t="str">
        <f aca="false">TEXT(L439,"MMM-YY")</f>
        <v>Jan-16</v>
      </c>
      <c r="L439" s="18" t="n">
        <v>42387.3333333333</v>
      </c>
      <c r="M439" s="17" t="str">
        <f aca="false">TEXT(N439,"MMM-YY")</f>
        <v>Jan-16</v>
      </c>
      <c r="N439" s="18" t="n">
        <v>42389</v>
      </c>
      <c r="O439" s="19" t="n">
        <f aca="false">N439-L439</f>
        <v>1.66666666666424</v>
      </c>
      <c r="P439" s="20" t="n">
        <v>42389</v>
      </c>
      <c r="Q439" s="21" t="n">
        <f aca="true">IF(P439="","0",TODAY()-P439)</f>
        <v>35</v>
      </c>
      <c r="R439" s="21" t="s">
        <v>270</v>
      </c>
      <c r="S439" s="22" t="s">
        <v>54</v>
      </c>
      <c r="T439" s="21" t="s">
        <v>47</v>
      </c>
      <c r="U439" s="23" t="n">
        <v>0</v>
      </c>
      <c r="V439" s="23" t="n">
        <v>0</v>
      </c>
      <c r="W439" s="24" t="n">
        <f aca="true">IF(AND(U439&gt;0,V439=0),TODAY()-U439,V439-U439)</f>
        <v>0</v>
      </c>
      <c r="X439" s="24" t="str">
        <f aca="false">IF($W439="","--",IF(AND($W439&gt;=0,$W439&lt;=2),"0 - 2 Days",IF(AND($W439&gt;=3,$W439&lt;=7),"3 - 7 Days",IF(AND($W439&gt;=8,$W439&lt;=15),"8 - 15  Days",IF($W439&gt;15,"15+ Days","Check")))))</f>
        <v>0 - 2 Days</v>
      </c>
      <c r="Y439" s="29"/>
      <c r="Z439" s="24" t="s">
        <v>579</v>
      </c>
      <c r="AA439" s="26" t="s">
        <v>580</v>
      </c>
      <c r="AB439" s="29" t="s">
        <v>1525</v>
      </c>
      <c r="AC439" s="21" t="s">
        <v>47</v>
      </c>
      <c r="AD439" s="21" t="s">
        <v>47</v>
      </c>
      <c r="AE439" s="28" t="s">
        <v>176</v>
      </c>
      <c r="AF439" s="28" t="s">
        <v>713</v>
      </c>
    </row>
    <row r="440" customFormat="false" ht="15.75" hidden="false" customHeight="true" outlineLevel="0" collapsed="false">
      <c r="A440" s="14" t="n">
        <v>8130821</v>
      </c>
      <c r="B440" s="15" t="s">
        <v>1526</v>
      </c>
      <c r="C440" s="15" t="n">
        <v>9544506239</v>
      </c>
      <c r="D440" s="15" t="s">
        <v>1527</v>
      </c>
      <c r="E440" s="15" t="s">
        <v>60</v>
      </c>
      <c r="F440" s="15" t="s">
        <v>61</v>
      </c>
      <c r="G440" s="15" t="s">
        <v>275</v>
      </c>
      <c r="H440" s="15" t="s">
        <v>354</v>
      </c>
      <c r="I440" s="15" t="s">
        <v>269</v>
      </c>
      <c r="J440" s="16" t="s">
        <v>514</v>
      </c>
      <c r="K440" s="17" t="str">
        <f aca="false">TEXT(L440,"MMM-YY")</f>
        <v>Jan-16</v>
      </c>
      <c r="L440" s="18" t="n">
        <v>42387.3333333333</v>
      </c>
      <c r="M440" s="17" t="str">
        <f aca="false">TEXT(N440,"MMM-YY")</f>
        <v>Jan-16</v>
      </c>
      <c r="N440" s="18" t="n">
        <v>42387</v>
      </c>
      <c r="O440" s="19" t="n">
        <f aca="false">N440-L440</f>
        <v>-0.333333333335759</v>
      </c>
      <c r="P440" s="20" t="n">
        <v>42387</v>
      </c>
      <c r="Q440" s="21" t="n">
        <f aca="true">IF(P440="","0",TODAY()-P440)</f>
        <v>37</v>
      </c>
      <c r="R440" s="21" t="s">
        <v>270</v>
      </c>
      <c r="S440" s="22" t="s">
        <v>54</v>
      </c>
      <c r="T440" s="21" t="s">
        <v>47</v>
      </c>
      <c r="U440" s="23" t="n">
        <v>0</v>
      </c>
      <c r="V440" s="23" t="n">
        <v>0</v>
      </c>
      <c r="W440" s="24" t="n">
        <f aca="true">IF(AND(U440&gt;0,V440=0),TODAY()-U440,V440-U440)</f>
        <v>0</v>
      </c>
      <c r="X440" s="24" t="str">
        <f aca="false">IF($W440="","--",IF(AND($W440&gt;=0,$W440&lt;=2),"0 - 2 Days",IF(AND($W440&gt;=3,$W440&lt;=7),"3 - 7 Days",IF(AND($W440&gt;=8,$W440&lt;=15),"8 - 15  Days",IF($W440&gt;15,"15+ Days","Check")))))</f>
        <v>0 - 2 Days</v>
      </c>
      <c r="Y440" s="29"/>
      <c r="Z440" s="24" t="s">
        <v>579</v>
      </c>
      <c r="AA440" s="26" t="s">
        <v>580</v>
      </c>
      <c r="AB440" s="29" t="s">
        <v>1528</v>
      </c>
      <c r="AC440" s="21" t="s">
        <v>47</v>
      </c>
      <c r="AD440" s="21" t="s">
        <v>47</v>
      </c>
      <c r="AE440" s="28" t="s">
        <v>176</v>
      </c>
      <c r="AF440" s="28" t="s">
        <v>713</v>
      </c>
    </row>
    <row r="441" customFormat="false" ht="15.75" hidden="false" customHeight="true" outlineLevel="0" collapsed="false">
      <c r="A441" s="14" t="n">
        <v>8137264</v>
      </c>
      <c r="B441" s="15" t="s">
        <v>1529</v>
      </c>
      <c r="C441" s="15" t="n">
        <v>9994201054</v>
      </c>
      <c r="D441" s="15" t="s">
        <v>1530</v>
      </c>
      <c r="E441" s="15" t="s">
        <v>34</v>
      </c>
      <c r="F441" s="15" t="s">
        <v>61</v>
      </c>
      <c r="G441" s="15" t="s">
        <v>275</v>
      </c>
      <c r="H441" s="15" t="s">
        <v>37</v>
      </c>
      <c r="I441" s="15" t="s">
        <v>269</v>
      </c>
      <c r="J441" s="16" t="s">
        <v>1531</v>
      </c>
      <c r="K441" s="17" t="str">
        <f aca="false">TEXT(L441,"MMM-YY")</f>
        <v>Mar-16</v>
      </c>
      <c r="L441" s="18" t="n">
        <v>42450</v>
      </c>
      <c r="M441" s="17" t="str">
        <f aca="false">TEXT(N441,"MMM-YY")</f>
        <v>Mar-16</v>
      </c>
      <c r="N441" s="18" t="n">
        <v>42450</v>
      </c>
      <c r="O441" s="19" t="n">
        <f aca="false">N441-L441</f>
        <v>0</v>
      </c>
      <c r="P441" s="20" t="n">
        <v>42404</v>
      </c>
      <c r="Q441" s="21" t="n">
        <f aca="true">IF(P441="","0",TODAY()-P441)</f>
        <v>20</v>
      </c>
      <c r="R441" s="21" t="s">
        <v>270</v>
      </c>
      <c r="S441" s="22" t="s">
        <v>54</v>
      </c>
      <c r="T441" s="21" t="s">
        <v>47</v>
      </c>
      <c r="U441" s="23" t="n">
        <v>0</v>
      </c>
      <c r="V441" s="23" t="n">
        <v>0</v>
      </c>
      <c r="W441" s="24" t="n">
        <f aca="true">IF(AND(U441&gt;0,V441=0),TODAY()-U441,V441-U441)</f>
        <v>0</v>
      </c>
      <c r="X441" s="24" t="str">
        <f aca="false">IF($W441="","--",IF(AND($W441&gt;=0,$W441&lt;=2),"0 - 2 Days",IF(AND($W441&gt;=3,$W441&lt;=7),"3 - 7 Days",IF(AND($W441&gt;=8,$W441&lt;=15),"8 - 15  Days",IF($W441&gt;15,"15+ Days","Check")))))</f>
        <v>0 - 2 Days</v>
      </c>
      <c r="Y441" s="29"/>
      <c r="Z441" s="24" t="s">
        <v>527</v>
      </c>
      <c r="AA441" s="26" t="s">
        <v>528</v>
      </c>
      <c r="AB441" s="29" t="s">
        <v>1532</v>
      </c>
      <c r="AC441" s="21" t="s">
        <v>47</v>
      </c>
      <c r="AD441" s="21" t="s">
        <v>1233</v>
      </c>
      <c r="AE441" s="28" t="s">
        <v>176</v>
      </c>
      <c r="AF441" s="28" t="s">
        <v>57</v>
      </c>
    </row>
    <row r="442" customFormat="false" ht="15.75" hidden="false" customHeight="true" outlineLevel="0" collapsed="false">
      <c r="A442" s="14" t="n">
        <v>8142036</v>
      </c>
      <c r="B442" s="15" t="s">
        <v>1533</v>
      </c>
      <c r="C442" s="15" t="n">
        <v>9952993505</v>
      </c>
      <c r="D442" s="15" t="s">
        <v>1534</v>
      </c>
      <c r="E442" s="15" t="s">
        <v>60</v>
      </c>
      <c r="F442" s="15" t="s">
        <v>61</v>
      </c>
      <c r="G442" s="15" t="s">
        <v>275</v>
      </c>
      <c r="H442" s="15" t="s">
        <v>37</v>
      </c>
      <c r="I442" s="15" t="s">
        <v>276</v>
      </c>
      <c r="J442" s="16" t="s">
        <v>1535</v>
      </c>
      <c r="K442" s="17" t="str">
        <f aca="false">TEXT(L442,"MMM-YY")</f>
        <v>Dec-15</v>
      </c>
      <c r="L442" s="18" t="n">
        <v>42340</v>
      </c>
      <c r="M442" s="17" t="str">
        <f aca="false">TEXT(N442,"MMM-YY")</f>
        <v>Dec-15</v>
      </c>
      <c r="N442" s="18" t="n">
        <v>42360</v>
      </c>
      <c r="O442" s="19" t="n">
        <f aca="false">N442-L442</f>
        <v>20</v>
      </c>
      <c r="P442" s="20" t="n">
        <v>42360</v>
      </c>
      <c r="Q442" s="21" t="n">
        <f aca="true">IF(P442="","0",TODAY()-P442)</f>
        <v>64</v>
      </c>
      <c r="R442" s="21" t="s">
        <v>270</v>
      </c>
      <c r="S442" s="22" t="s">
        <v>54</v>
      </c>
      <c r="T442" s="21" t="s">
        <v>47</v>
      </c>
      <c r="U442" s="23" t="n">
        <v>0</v>
      </c>
      <c r="V442" s="23" t="n">
        <v>0</v>
      </c>
      <c r="W442" s="24" t="n">
        <f aca="true">IF(AND(U442&gt;0,V442=0),TODAY()-U442,V442-U442)</f>
        <v>0</v>
      </c>
      <c r="X442" s="24" t="str">
        <f aca="false">IF($W442="","--",IF(AND($W442&gt;=0,$W442&lt;=2),"0 - 2 Days",IF(AND($W442&gt;=3,$W442&lt;=7),"3 - 7 Days",IF(AND($W442&gt;=8,$W442&lt;=15),"8 - 15  Days",IF($W442&gt;15,"15+ Days","Check")))))</f>
        <v>0 - 2 Days</v>
      </c>
      <c r="Y442" s="29"/>
      <c r="Z442" s="24" t="s">
        <v>579</v>
      </c>
      <c r="AA442" s="26" t="s">
        <v>580</v>
      </c>
      <c r="AB442" s="29" t="s">
        <v>1536</v>
      </c>
      <c r="AC442" s="21" t="s">
        <v>47</v>
      </c>
      <c r="AD442" s="21" t="s">
        <v>47</v>
      </c>
      <c r="AE442" s="28" t="s">
        <v>176</v>
      </c>
      <c r="AF442" s="28" t="s">
        <v>713</v>
      </c>
    </row>
    <row r="443" customFormat="false" ht="15.75" hidden="false" customHeight="true" outlineLevel="0" collapsed="false">
      <c r="A443" s="14" t="n">
        <v>8146450</v>
      </c>
      <c r="B443" s="15" t="s">
        <v>1537</v>
      </c>
      <c r="C443" s="15" t="n">
        <v>9962542765</v>
      </c>
      <c r="D443" s="15" t="s">
        <v>1538</v>
      </c>
      <c r="E443" s="15" t="s">
        <v>60</v>
      </c>
      <c r="F443" s="15" t="s">
        <v>61</v>
      </c>
      <c r="G443" s="15" t="s">
        <v>275</v>
      </c>
      <c r="H443" s="15" t="s">
        <v>37</v>
      </c>
      <c r="I443" s="15" t="s">
        <v>276</v>
      </c>
      <c r="J443" s="16" t="s">
        <v>1535</v>
      </c>
      <c r="K443" s="17" t="str">
        <f aca="false">TEXT(L443,"MMM-YY")</f>
        <v>Dec-15</v>
      </c>
      <c r="L443" s="18" t="n">
        <v>42342</v>
      </c>
      <c r="M443" s="17" t="str">
        <f aca="false">TEXT(N443,"MMM-YY")</f>
        <v>Dec-15</v>
      </c>
      <c r="N443" s="18" t="n">
        <v>42360</v>
      </c>
      <c r="O443" s="19" t="n">
        <f aca="false">N443-L443</f>
        <v>18</v>
      </c>
      <c r="P443" s="20" t="n">
        <v>42360</v>
      </c>
      <c r="Q443" s="21" t="n">
        <f aca="true">IF(P443="","0",TODAY()-P443)</f>
        <v>64</v>
      </c>
      <c r="R443" s="21" t="s">
        <v>270</v>
      </c>
      <c r="S443" s="22" t="s">
        <v>54</v>
      </c>
      <c r="T443" s="21" t="s">
        <v>47</v>
      </c>
      <c r="U443" s="23" t="n">
        <v>0</v>
      </c>
      <c r="V443" s="23" t="n">
        <v>0</v>
      </c>
      <c r="W443" s="24" t="n">
        <f aca="true">IF(AND(U443&gt;0,V443=0),TODAY()-U443,V443-U443)</f>
        <v>0</v>
      </c>
      <c r="X443" s="24" t="str">
        <f aca="false">IF($W443="","--",IF(AND($W443&gt;=0,$W443&lt;=2),"0 - 2 Days",IF(AND($W443&gt;=3,$W443&lt;=7),"3 - 7 Days",IF(AND($W443&gt;=8,$W443&lt;=15),"8 - 15  Days",IF($W443&gt;15,"15+ Days","Check")))))</f>
        <v>0 - 2 Days</v>
      </c>
      <c r="Y443" s="29"/>
      <c r="Z443" s="24" t="s">
        <v>579</v>
      </c>
      <c r="AA443" s="26" t="s">
        <v>580</v>
      </c>
      <c r="AB443" s="29" t="s">
        <v>1539</v>
      </c>
      <c r="AC443" s="21" t="s">
        <v>47</v>
      </c>
      <c r="AD443" s="21" t="s">
        <v>47</v>
      </c>
      <c r="AE443" s="28" t="s">
        <v>176</v>
      </c>
      <c r="AF443" s="28" t="s">
        <v>713</v>
      </c>
    </row>
    <row r="444" customFormat="false" ht="15.75" hidden="false" customHeight="true" outlineLevel="0" collapsed="false">
      <c r="A444" s="14" t="n">
        <v>8183310</v>
      </c>
      <c r="B444" s="15" t="s">
        <v>1540</v>
      </c>
      <c r="C444" s="15" t="n">
        <v>8971977880</v>
      </c>
      <c r="D444" s="15" t="s">
        <v>1541</v>
      </c>
      <c r="E444" s="15" t="s">
        <v>34</v>
      </c>
      <c r="F444" s="15" t="s">
        <v>61</v>
      </c>
      <c r="G444" s="15" t="s">
        <v>275</v>
      </c>
      <c r="H444" s="15" t="s">
        <v>74</v>
      </c>
      <c r="I444" s="15" t="s">
        <v>670</v>
      </c>
      <c r="J444" s="16" t="s">
        <v>1542</v>
      </c>
      <c r="K444" s="17" t="str">
        <f aca="false">TEXT(L444,"MMM-YY")</f>
        <v>Nov-15</v>
      </c>
      <c r="L444" s="18" t="n">
        <v>42336</v>
      </c>
      <c r="M444" s="17" t="str">
        <f aca="false">TEXT(N444,"MMM-YY")</f>
        <v>Dec-15</v>
      </c>
      <c r="N444" s="18" t="n">
        <v>42352</v>
      </c>
      <c r="O444" s="19" t="n">
        <f aca="false">N444-L444</f>
        <v>16</v>
      </c>
      <c r="P444" s="20" t="n">
        <v>42352</v>
      </c>
      <c r="Q444" s="21" t="n">
        <f aca="true">IF(P444="","0",TODAY()-P444)</f>
        <v>72</v>
      </c>
      <c r="R444" s="21" t="s">
        <v>270</v>
      </c>
      <c r="S444" s="22" t="s">
        <v>54</v>
      </c>
      <c r="T444" s="21" t="s">
        <v>47</v>
      </c>
      <c r="U444" s="23" t="n">
        <v>0</v>
      </c>
      <c r="V444" s="23" t="n">
        <v>0</v>
      </c>
      <c r="W444" s="24" t="n">
        <f aca="true">IF(AND(U444&gt;0,V444=0),TODAY()-U444,V444-U444)</f>
        <v>0</v>
      </c>
      <c r="X444" s="24" t="str">
        <f aca="false">IF($W444="","--",IF(AND($W444&gt;=0,$W444&lt;=2),"0 - 2 Days",IF(AND($W444&gt;=3,$W444&lt;=7),"3 - 7 Days",IF(AND($W444&gt;=8,$W444&lt;=15),"8 - 15  Days",IF($W444&gt;15,"15+ Days","Check")))))</f>
        <v>0 - 2 Days</v>
      </c>
      <c r="Y444" s="29"/>
      <c r="Z444" s="24" t="s">
        <v>579</v>
      </c>
      <c r="AA444" s="26" t="s">
        <v>580</v>
      </c>
      <c r="AB444" s="29" t="s">
        <v>1543</v>
      </c>
      <c r="AC444" s="21" t="s">
        <v>47</v>
      </c>
      <c r="AD444" s="21" t="s">
        <v>47</v>
      </c>
      <c r="AE444" s="28" t="s">
        <v>176</v>
      </c>
      <c r="AF444" s="28" t="s">
        <v>713</v>
      </c>
    </row>
    <row r="445" customFormat="false" ht="15.75" hidden="false" customHeight="true" outlineLevel="0" collapsed="false">
      <c r="A445" s="14" t="n">
        <v>8183478</v>
      </c>
      <c r="B445" s="15" t="s">
        <v>1544</v>
      </c>
      <c r="C445" s="15" t="n">
        <v>8586869636</v>
      </c>
      <c r="D445" s="15" t="s">
        <v>1545</v>
      </c>
      <c r="E445" s="15" t="s">
        <v>34</v>
      </c>
      <c r="F445" s="15" t="s">
        <v>61</v>
      </c>
      <c r="G445" s="15" t="s">
        <v>275</v>
      </c>
      <c r="H445" s="15" t="s">
        <v>541</v>
      </c>
      <c r="I445" s="15" t="s">
        <v>269</v>
      </c>
      <c r="J445" s="16" t="s">
        <v>1546</v>
      </c>
      <c r="K445" s="17" t="str">
        <f aca="false">TEXT(L445,"MMM-YY")</f>
        <v>Jan-16</v>
      </c>
      <c r="L445" s="18" t="n">
        <v>42394</v>
      </c>
      <c r="M445" s="17" t="str">
        <f aca="false">TEXT(N445,"MMM-YY")</f>
        <v>Jan-16</v>
      </c>
      <c r="N445" s="18" t="n">
        <v>42394</v>
      </c>
      <c r="O445" s="19" t="n">
        <f aca="false">N445-L445</f>
        <v>0</v>
      </c>
      <c r="P445" s="20" t="n">
        <v>42375</v>
      </c>
      <c r="Q445" s="21" t="n">
        <f aca="true">IF(P445="","0",TODAY()-P445)</f>
        <v>49</v>
      </c>
      <c r="R445" s="21" t="s">
        <v>270</v>
      </c>
      <c r="S445" s="22" t="s">
        <v>54</v>
      </c>
      <c r="T445" s="21" t="s">
        <v>47</v>
      </c>
      <c r="U445" s="23" t="n">
        <v>0</v>
      </c>
      <c r="V445" s="23" t="n">
        <v>0</v>
      </c>
      <c r="W445" s="24" t="n">
        <f aca="true">IF(AND(U445&gt;0,V445=0),TODAY()-U445,V445-U445)</f>
        <v>0</v>
      </c>
      <c r="X445" s="24" t="str">
        <f aca="false">IF($W445="","--",IF(AND($W445&gt;=0,$W445&lt;=2),"0 - 2 Days",IF(AND($W445&gt;=3,$W445&lt;=7),"3 - 7 Days",IF(AND($W445&gt;=8,$W445&lt;=15),"8 - 15  Days",IF($W445&gt;15,"15+ Days","Check")))))</f>
        <v>0 - 2 Days</v>
      </c>
      <c r="Y445" s="29"/>
      <c r="Z445" s="24" t="s">
        <v>527</v>
      </c>
      <c r="AA445" s="26" t="s">
        <v>528</v>
      </c>
      <c r="AB445" s="29" t="s">
        <v>1547</v>
      </c>
      <c r="AC445" s="21" t="s">
        <v>1259</v>
      </c>
      <c r="AD445" s="21" t="s">
        <v>1233</v>
      </c>
      <c r="AE445" s="28" t="s">
        <v>176</v>
      </c>
      <c r="AF445" s="28" t="s">
        <v>57</v>
      </c>
    </row>
    <row r="446" customFormat="false" ht="15.75" hidden="false" customHeight="true" outlineLevel="0" collapsed="false">
      <c r="A446" s="14" t="n">
        <v>8185714</v>
      </c>
      <c r="B446" s="15" t="s">
        <v>1548</v>
      </c>
      <c r="C446" s="15" t="n">
        <v>9833437569</v>
      </c>
      <c r="D446" s="15" t="s">
        <v>1549</v>
      </c>
      <c r="E446" s="15" t="s">
        <v>60</v>
      </c>
      <c r="F446" s="15" t="s">
        <v>61</v>
      </c>
      <c r="G446" s="15" t="s">
        <v>1550</v>
      </c>
      <c r="H446" s="15" t="s">
        <v>63</v>
      </c>
      <c r="I446" s="15" t="s">
        <v>1551</v>
      </c>
      <c r="J446" s="16" t="s">
        <v>1552</v>
      </c>
      <c r="K446" s="17" t="str">
        <f aca="false">TEXT(L446,"MMM-YY")</f>
        <v>Dec-15</v>
      </c>
      <c r="L446" s="18" t="n">
        <v>42368.3333333333</v>
      </c>
      <c r="M446" s="17" t="str">
        <f aca="false">TEXT(N446,"MMM-YY")</f>
        <v>Dec-15</v>
      </c>
      <c r="N446" s="18" t="n">
        <v>42368</v>
      </c>
      <c r="O446" s="19" t="n">
        <f aca="false">N446-L446</f>
        <v>-0.333333333335759</v>
      </c>
      <c r="P446" s="20" t="n">
        <v>42368</v>
      </c>
      <c r="Q446" s="21" t="n">
        <f aca="true">IF(P446="","0",TODAY()-P446)</f>
        <v>56</v>
      </c>
      <c r="R446" s="21" t="s">
        <v>270</v>
      </c>
      <c r="S446" s="22" t="s">
        <v>54</v>
      </c>
      <c r="T446" s="21" t="s">
        <v>47</v>
      </c>
      <c r="U446" s="23" t="n">
        <v>0</v>
      </c>
      <c r="V446" s="23" t="n">
        <v>0</v>
      </c>
      <c r="W446" s="24" t="n">
        <f aca="true">IF(AND(U446&gt;0,V446=0),TODAY()-U446,V446-U446)</f>
        <v>0</v>
      </c>
      <c r="X446" s="24" t="str">
        <f aca="false">IF($W446="","--",IF(AND($W446&gt;=0,$W446&lt;=2),"0 - 2 Days",IF(AND($W446&gt;=3,$W446&lt;=7),"3 - 7 Days",IF(AND($W446&gt;=8,$W446&lt;=15),"8 - 15  Days",IF($W446&gt;15,"15+ Days","Check")))))</f>
        <v>0 - 2 Days</v>
      </c>
      <c r="Y446" s="29"/>
      <c r="Z446" s="24" t="s">
        <v>579</v>
      </c>
      <c r="AA446" s="26" t="s">
        <v>580</v>
      </c>
      <c r="AB446" s="29" t="s">
        <v>1553</v>
      </c>
      <c r="AC446" s="21" t="s">
        <v>47</v>
      </c>
      <c r="AD446" s="21" t="s">
        <v>47</v>
      </c>
      <c r="AE446" s="28" t="s">
        <v>211</v>
      </c>
      <c r="AF446" s="28" t="s">
        <v>713</v>
      </c>
    </row>
    <row r="447" customFormat="false" ht="15.75" hidden="false" customHeight="true" outlineLevel="0" collapsed="false">
      <c r="A447" s="14" t="n">
        <v>8210592</v>
      </c>
      <c r="B447" s="15" t="s">
        <v>1554</v>
      </c>
      <c r="C447" s="15" t="n">
        <v>9940670636</v>
      </c>
      <c r="D447" s="15" t="s">
        <v>1555</v>
      </c>
      <c r="E447" s="15" t="s">
        <v>90</v>
      </c>
      <c r="F447" s="15" t="s">
        <v>61</v>
      </c>
      <c r="G447" s="15" t="s">
        <v>275</v>
      </c>
      <c r="H447" s="15" t="s">
        <v>37</v>
      </c>
      <c r="I447" s="15" t="s">
        <v>269</v>
      </c>
      <c r="J447" s="16" t="s">
        <v>1556</v>
      </c>
      <c r="K447" s="17" t="str">
        <f aca="false">TEXT(L447,"MMM-YY")</f>
        <v>Jan-16</v>
      </c>
      <c r="L447" s="18" t="n">
        <v>42373</v>
      </c>
      <c r="M447" s="17" t="str">
        <f aca="false">TEXT(N447,"MMM-YY")</f>
        <v>Jan-16</v>
      </c>
      <c r="N447" s="18" t="n">
        <v>42373</v>
      </c>
      <c r="O447" s="19" t="n">
        <f aca="false">N447-L447</f>
        <v>0</v>
      </c>
      <c r="P447" s="20" t="n">
        <v>42373</v>
      </c>
      <c r="Q447" s="21" t="n">
        <f aca="true">IF(P447="","0",TODAY()-P447)</f>
        <v>51</v>
      </c>
      <c r="R447" s="21" t="s">
        <v>270</v>
      </c>
      <c r="S447" s="22" t="s">
        <v>54</v>
      </c>
      <c r="T447" s="21" t="s">
        <v>47</v>
      </c>
      <c r="U447" s="23" t="n">
        <v>0</v>
      </c>
      <c r="V447" s="23" t="n">
        <v>0</v>
      </c>
      <c r="W447" s="24" t="n">
        <f aca="true">IF(AND(U447&gt;0,V447=0),TODAY()-U447,V447-U447)</f>
        <v>0</v>
      </c>
      <c r="X447" s="24" t="str">
        <f aca="false">IF($W447="","--",IF(AND($W447&gt;=0,$W447&lt;=2),"0 - 2 Days",IF(AND($W447&gt;=3,$W447&lt;=7),"3 - 7 Days",IF(AND($W447&gt;=8,$W447&lt;=15),"8 - 15  Days",IF($W447&gt;15,"15+ Days","Check")))))</f>
        <v>0 - 2 Days</v>
      </c>
      <c r="Y447" s="29"/>
      <c r="Z447" s="24" t="s">
        <v>579</v>
      </c>
      <c r="AA447" s="26" t="s">
        <v>580</v>
      </c>
      <c r="AB447" s="29" t="s">
        <v>1557</v>
      </c>
      <c r="AC447" s="21" t="s">
        <v>47</v>
      </c>
      <c r="AD447" s="21" t="s">
        <v>47</v>
      </c>
      <c r="AE447" s="28" t="s">
        <v>176</v>
      </c>
      <c r="AF447" s="28" t="s">
        <v>713</v>
      </c>
    </row>
    <row r="448" customFormat="false" ht="15.75" hidden="false" customHeight="true" outlineLevel="0" collapsed="false">
      <c r="A448" s="14" t="n">
        <v>8213467</v>
      </c>
      <c r="B448" s="15" t="s">
        <v>1558</v>
      </c>
      <c r="C448" s="15" t="n">
        <v>8883726339</v>
      </c>
      <c r="D448" s="15" t="s">
        <v>1559</v>
      </c>
      <c r="E448" s="15" t="s">
        <v>34</v>
      </c>
      <c r="F448" s="15" t="s">
        <v>61</v>
      </c>
      <c r="G448" s="15" t="s">
        <v>275</v>
      </c>
      <c r="H448" s="15" t="s">
        <v>37</v>
      </c>
      <c r="I448" s="15" t="s">
        <v>269</v>
      </c>
      <c r="J448" s="16" t="s">
        <v>1560</v>
      </c>
      <c r="K448" s="17" t="str">
        <f aca="false">TEXT(L448,"MMM-YY")</f>
        <v>Jan-16</v>
      </c>
      <c r="L448" s="18" t="n">
        <v>42394</v>
      </c>
      <c r="M448" s="17" t="str">
        <f aca="false">TEXT(N448,"MMM-YY")</f>
        <v>Jan-16</v>
      </c>
      <c r="N448" s="18" t="n">
        <v>42394</v>
      </c>
      <c r="O448" s="19" t="n">
        <f aca="false">N448-L448</f>
        <v>0</v>
      </c>
      <c r="P448" s="20" t="n">
        <v>42375</v>
      </c>
      <c r="Q448" s="21" t="n">
        <f aca="true">IF(P448="","0",TODAY()-P448)</f>
        <v>49</v>
      </c>
      <c r="R448" s="21" t="s">
        <v>270</v>
      </c>
      <c r="S448" s="22" t="s">
        <v>54</v>
      </c>
      <c r="T448" s="21" t="s">
        <v>47</v>
      </c>
      <c r="U448" s="23" t="n">
        <v>0</v>
      </c>
      <c r="V448" s="23" t="n">
        <v>0</v>
      </c>
      <c r="W448" s="24" t="n">
        <f aca="true">IF(AND(U448&gt;0,V448=0),TODAY()-U448,V448-U448)</f>
        <v>0</v>
      </c>
      <c r="X448" s="24" t="str">
        <f aca="false">IF($W448="","--",IF(AND($W448&gt;=0,$W448&lt;=2),"0 - 2 Days",IF(AND($W448&gt;=3,$W448&lt;=7),"3 - 7 Days",IF(AND($W448&gt;=8,$W448&lt;=15),"8 - 15  Days",IF($W448&gt;15,"15+ Days","Check")))))</f>
        <v>0 - 2 Days</v>
      </c>
      <c r="Y448" s="29"/>
      <c r="Z448" s="24" t="s">
        <v>1400</v>
      </c>
      <c r="AA448" s="26" t="s">
        <v>528</v>
      </c>
      <c r="AB448" s="29" t="s">
        <v>1561</v>
      </c>
      <c r="AC448" s="21" t="s">
        <v>1562</v>
      </c>
      <c r="AD448" s="21" t="s">
        <v>1233</v>
      </c>
      <c r="AE448" s="28" t="s">
        <v>176</v>
      </c>
      <c r="AF448" s="28" t="s">
        <v>57</v>
      </c>
    </row>
    <row r="449" customFormat="false" ht="15.75" hidden="false" customHeight="true" outlineLevel="0" collapsed="false">
      <c r="A449" s="14" t="n">
        <v>8216028</v>
      </c>
      <c r="B449" s="15" t="s">
        <v>1563</v>
      </c>
      <c r="C449" s="15" t="n">
        <v>9900259501</v>
      </c>
      <c r="D449" s="15" t="s">
        <v>1564</v>
      </c>
      <c r="E449" s="15" t="s">
        <v>34</v>
      </c>
      <c r="F449" s="15" t="s">
        <v>61</v>
      </c>
      <c r="G449" s="15" t="s">
        <v>275</v>
      </c>
      <c r="H449" s="15" t="s">
        <v>74</v>
      </c>
      <c r="I449" s="15" t="s">
        <v>276</v>
      </c>
      <c r="J449" s="16" t="s">
        <v>1565</v>
      </c>
      <c r="K449" s="17" t="str">
        <f aca="false">TEXT(L449,"MMM-YY")</f>
        <v>Jan-16</v>
      </c>
      <c r="L449" s="18" t="n">
        <v>42396.3333333333</v>
      </c>
      <c r="M449" s="17" t="str">
        <f aca="false">TEXT(N449,"MMM-YY")</f>
        <v>Jan-16</v>
      </c>
      <c r="N449" s="18" t="n">
        <v>42396</v>
      </c>
      <c r="O449" s="19" t="n">
        <f aca="false">N449-L449</f>
        <v>-0.333333333335759</v>
      </c>
      <c r="P449" s="20" t="n">
        <v>42396</v>
      </c>
      <c r="Q449" s="21" t="n">
        <f aca="true">IF(P449="","0",TODAY()-P449)</f>
        <v>28</v>
      </c>
      <c r="R449" s="21" t="s">
        <v>270</v>
      </c>
      <c r="S449" s="22" t="s">
        <v>54</v>
      </c>
      <c r="T449" s="21" t="s">
        <v>47</v>
      </c>
      <c r="U449" s="23" t="n">
        <v>0</v>
      </c>
      <c r="V449" s="23" t="n">
        <v>0</v>
      </c>
      <c r="W449" s="24" t="n">
        <f aca="true">IF(AND(U449&gt;0,V449=0),TODAY()-U449,V449-U449)</f>
        <v>0</v>
      </c>
      <c r="X449" s="24" t="str">
        <f aca="false">IF($W449="","--",IF(AND($W449&gt;=0,$W449&lt;=2),"0 - 2 Days",IF(AND($W449&gt;=3,$W449&lt;=7),"3 - 7 Days",IF(AND($W449&gt;=8,$W449&lt;=15),"8 - 15  Days",IF($W449&gt;15,"15+ Days","Check")))))</f>
        <v>0 - 2 Days</v>
      </c>
      <c r="Y449" s="29"/>
      <c r="Z449" s="24" t="s">
        <v>579</v>
      </c>
      <c r="AA449" s="26" t="s">
        <v>580</v>
      </c>
      <c r="AB449" s="29" t="s">
        <v>1566</v>
      </c>
      <c r="AC449" s="21" t="s">
        <v>47</v>
      </c>
      <c r="AD449" s="21" t="s">
        <v>47</v>
      </c>
      <c r="AE449" s="28" t="s">
        <v>176</v>
      </c>
      <c r="AF449" s="28" t="s">
        <v>713</v>
      </c>
    </row>
    <row r="450" customFormat="false" ht="15.75" hidden="false" customHeight="true" outlineLevel="0" collapsed="false">
      <c r="A450" s="14" t="n">
        <v>8236325</v>
      </c>
      <c r="B450" s="15" t="s">
        <v>1567</v>
      </c>
      <c r="C450" s="15" t="n">
        <v>9886634942</v>
      </c>
      <c r="D450" s="15" t="s">
        <v>1568</v>
      </c>
      <c r="E450" s="15" t="s">
        <v>1569</v>
      </c>
      <c r="F450" s="15" t="s">
        <v>61</v>
      </c>
      <c r="G450" s="15" t="s">
        <v>62</v>
      </c>
      <c r="H450" s="15" t="s">
        <v>74</v>
      </c>
      <c r="I450" s="15" t="s">
        <v>1570</v>
      </c>
      <c r="J450" s="16" t="s">
        <v>1571</v>
      </c>
      <c r="K450" s="17" t="str">
        <f aca="false">TEXT(L450,"MMM-YY")</f>
        <v>Feb-16</v>
      </c>
      <c r="L450" s="18" t="n">
        <v>42422.3333333333</v>
      </c>
      <c r="M450" s="17" t="str">
        <f aca="false">TEXT(N450,"MMM-YY")</f>
        <v>Apr-16</v>
      </c>
      <c r="N450" s="18" t="n">
        <v>42489</v>
      </c>
      <c r="O450" s="19" t="n">
        <f aca="false">N450-L450</f>
        <v>66.6666666666642</v>
      </c>
      <c r="P450" s="20" t="n">
        <v>42419</v>
      </c>
      <c r="Q450" s="21" t="n">
        <f aca="true">IF(P450="","0",TODAY()-P450)</f>
        <v>5</v>
      </c>
      <c r="R450" s="21" t="s">
        <v>270</v>
      </c>
      <c r="S450" s="22" t="s">
        <v>54</v>
      </c>
      <c r="T450" s="21" t="s">
        <v>47</v>
      </c>
      <c r="U450" s="23" t="n">
        <v>0</v>
      </c>
      <c r="V450" s="23" t="n">
        <v>0</v>
      </c>
      <c r="W450" s="24" t="n">
        <f aca="true">IF(AND(U450&gt;0,V450=0),TODAY()-U450,V450-U450)</f>
        <v>0</v>
      </c>
      <c r="X450" s="24" t="str">
        <f aca="false">IF($W450="","--",IF(AND($W450&gt;=0,$W450&lt;=2),"0 - 2 Days",IF(AND($W450&gt;=3,$W450&lt;=7),"3 - 7 Days",IF(AND($W450&gt;=8,$W450&lt;=15),"8 - 15  Days",IF($W450&gt;15,"15+ Days","Check")))))</f>
        <v>0 - 2 Days</v>
      </c>
      <c r="Y450" s="29"/>
      <c r="Z450" s="24" t="s">
        <v>527</v>
      </c>
      <c r="AA450" s="26" t="s">
        <v>528</v>
      </c>
      <c r="AB450" s="29" t="s">
        <v>1572</v>
      </c>
      <c r="AC450" s="21" t="s">
        <v>1237</v>
      </c>
      <c r="AD450" s="21" t="s">
        <v>595</v>
      </c>
      <c r="AE450" s="28" t="s">
        <v>211</v>
      </c>
      <c r="AF450" s="28" t="s">
        <v>57</v>
      </c>
    </row>
    <row r="451" customFormat="false" ht="15.75" hidden="false" customHeight="true" outlineLevel="0" collapsed="false">
      <c r="A451" s="14" t="n">
        <v>8243938</v>
      </c>
      <c r="B451" s="15" t="s">
        <v>1573</v>
      </c>
      <c r="C451" s="15" t="n">
        <v>9884256455</v>
      </c>
      <c r="D451" s="15" t="s">
        <v>1574</v>
      </c>
      <c r="E451" s="15" t="s">
        <v>60</v>
      </c>
      <c r="F451" s="15" t="s">
        <v>35</v>
      </c>
      <c r="G451" s="15" t="s">
        <v>125</v>
      </c>
      <c r="H451" s="15" t="s">
        <v>37</v>
      </c>
      <c r="I451" s="15" t="s">
        <v>269</v>
      </c>
      <c r="J451" s="16" t="s">
        <v>462</v>
      </c>
      <c r="K451" s="17" t="str">
        <f aca="false">TEXT(L451,"MMM-YY")</f>
        <v>Nov-15</v>
      </c>
      <c r="L451" s="18" t="n">
        <v>42331</v>
      </c>
      <c r="M451" s="17" t="str">
        <f aca="false">TEXT(N451,"MMM-YY")</f>
        <v>Nov-15</v>
      </c>
      <c r="N451" s="18" t="n">
        <v>42332</v>
      </c>
      <c r="O451" s="19" t="n">
        <f aca="false">N451-L451</f>
        <v>1</v>
      </c>
      <c r="P451" s="20" t="n">
        <v>42332</v>
      </c>
      <c r="Q451" s="21" t="n">
        <f aca="true">IF(P451="","0",TODAY()-P451)</f>
        <v>92</v>
      </c>
      <c r="R451" s="21" t="s">
        <v>270</v>
      </c>
      <c r="S451" s="22" t="s">
        <v>54</v>
      </c>
      <c r="T451" s="21" t="s">
        <v>47</v>
      </c>
      <c r="U451" s="23" t="n">
        <v>0</v>
      </c>
      <c r="V451" s="23" t="n">
        <v>0</v>
      </c>
      <c r="W451" s="24" t="n">
        <f aca="true">IF(AND(U451&gt;0,V451=0),TODAY()-U451,V451-U451)</f>
        <v>0</v>
      </c>
      <c r="X451" s="24" t="str">
        <f aca="false">IF($W451="","--",IF(AND($W451&gt;=0,$W451&lt;=2),"0 - 2 Days",IF(AND($W451&gt;=3,$W451&lt;=7),"3 - 7 Days",IF(AND($W451&gt;=8,$W451&lt;=15),"8 - 15  Days",IF($W451&gt;15,"15+ Days","Check")))))</f>
        <v>0 - 2 Days</v>
      </c>
      <c r="Y451" s="29"/>
      <c r="Z451" s="24" t="s">
        <v>579</v>
      </c>
      <c r="AA451" s="26" t="s">
        <v>580</v>
      </c>
      <c r="AB451" s="29" t="s">
        <v>1575</v>
      </c>
      <c r="AC451" s="21" t="s">
        <v>47</v>
      </c>
      <c r="AD451" s="21" t="s">
        <v>47</v>
      </c>
      <c r="AE451" s="28" t="s">
        <v>176</v>
      </c>
      <c r="AF451" s="28" t="s">
        <v>713</v>
      </c>
    </row>
    <row r="452" customFormat="false" ht="15.75" hidden="false" customHeight="true" outlineLevel="0" collapsed="false">
      <c r="A452" s="14" t="n">
        <v>8247871</v>
      </c>
      <c r="B452" s="15" t="s">
        <v>1576</v>
      </c>
      <c r="C452" s="15" t="n">
        <v>9441434820</v>
      </c>
      <c r="D452" s="15" t="s">
        <v>1577</v>
      </c>
      <c r="E452" s="15" t="s">
        <v>60</v>
      </c>
      <c r="F452" s="15" t="s">
        <v>61</v>
      </c>
      <c r="G452" s="15" t="s">
        <v>275</v>
      </c>
      <c r="H452" s="15" t="s">
        <v>74</v>
      </c>
      <c r="I452" s="15" t="s">
        <v>276</v>
      </c>
      <c r="J452" s="16" t="s">
        <v>1578</v>
      </c>
      <c r="K452" s="17" t="str">
        <f aca="false">TEXT(L452,"MMM-YY")</f>
        <v>Dec-15</v>
      </c>
      <c r="L452" s="18" t="n">
        <v>42352</v>
      </c>
      <c r="M452" s="17" t="str">
        <f aca="false">TEXT(N452,"MMM-YY")</f>
        <v>Dec-15</v>
      </c>
      <c r="N452" s="18" t="n">
        <v>42352</v>
      </c>
      <c r="O452" s="19" t="n">
        <f aca="false">N452-L452</f>
        <v>0</v>
      </c>
      <c r="P452" s="20" t="n">
        <v>42352</v>
      </c>
      <c r="Q452" s="21" t="n">
        <f aca="true">IF(P452="","0",TODAY()-P452)</f>
        <v>72</v>
      </c>
      <c r="R452" s="21" t="s">
        <v>270</v>
      </c>
      <c r="S452" s="22" t="s">
        <v>54</v>
      </c>
      <c r="T452" s="21" t="s">
        <v>47</v>
      </c>
      <c r="U452" s="23" t="n">
        <v>0</v>
      </c>
      <c r="V452" s="23" t="n">
        <v>0</v>
      </c>
      <c r="W452" s="24" t="n">
        <f aca="true">IF(AND(U452&gt;0,V452=0),TODAY()-U452,V452-U452)</f>
        <v>0</v>
      </c>
      <c r="X452" s="24" t="str">
        <f aca="false">IF($W452="","--",IF(AND($W452&gt;=0,$W452&lt;=2),"0 - 2 Days",IF(AND($W452&gt;=3,$W452&lt;=7),"3 - 7 Days",IF(AND($W452&gt;=8,$W452&lt;=15),"8 - 15  Days",IF($W452&gt;15,"15+ Days","Check")))))</f>
        <v>0 - 2 Days</v>
      </c>
      <c r="Y452" s="29"/>
      <c r="Z452" s="24" t="s">
        <v>579</v>
      </c>
      <c r="AA452" s="26" t="s">
        <v>580</v>
      </c>
      <c r="AB452" s="29" t="s">
        <v>1579</v>
      </c>
      <c r="AC452" s="21" t="s">
        <v>47</v>
      </c>
      <c r="AD452" s="21" t="s">
        <v>47</v>
      </c>
      <c r="AE452" s="28" t="s">
        <v>176</v>
      </c>
      <c r="AF452" s="28" t="s">
        <v>713</v>
      </c>
    </row>
    <row r="453" customFormat="false" ht="15.75" hidden="false" customHeight="true" outlineLevel="0" collapsed="false">
      <c r="A453" s="14" t="n">
        <v>8248723</v>
      </c>
      <c r="B453" s="15" t="s">
        <v>1580</v>
      </c>
      <c r="C453" s="15" t="n">
        <v>9866126765</v>
      </c>
      <c r="D453" s="15" t="s">
        <v>1581</v>
      </c>
      <c r="E453" s="15" t="s">
        <v>60</v>
      </c>
      <c r="F453" s="15" t="s">
        <v>61</v>
      </c>
      <c r="G453" s="15" t="s">
        <v>275</v>
      </c>
      <c r="H453" s="15" t="s">
        <v>37</v>
      </c>
      <c r="I453" s="15" t="s">
        <v>276</v>
      </c>
      <c r="J453" s="16" t="s">
        <v>1582</v>
      </c>
      <c r="K453" s="17" t="str">
        <f aca="false">TEXT(L453,"MMM-YY")</f>
        <v>Jan-16</v>
      </c>
      <c r="L453" s="18" t="n">
        <v>42394.3333333333</v>
      </c>
      <c r="M453" s="17" t="str">
        <f aca="false">TEXT(N453,"MMM-YY")</f>
        <v>Jan-16</v>
      </c>
      <c r="N453" s="18" t="n">
        <v>42394</v>
      </c>
      <c r="O453" s="19" t="n">
        <f aca="false">N453-L453</f>
        <v>-0.333333333335759</v>
      </c>
      <c r="P453" s="20" t="n">
        <v>42394</v>
      </c>
      <c r="Q453" s="21" t="n">
        <f aca="true">IF(P453="","0",TODAY()-P453)</f>
        <v>30</v>
      </c>
      <c r="R453" s="21" t="s">
        <v>270</v>
      </c>
      <c r="S453" s="22" t="s">
        <v>54</v>
      </c>
      <c r="T453" s="21" t="s">
        <v>47</v>
      </c>
      <c r="U453" s="23" t="n">
        <v>0</v>
      </c>
      <c r="V453" s="23" t="n">
        <v>0</v>
      </c>
      <c r="W453" s="24" t="n">
        <f aca="true">IF(AND(U453&gt;0,V453=0),TODAY()-U453,V453-U453)</f>
        <v>0</v>
      </c>
      <c r="X453" s="24" t="str">
        <f aca="false">IF($W453="","--",IF(AND($W453&gt;=0,$W453&lt;=2),"0 - 2 Days",IF(AND($W453&gt;=3,$W453&lt;=7),"3 - 7 Days",IF(AND($W453&gt;=8,$W453&lt;=15),"8 - 15  Days",IF($W453&gt;15,"15+ Days","Check")))))</f>
        <v>0 - 2 Days</v>
      </c>
      <c r="Y453" s="29"/>
      <c r="Z453" s="24" t="s">
        <v>579</v>
      </c>
      <c r="AA453" s="26" t="s">
        <v>1583</v>
      </c>
      <c r="AB453" s="29" t="s">
        <v>1584</v>
      </c>
      <c r="AC453" s="21" t="s">
        <v>47</v>
      </c>
      <c r="AD453" s="21" t="s">
        <v>47</v>
      </c>
      <c r="AE453" s="28" t="s">
        <v>176</v>
      </c>
      <c r="AF453" s="28" t="s">
        <v>713</v>
      </c>
    </row>
    <row r="454" customFormat="false" ht="15.75" hidden="false" customHeight="true" outlineLevel="0" collapsed="false">
      <c r="A454" s="14" t="n">
        <v>8249242</v>
      </c>
      <c r="B454" s="15" t="s">
        <v>1585</v>
      </c>
      <c r="C454" s="15" t="n">
        <v>9886843377</v>
      </c>
      <c r="D454" s="15" t="s">
        <v>1586</v>
      </c>
      <c r="E454" s="15" t="s">
        <v>34</v>
      </c>
      <c r="F454" s="15" t="s">
        <v>61</v>
      </c>
      <c r="G454" s="15" t="s">
        <v>275</v>
      </c>
      <c r="H454" s="15" t="s">
        <v>74</v>
      </c>
      <c r="I454" s="15" t="s">
        <v>276</v>
      </c>
      <c r="J454" s="16" t="s">
        <v>1587</v>
      </c>
      <c r="K454" s="17" t="str">
        <f aca="false">TEXT(L454,"MMM-YY")</f>
        <v>Jan-16</v>
      </c>
      <c r="L454" s="18" t="n">
        <v>42394</v>
      </c>
      <c r="M454" s="17" t="str">
        <f aca="false">TEXT(N454,"MMM-YY")</f>
        <v>Jan-16</v>
      </c>
      <c r="N454" s="18" t="n">
        <v>42394</v>
      </c>
      <c r="O454" s="19" t="n">
        <f aca="false">N454-L454</f>
        <v>0</v>
      </c>
      <c r="P454" s="20" t="n">
        <v>42368</v>
      </c>
      <c r="Q454" s="21" t="n">
        <f aca="true">IF(P454="","0",TODAY()-P454)</f>
        <v>56</v>
      </c>
      <c r="R454" s="21" t="s">
        <v>270</v>
      </c>
      <c r="S454" s="22" t="s">
        <v>54</v>
      </c>
      <c r="T454" s="21" t="s">
        <v>47</v>
      </c>
      <c r="U454" s="23" t="n">
        <v>0</v>
      </c>
      <c r="V454" s="23" t="n">
        <v>0</v>
      </c>
      <c r="W454" s="24" t="n">
        <f aca="true">IF(AND(U454&gt;0,V454=0),TODAY()-U454,V454-U454)</f>
        <v>0</v>
      </c>
      <c r="X454" s="24" t="str">
        <f aca="false">IF($W454="","--",IF(AND($W454&gt;=0,$W454&lt;=2),"0 - 2 Days",IF(AND($W454&gt;=3,$W454&lt;=7),"3 - 7 Days",IF(AND($W454&gt;=8,$W454&lt;=15),"8 - 15  Days",IF($W454&gt;15,"15+ Days","Check")))))</f>
        <v>0 - 2 Days</v>
      </c>
      <c r="Y454" s="29"/>
      <c r="Z454" s="24" t="s">
        <v>527</v>
      </c>
      <c r="AA454" s="26" t="s">
        <v>528</v>
      </c>
      <c r="AB454" s="29" t="s">
        <v>1588</v>
      </c>
      <c r="AC454" s="21" t="s">
        <v>1237</v>
      </c>
      <c r="AD454" s="21" t="s">
        <v>1233</v>
      </c>
      <c r="AE454" s="28" t="s">
        <v>176</v>
      </c>
      <c r="AF454" s="28" t="s">
        <v>57</v>
      </c>
    </row>
    <row r="455" customFormat="false" ht="15.75" hidden="false" customHeight="true" outlineLevel="0" collapsed="false">
      <c r="A455" s="14" t="n">
        <v>8255148</v>
      </c>
      <c r="B455" s="15" t="s">
        <v>1589</v>
      </c>
      <c r="C455" s="15" t="n">
        <v>8622065854</v>
      </c>
      <c r="D455" s="15" t="s">
        <v>1590</v>
      </c>
      <c r="E455" s="15" t="s">
        <v>34</v>
      </c>
      <c r="F455" s="15" t="s">
        <v>61</v>
      </c>
      <c r="G455" s="15" t="s">
        <v>275</v>
      </c>
      <c r="H455" s="15" t="s">
        <v>541</v>
      </c>
      <c r="I455" s="15" t="s">
        <v>269</v>
      </c>
      <c r="J455" s="16" t="s">
        <v>1591</v>
      </c>
      <c r="K455" s="17" t="str">
        <f aca="false">TEXT(L455,"MMM-YY")</f>
        <v>Nov-15</v>
      </c>
      <c r="L455" s="18" t="n">
        <v>42324</v>
      </c>
      <c r="M455" s="17" t="str">
        <f aca="false">TEXT(N455,"MMM-YY")</f>
        <v>Nov-15</v>
      </c>
      <c r="N455" s="18" t="n">
        <v>42326</v>
      </c>
      <c r="O455" s="19" t="n">
        <f aca="false">N455-L455</f>
        <v>2</v>
      </c>
      <c r="P455" s="20" t="n">
        <v>42326</v>
      </c>
      <c r="Q455" s="21" t="n">
        <f aca="true">IF(P455="","0",TODAY()-P455)</f>
        <v>98</v>
      </c>
      <c r="R455" s="21" t="s">
        <v>270</v>
      </c>
      <c r="S455" s="22" t="s">
        <v>54</v>
      </c>
      <c r="T455" s="21" t="s">
        <v>47</v>
      </c>
      <c r="U455" s="23" t="n">
        <v>0</v>
      </c>
      <c r="V455" s="23" t="n">
        <v>0</v>
      </c>
      <c r="W455" s="24" t="n">
        <f aca="true">IF(AND(U455&gt;0,V455=0),TODAY()-U455,V455-U455)</f>
        <v>0</v>
      </c>
      <c r="X455" s="24" t="str">
        <f aca="false">IF($W455="","--",IF(AND($W455&gt;=0,$W455&lt;=2),"0 - 2 Days",IF(AND($W455&gt;=3,$W455&lt;=7),"3 - 7 Days",IF(AND($W455&gt;=8,$W455&lt;=15),"8 - 15  Days",IF($W455&gt;15,"15+ Days","Check")))))</f>
        <v>0 - 2 Days</v>
      </c>
      <c r="Y455" s="29"/>
      <c r="Z455" s="24" t="s">
        <v>579</v>
      </c>
      <c r="AA455" s="26" t="s">
        <v>580</v>
      </c>
      <c r="AB455" s="29" t="s">
        <v>1482</v>
      </c>
      <c r="AC455" s="21" t="s">
        <v>47</v>
      </c>
      <c r="AD455" s="21" t="s">
        <v>47</v>
      </c>
      <c r="AE455" s="28" t="s">
        <v>176</v>
      </c>
      <c r="AF455" s="28" t="s">
        <v>713</v>
      </c>
    </row>
    <row r="456" customFormat="false" ht="15.75" hidden="false" customHeight="true" outlineLevel="0" collapsed="false">
      <c r="A456" s="14" t="n">
        <v>8256962</v>
      </c>
      <c r="B456" s="15" t="s">
        <v>1592</v>
      </c>
      <c r="C456" s="15" t="n">
        <v>9989724729</v>
      </c>
      <c r="D456" s="15" t="s">
        <v>1593</v>
      </c>
      <c r="E456" s="15" t="s">
        <v>60</v>
      </c>
      <c r="F456" s="15" t="s">
        <v>61</v>
      </c>
      <c r="G456" s="15" t="s">
        <v>275</v>
      </c>
      <c r="H456" s="15" t="s">
        <v>37</v>
      </c>
      <c r="I456" s="15" t="s">
        <v>269</v>
      </c>
      <c r="J456" s="16" t="s">
        <v>1594</v>
      </c>
      <c r="K456" s="17" t="str">
        <f aca="false">TEXT(L456,"MMM-YY")</f>
        <v>Nov-15</v>
      </c>
      <c r="L456" s="18" t="n">
        <v>42331</v>
      </c>
      <c r="M456" s="17" t="str">
        <f aca="false">TEXT(N456,"MMM-YY")</f>
        <v>Nov-15</v>
      </c>
      <c r="N456" s="18" t="n">
        <v>42333</v>
      </c>
      <c r="O456" s="19" t="n">
        <f aca="false">N456-L456</f>
        <v>2</v>
      </c>
      <c r="P456" s="20" t="n">
        <v>42333</v>
      </c>
      <c r="Q456" s="21" t="n">
        <f aca="true">IF(P456="","0",TODAY()-P456)</f>
        <v>91</v>
      </c>
      <c r="R456" s="21" t="s">
        <v>270</v>
      </c>
      <c r="S456" s="22" t="s">
        <v>54</v>
      </c>
      <c r="T456" s="21" t="s">
        <v>47</v>
      </c>
      <c r="U456" s="23" t="n">
        <v>0</v>
      </c>
      <c r="V456" s="23" t="n">
        <v>0</v>
      </c>
      <c r="W456" s="24" t="n">
        <f aca="true">IF(AND(U456&gt;0,V456=0),TODAY()-U456,V456-U456)</f>
        <v>0</v>
      </c>
      <c r="X456" s="24" t="str">
        <f aca="false">IF($W456="","--",IF(AND($W456&gt;=0,$W456&lt;=2),"0 - 2 Days",IF(AND($W456&gt;=3,$W456&lt;=7),"3 - 7 Days",IF(AND($W456&gt;=8,$W456&lt;=15),"8 - 15  Days",IF($W456&gt;15,"15+ Days","Check")))))</f>
        <v>0 - 2 Days</v>
      </c>
      <c r="Y456" s="29"/>
      <c r="Z456" s="24" t="s">
        <v>579</v>
      </c>
      <c r="AA456" s="26" t="s">
        <v>580</v>
      </c>
      <c r="AB456" s="29" t="s">
        <v>1595</v>
      </c>
      <c r="AC456" s="21" t="s">
        <v>47</v>
      </c>
      <c r="AD456" s="21" t="s">
        <v>47</v>
      </c>
      <c r="AE456" s="28" t="s">
        <v>176</v>
      </c>
      <c r="AF456" s="28" t="s">
        <v>713</v>
      </c>
    </row>
    <row r="457" customFormat="false" ht="15.75" hidden="false" customHeight="true" outlineLevel="0" collapsed="false">
      <c r="A457" s="14" t="n">
        <v>8258212</v>
      </c>
      <c r="B457" s="15" t="s">
        <v>1596</v>
      </c>
      <c r="C457" s="15" t="n">
        <v>9845862806</v>
      </c>
      <c r="D457" s="15" t="s">
        <v>1597</v>
      </c>
      <c r="E457" s="15" t="s">
        <v>1569</v>
      </c>
      <c r="F457" s="15" t="s">
        <v>61</v>
      </c>
      <c r="G457" s="15" t="s">
        <v>275</v>
      </c>
      <c r="H457" s="15" t="s">
        <v>74</v>
      </c>
      <c r="I457" s="15" t="s">
        <v>276</v>
      </c>
      <c r="J457" s="16" t="s">
        <v>1598</v>
      </c>
      <c r="K457" s="17" t="str">
        <f aca="false">TEXT(L457,"MMM-YY")</f>
        <v>Feb-16</v>
      </c>
      <c r="L457" s="18" t="n">
        <v>42403</v>
      </c>
      <c r="M457" s="17" t="str">
        <f aca="false">TEXT(N457,"MMM-YY")</f>
        <v>Feb-16</v>
      </c>
      <c r="N457" s="18" t="n">
        <v>42403</v>
      </c>
      <c r="O457" s="19" t="n">
        <f aca="false">N457-L457</f>
        <v>0</v>
      </c>
      <c r="P457" s="18" t="n">
        <v>42403</v>
      </c>
      <c r="Q457" s="21" t="n">
        <f aca="true">IF(P457="","0",TODAY()-P457)</f>
        <v>21</v>
      </c>
      <c r="R457" s="21" t="s">
        <v>270</v>
      </c>
      <c r="S457" s="22" t="s">
        <v>54</v>
      </c>
      <c r="T457" s="21" t="s">
        <v>47</v>
      </c>
      <c r="U457" s="23" t="n">
        <v>0</v>
      </c>
      <c r="V457" s="23" t="n">
        <v>0</v>
      </c>
      <c r="W457" s="24" t="n">
        <f aca="true">IF(AND(U457&gt;0,V457=0),TODAY()-U457,V457-U457)</f>
        <v>0</v>
      </c>
      <c r="X457" s="24" t="str">
        <f aca="false">IF($W457="","--",IF(AND($W457&gt;=0,$W457&lt;=2),"0 - 2 Days",IF(AND($W457&gt;=3,$W457&lt;=7),"3 - 7 Days",IF(AND($W457&gt;=8,$W457&lt;=15),"8 - 15  Days",IF($W457&gt;15,"15+ Days","Check")))))</f>
        <v>0 - 2 Days</v>
      </c>
      <c r="Y457" s="29"/>
      <c r="Z457" s="24" t="s">
        <v>579</v>
      </c>
      <c r="AA457" s="26" t="s">
        <v>580</v>
      </c>
      <c r="AB457" s="29" t="s">
        <v>1599</v>
      </c>
      <c r="AC457" s="21" t="s">
        <v>47</v>
      </c>
      <c r="AD457" s="21" t="s">
        <v>47</v>
      </c>
      <c r="AE457" s="28" t="s">
        <v>176</v>
      </c>
      <c r="AF457" s="28" t="s">
        <v>713</v>
      </c>
    </row>
    <row r="458" customFormat="false" ht="15.75" hidden="false" customHeight="true" outlineLevel="0" collapsed="false">
      <c r="A458" s="14" t="n">
        <v>6678880</v>
      </c>
      <c r="B458" s="15" t="s">
        <v>1600</v>
      </c>
      <c r="C458" s="15" t="n">
        <v>9840602735</v>
      </c>
      <c r="D458" s="15" t="s">
        <v>1601</v>
      </c>
      <c r="E458" s="15" t="s">
        <v>34</v>
      </c>
      <c r="F458" s="15" t="s">
        <v>35</v>
      </c>
      <c r="G458" s="15" t="s">
        <v>36</v>
      </c>
      <c r="H458" s="15" t="s">
        <v>147</v>
      </c>
      <c r="I458" s="15" t="s">
        <v>38</v>
      </c>
      <c r="J458" s="16" t="s">
        <v>1602</v>
      </c>
      <c r="K458" s="17" t="str">
        <f aca="false">TEXT(L458,"MMM-YY")</f>
        <v>Mar-16</v>
      </c>
      <c r="L458" s="18" t="n">
        <v>42443</v>
      </c>
      <c r="M458" s="17" t="str">
        <f aca="false">TEXT(N458,"MMM-YY")</f>
        <v>Mar-16</v>
      </c>
      <c r="N458" s="18" t="n">
        <v>42443</v>
      </c>
      <c r="O458" s="19" t="n">
        <f aca="false">N458-L458</f>
        <v>0</v>
      </c>
      <c r="P458" s="20" t="n">
        <v>42360</v>
      </c>
      <c r="Q458" s="21" t="n">
        <f aca="true">IF(P458="","0",TODAY()-P458)</f>
        <v>64</v>
      </c>
      <c r="R458" s="21" t="s">
        <v>270</v>
      </c>
      <c r="S458" s="22" t="s">
        <v>54</v>
      </c>
      <c r="T458" s="21" t="s">
        <v>47</v>
      </c>
      <c r="U458" s="23" t="n">
        <v>0</v>
      </c>
      <c r="V458" s="23" t="n">
        <v>0</v>
      </c>
      <c r="W458" s="24" t="n">
        <f aca="true">IF(AND(U458&gt;0,V458=0),TODAY()-U458,V458-U458)</f>
        <v>0</v>
      </c>
      <c r="X458" s="24" t="str">
        <f aca="false">IF($W458="","--",IF(AND($W458&gt;=0,$W458&lt;=2),"0 - 2 Days",IF(AND($W458&gt;=3,$W458&lt;=7),"3 - 7 Days",IF(AND($W458&gt;=8,$W458&lt;=15),"8 - 15  Days",IF($W458&gt;15,"15+ Days","Check")))))</f>
        <v>0 - 2 Days</v>
      </c>
      <c r="Y458" s="29"/>
      <c r="Z458" s="24" t="s">
        <v>527</v>
      </c>
      <c r="AA458" s="26" t="s">
        <v>528</v>
      </c>
      <c r="AB458" s="29" t="s">
        <v>1603</v>
      </c>
      <c r="AC458" s="21" t="s">
        <v>1237</v>
      </c>
      <c r="AD458" s="21" t="s">
        <v>1233</v>
      </c>
      <c r="AE458" s="28" t="s">
        <v>48</v>
      </c>
      <c r="AF458" s="28" t="s">
        <v>57</v>
      </c>
    </row>
    <row r="459" customFormat="false" ht="15.75" hidden="false" customHeight="true" outlineLevel="0" collapsed="false">
      <c r="A459" s="14" t="n">
        <v>8261411</v>
      </c>
      <c r="B459" s="15" t="s">
        <v>1604</v>
      </c>
      <c r="C459" s="15" t="n">
        <v>8095844729</v>
      </c>
      <c r="D459" s="15" t="s">
        <v>1605</v>
      </c>
      <c r="E459" s="15" t="s">
        <v>34</v>
      </c>
      <c r="F459" s="15" t="s">
        <v>61</v>
      </c>
      <c r="G459" s="15" t="s">
        <v>275</v>
      </c>
      <c r="H459" s="15" t="s">
        <v>74</v>
      </c>
      <c r="I459" s="15" t="s">
        <v>276</v>
      </c>
      <c r="J459" s="16" t="s">
        <v>277</v>
      </c>
      <c r="K459" s="17" t="str">
        <f aca="false">TEXT(L459,"MMM-YY")</f>
        <v>Feb-16</v>
      </c>
      <c r="L459" s="18" t="n">
        <v>42401</v>
      </c>
      <c r="M459" s="17" t="str">
        <f aca="false">TEXT(N459,"MMM-YY")</f>
        <v>Feb-16</v>
      </c>
      <c r="N459" s="18" t="n">
        <v>42401</v>
      </c>
      <c r="O459" s="19" t="n">
        <f aca="false">N459-L459</f>
        <v>0</v>
      </c>
      <c r="P459" s="20" t="n">
        <v>42404</v>
      </c>
      <c r="Q459" s="21" t="n">
        <f aca="true">IF(P459="","0",TODAY()-P459)</f>
        <v>20</v>
      </c>
      <c r="R459" s="21" t="s">
        <v>270</v>
      </c>
      <c r="S459" s="22" t="s">
        <v>54</v>
      </c>
      <c r="T459" s="21" t="s">
        <v>47</v>
      </c>
      <c r="U459" s="23" t="n">
        <v>0</v>
      </c>
      <c r="V459" s="23" t="n">
        <v>0</v>
      </c>
      <c r="W459" s="24" t="n">
        <f aca="true">IF(AND(U459&gt;0,V459=0),TODAY()-U459,V459-U459)</f>
        <v>0</v>
      </c>
      <c r="X459" s="24" t="str">
        <f aca="false">IF($W459="","--",IF(AND($W459&gt;=0,$W459&lt;=2),"0 - 2 Days",IF(AND($W459&gt;=3,$W459&lt;=7),"3 - 7 Days",IF(AND($W459&gt;=8,$W459&lt;=15),"8 - 15  Days",IF($W459&gt;15,"15+ Days","Check")))))</f>
        <v>0 - 2 Days</v>
      </c>
      <c r="Y459" s="29"/>
      <c r="Z459" s="24" t="s">
        <v>527</v>
      </c>
      <c r="AA459" s="26" t="s">
        <v>528</v>
      </c>
      <c r="AB459" s="29" t="s">
        <v>1606</v>
      </c>
      <c r="AC459" s="21" t="s">
        <v>47</v>
      </c>
      <c r="AD459" s="21" t="s">
        <v>1233</v>
      </c>
      <c r="AE459" s="28" t="s">
        <v>176</v>
      </c>
      <c r="AF459" s="28" t="s">
        <v>57</v>
      </c>
    </row>
    <row r="460" customFormat="false" ht="15.75" hidden="false" customHeight="true" outlineLevel="0" collapsed="false">
      <c r="A460" s="14" t="n">
        <v>8267546</v>
      </c>
      <c r="B460" s="15" t="s">
        <v>1607</v>
      </c>
      <c r="C460" s="15" t="n">
        <v>0</v>
      </c>
      <c r="D460" s="15" t="s">
        <v>1608</v>
      </c>
      <c r="E460" s="15" t="s">
        <v>34</v>
      </c>
      <c r="F460" s="15" t="s">
        <v>61</v>
      </c>
      <c r="G460" s="15" t="s">
        <v>275</v>
      </c>
      <c r="H460" s="15" t="s">
        <v>74</v>
      </c>
      <c r="I460" s="15" t="s">
        <v>276</v>
      </c>
      <c r="J460" s="16" t="s">
        <v>1609</v>
      </c>
      <c r="K460" s="17" t="str">
        <f aca="false">TEXT(L460,"MMM-YY")</f>
        <v>Nov-15</v>
      </c>
      <c r="L460" s="18" t="n">
        <v>42331</v>
      </c>
      <c r="M460" s="17" t="str">
        <f aca="false">TEXT(N460,"MMM-YY")</f>
        <v>Nov-15</v>
      </c>
      <c r="N460" s="18" t="n">
        <v>42332</v>
      </c>
      <c r="O460" s="19" t="n">
        <f aca="false">N460-L460</f>
        <v>1</v>
      </c>
      <c r="P460" s="20" t="n">
        <v>42332</v>
      </c>
      <c r="Q460" s="21" t="n">
        <f aca="true">IF(P460="","0",TODAY()-P460)</f>
        <v>92</v>
      </c>
      <c r="R460" s="21" t="s">
        <v>270</v>
      </c>
      <c r="S460" s="22" t="s">
        <v>54</v>
      </c>
      <c r="T460" s="21" t="s">
        <v>47</v>
      </c>
      <c r="U460" s="23" t="n">
        <v>0</v>
      </c>
      <c r="V460" s="23" t="n">
        <v>0</v>
      </c>
      <c r="W460" s="24" t="n">
        <f aca="true">IF(AND(U460&gt;0,V460=0),TODAY()-U460,V460-U460)</f>
        <v>0</v>
      </c>
      <c r="X460" s="24" t="str">
        <f aca="false">IF($W460="","--",IF(AND($W460&gt;=0,$W460&lt;=2),"0 - 2 Days",IF(AND($W460&gt;=3,$W460&lt;=7),"3 - 7 Days",IF(AND($W460&gt;=8,$W460&lt;=15),"8 - 15  Days",IF($W460&gt;15,"15+ Days","Check")))))</f>
        <v>0 - 2 Days</v>
      </c>
      <c r="Y460" s="29"/>
      <c r="Z460" s="24" t="s">
        <v>579</v>
      </c>
      <c r="AA460" s="26" t="s">
        <v>580</v>
      </c>
      <c r="AB460" s="29" t="s">
        <v>1575</v>
      </c>
      <c r="AC460" s="21" t="s">
        <v>47</v>
      </c>
      <c r="AD460" s="21" t="s">
        <v>47</v>
      </c>
      <c r="AE460" s="28" t="s">
        <v>176</v>
      </c>
      <c r="AF460" s="28" t="s">
        <v>713</v>
      </c>
    </row>
    <row r="461" customFormat="false" ht="15.75" hidden="false" customHeight="true" outlineLevel="0" collapsed="false">
      <c r="A461" s="28" t="n">
        <v>8548722</v>
      </c>
      <c r="B461" s="32" t="s">
        <v>1610</v>
      </c>
      <c r="C461" s="30" t="n">
        <v>9702562039</v>
      </c>
      <c r="D461" s="33" t="s">
        <v>1611</v>
      </c>
      <c r="E461" s="28" t="s">
        <v>224</v>
      </c>
      <c r="F461" s="15" t="s">
        <v>61</v>
      </c>
      <c r="G461" s="28" t="s">
        <v>1612</v>
      </c>
      <c r="H461" s="28" t="s">
        <v>100</v>
      </c>
      <c r="I461" s="28" t="s">
        <v>1551</v>
      </c>
      <c r="J461" s="28" t="s">
        <v>1613</v>
      </c>
      <c r="K461" s="17" t="str">
        <f aca="false">TEXT(L461,"MMM-YY")</f>
        <v>Feb-16</v>
      </c>
      <c r="L461" s="18" t="n">
        <v>42424.3333333333</v>
      </c>
      <c r="M461" s="17" t="str">
        <f aca="false">TEXT(N461,"MMM-YY")</f>
        <v>Feb-16</v>
      </c>
      <c r="N461" s="18" t="n">
        <v>42424.3333333333</v>
      </c>
      <c r="O461" s="19" t="n">
        <f aca="false">N461-L461</f>
        <v>0</v>
      </c>
      <c r="P461" s="20" t="n">
        <v>42423</v>
      </c>
      <c r="Q461" s="21" t="n">
        <f aca="true">IF(P461="","0",TODAY()-P461)</f>
        <v>1</v>
      </c>
      <c r="R461" s="21" t="s">
        <v>40</v>
      </c>
      <c r="S461" s="28" t="s">
        <v>54</v>
      </c>
      <c r="T461" s="28" t="s">
        <v>47</v>
      </c>
      <c r="U461" s="23" t="n">
        <v>0</v>
      </c>
      <c r="V461" s="23" t="n">
        <v>0</v>
      </c>
      <c r="W461" s="24" t="n">
        <f aca="true">IF(AND(U461&gt;0,V461=0),TODAY()-U461,V461-U461)</f>
        <v>0</v>
      </c>
      <c r="X461" s="24" t="str">
        <f aca="false">IF($W461="","--",IF(AND($W461&gt;=0,$W461&lt;=2),"0 - 2 Days",IF(AND($W461&gt;=3,$W461&lt;=7),"3 - 7 Days",IF(AND($W461&gt;=8,$W461&lt;=15),"8 - 15  Days",IF($W461&gt;15,"15+ Days","Check")))))</f>
        <v>0 - 2 Days</v>
      </c>
      <c r="Y461" s="34"/>
      <c r="Z461" s="24" t="s">
        <v>44</v>
      </c>
      <c r="AA461" s="28" t="s">
        <v>439</v>
      </c>
      <c r="AB461" s="34" t="s">
        <v>440</v>
      </c>
      <c r="AC461" s="21" t="s">
        <v>47</v>
      </c>
      <c r="AD461" s="21" t="s">
        <v>47</v>
      </c>
      <c r="AE461" s="28" t="s">
        <v>211</v>
      </c>
      <c r="AF461" s="28" t="s">
        <v>49</v>
      </c>
    </row>
    <row r="462" customFormat="false" ht="15.75" hidden="false" customHeight="true" outlineLevel="0" collapsed="false">
      <c r="A462" s="14" t="n">
        <v>8283880</v>
      </c>
      <c r="B462" s="15" t="s">
        <v>1614</v>
      </c>
      <c r="C462" s="15" t="n">
        <v>9444120843</v>
      </c>
      <c r="D462" s="15" t="s">
        <v>1615</v>
      </c>
      <c r="E462" s="15" t="s">
        <v>34</v>
      </c>
      <c r="F462" s="15" t="s">
        <v>61</v>
      </c>
      <c r="G462" s="15" t="s">
        <v>275</v>
      </c>
      <c r="H462" s="15" t="s">
        <v>37</v>
      </c>
      <c r="I462" s="15" t="s">
        <v>269</v>
      </c>
      <c r="J462" s="16" t="s">
        <v>1616</v>
      </c>
      <c r="K462" s="17" t="str">
        <f aca="false">TEXT(L462,"MMM-YY")</f>
        <v>Nov-15</v>
      </c>
      <c r="L462" s="18" t="n">
        <v>42332</v>
      </c>
      <c r="M462" s="17" t="str">
        <f aca="false">TEXT(N462,"MMM-YY")</f>
        <v>Nov-15</v>
      </c>
      <c r="N462" s="18" t="n">
        <v>42332</v>
      </c>
      <c r="O462" s="19" t="n">
        <f aca="false">N462-L462</f>
        <v>0</v>
      </c>
      <c r="P462" s="20" t="n">
        <v>42332</v>
      </c>
      <c r="Q462" s="21" t="n">
        <f aca="true">IF(P462="","0",TODAY()-P462)</f>
        <v>92</v>
      </c>
      <c r="R462" s="21" t="s">
        <v>270</v>
      </c>
      <c r="S462" s="22" t="s">
        <v>54</v>
      </c>
      <c r="T462" s="21" t="s">
        <v>47</v>
      </c>
      <c r="U462" s="23" t="n">
        <v>0</v>
      </c>
      <c r="V462" s="23" t="n">
        <v>0</v>
      </c>
      <c r="W462" s="24" t="n">
        <f aca="true">IF(AND(U462&gt;0,V462=0),TODAY()-U462,V462-U462)</f>
        <v>0</v>
      </c>
      <c r="X462" s="24" t="str">
        <f aca="false">IF($W462="","--",IF(AND($W462&gt;=0,$W462&lt;=2),"0 - 2 Days",IF(AND($W462&gt;=3,$W462&lt;=7),"3 - 7 Days",IF(AND($W462&gt;=8,$W462&lt;=15),"8 - 15  Days",IF($W462&gt;15,"15+ Days","Check")))))</f>
        <v>0 - 2 Days</v>
      </c>
      <c r="Y462" s="29"/>
      <c r="Z462" s="24" t="s">
        <v>579</v>
      </c>
      <c r="AA462" s="26" t="s">
        <v>580</v>
      </c>
      <c r="AB462" s="29" t="s">
        <v>1575</v>
      </c>
      <c r="AC462" s="21" t="s">
        <v>47</v>
      </c>
      <c r="AD462" s="21" t="s">
        <v>47</v>
      </c>
      <c r="AE462" s="28" t="s">
        <v>176</v>
      </c>
      <c r="AF462" s="28" t="s">
        <v>713</v>
      </c>
    </row>
    <row r="463" customFormat="false" ht="15.75" hidden="false" customHeight="true" outlineLevel="0" collapsed="false">
      <c r="A463" s="14" t="n">
        <v>8285814</v>
      </c>
      <c r="B463" s="15" t="s">
        <v>1617</v>
      </c>
      <c r="C463" s="15" t="n">
        <v>7276697075</v>
      </c>
      <c r="D463" s="15" t="s">
        <v>1618</v>
      </c>
      <c r="E463" s="15" t="s">
        <v>34</v>
      </c>
      <c r="F463" s="15" t="s">
        <v>61</v>
      </c>
      <c r="G463" s="15" t="s">
        <v>275</v>
      </c>
      <c r="H463" s="15" t="s">
        <v>100</v>
      </c>
      <c r="I463" s="15" t="s">
        <v>276</v>
      </c>
      <c r="J463" s="16" t="s">
        <v>277</v>
      </c>
      <c r="K463" s="17" t="str">
        <f aca="false">TEXT(L463,"MMM-YY")</f>
        <v>Jan-16</v>
      </c>
      <c r="L463" s="18" t="n">
        <v>42380</v>
      </c>
      <c r="M463" s="17" t="str">
        <f aca="false">TEXT(N463,"MMM-YY")</f>
        <v>Jan-16</v>
      </c>
      <c r="N463" s="18" t="n">
        <v>42380</v>
      </c>
      <c r="O463" s="19" t="n">
        <f aca="false">N463-L463</f>
        <v>0</v>
      </c>
      <c r="P463" s="20" t="n">
        <v>42380</v>
      </c>
      <c r="Q463" s="21" t="n">
        <f aca="true">IF(P463="","0",TODAY()-P463)</f>
        <v>44</v>
      </c>
      <c r="R463" s="21" t="s">
        <v>270</v>
      </c>
      <c r="S463" s="22" t="s">
        <v>54</v>
      </c>
      <c r="T463" s="21" t="s">
        <v>47</v>
      </c>
      <c r="U463" s="23" t="n">
        <v>0</v>
      </c>
      <c r="V463" s="23" t="n">
        <v>0</v>
      </c>
      <c r="W463" s="24" t="n">
        <f aca="true">IF(AND(U463&gt;0,V463=0),TODAY()-U463,V463-U463)</f>
        <v>0</v>
      </c>
      <c r="X463" s="24" t="str">
        <f aca="false">IF($W463="","--",IF(AND($W463&gt;=0,$W463&lt;=2),"0 - 2 Days",IF(AND($W463&gt;=3,$W463&lt;=7),"3 - 7 Days",IF(AND($W463&gt;=8,$W463&lt;=15),"8 - 15  Days",IF($W463&gt;15,"15+ Days","Check")))))</f>
        <v>0 - 2 Days</v>
      </c>
      <c r="Y463" s="29"/>
      <c r="Z463" s="24" t="s">
        <v>579</v>
      </c>
      <c r="AA463" s="26" t="s">
        <v>580</v>
      </c>
      <c r="AB463" s="29" t="s">
        <v>1619</v>
      </c>
      <c r="AC463" s="21" t="s">
        <v>47</v>
      </c>
      <c r="AD463" s="21" t="s">
        <v>47</v>
      </c>
      <c r="AE463" s="28" t="s">
        <v>176</v>
      </c>
      <c r="AF463" s="28" t="s">
        <v>713</v>
      </c>
    </row>
    <row r="464" customFormat="false" ht="15.75" hidden="false" customHeight="true" outlineLevel="0" collapsed="false">
      <c r="A464" s="14" t="n">
        <v>8292475</v>
      </c>
      <c r="B464" s="15" t="s">
        <v>1620</v>
      </c>
      <c r="C464" s="15" t="n">
        <v>8888957703</v>
      </c>
      <c r="D464" s="15" t="s">
        <v>1621</v>
      </c>
      <c r="E464" s="15" t="s">
        <v>60</v>
      </c>
      <c r="F464" s="15" t="s">
        <v>61</v>
      </c>
      <c r="G464" s="15" t="s">
        <v>275</v>
      </c>
      <c r="H464" s="15" t="s">
        <v>100</v>
      </c>
      <c r="I464" s="15" t="s">
        <v>269</v>
      </c>
      <c r="J464" s="16" t="s">
        <v>1622</v>
      </c>
      <c r="K464" s="17" t="str">
        <f aca="false">TEXT(L464,"MMM-YY")</f>
        <v>Dec-15</v>
      </c>
      <c r="L464" s="18" t="n">
        <v>42352</v>
      </c>
      <c r="M464" s="17" t="str">
        <f aca="false">TEXT(N464,"MMM-YY")</f>
        <v>Dec-15</v>
      </c>
      <c r="N464" s="18" t="n">
        <v>42348</v>
      </c>
      <c r="O464" s="19" t="n">
        <f aca="false">N464-L464</f>
        <v>-4</v>
      </c>
      <c r="P464" s="20" t="n">
        <v>42348</v>
      </c>
      <c r="Q464" s="21" t="n">
        <f aca="true">IF(P464="","0",TODAY()-P464)</f>
        <v>76</v>
      </c>
      <c r="R464" s="21" t="s">
        <v>270</v>
      </c>
      <c r="S464" s="22" t="s">
        <v>54</v>
      </c>
      <c r="T464" s="21" t="s">
        <v>47</v>
      </c>
      <c r="U464" s="23" t="n">
        <v>0</v>
      </c>
      <c r="V464" s="23" t="n">
        <v>0</v>
      </c>
      <c r="W464" s="24" t="n">
        <f aca="true">IF(AND(U464&gt;0,V464=0),TODAY()-U464,V464-U464)</f>
        <v>0</v>
      </c>
      <c r="X464" s="24" t="str">
        <f aca="false">IF($W464="","--",IF(AND($W464&gt;=0,$W464&lt;=2),"0 - 2 Days",IF(AND($W464&gt;=3,$W464&lt;=7),"3 - 7 Days",IF(AND($W464&gt;=8,$W464&lt;=15),"8 - 15  Days",IF($W464&gt;15,"15+ Days","Check")))))</f>
        <v>0 - 2 Days</v>
      </c>
      <c r="Y464" s="29"/>
      <c r="Z464" s="24" t="s">
        <v>579</v>
      </c>
      <c r="AA464" s="26" t="s">
        <v>580</v>
      </c>
      <c r="AB464" s="29" t="s">
        <v>1623</v>
      </c>
      <c r="AC464" s="21" t="s">
        <v>47</v>
      </c>
      <c r="AD464" s="21" t="s">
        <v>47</v>
      </c>
      <c r="AE464" s="28" t="s">
        <v>176</v>
      </c>
      <c r="AF464" s="28" t="s">
        <v>713</v>
      </c>
    </row>
    <row r="465" customFormat="false" ht="15.75" hidden="false" customHeight="true" outlineLevel="0" collapsed="false">
      <c r="A465" s="14" t="n">
        <v>8300539</v>
      </c>
      <c r="B465" s="15" t="s">
        <v>1624</v>
      </c>
      <c r="C465" s="15" t="n">
        <v>8105943773</v>
      </c>
      <c r="D465" s="15" t="s">
        <v>1625</v>
      </c>
      <c r="E465" s="15" t="s">
        <v>60</v>
      </c>
      <c r="F465" s="15" t="s">
        <v>61</v>
      </c>
      <c r="G465" s="15" t="s">
        <v>275</v>
      </c>
      <c r="H465" s="15" t="s">
        <v>63</v>
      </c>
      <c r="I465" s="15" t="s">
        <v>276</v>
      </c>
      <c r="J465" s="16" t="s">
        <v>1626</v>
      </c>
      <c r="K465" s="17" t="str">
        <f aca="false">TEXT(L465,"MMM-YY")</f>
        <v>Feb-16</v>
      </c>
      <c r="L465" s="18" t="n">
        <v>42422.3333333333</v>
      </c>
      <c r="M465" s="17" t="str">
        <f aca="false">TEXT(N465,"MMM-YY")</f>
        <v>Feb-16</v>
      </c>
      <c r="N465" s="18" t="n">
        <v>42422.3333333333</v>
      </c>
      <c r="O465" s="19" t="n">
        <f aca="false">N465-L465</f>
        <v>0</v>
      </c>
      <c r="P465" s="20" t="n">
        <v>42406</v>
      </c>
      <c r="Q465" s="21" t="n">
        <f aca="true">IF(P465="","0",TODAY()-P465)</f>
        <v>18</v>
      </c>
      <c r="R465" s="21" t="s">
        <v>270</v>
      </c>
      <c r="S465" s="22" t="s">
        <v>54</v>
      </c>
      <c r="T465" s="21" t="s">
        <v>47</v>
      </c>
      <c r="U465" s="23" t="n">
        <v>0</v>
      </c>
      <c r="V465" s="23" t="n">
        <v>0</v>
      </c>
      <c r="W465" s="24" t="n">
        <f aca="true">IF(AND(U465&gt;0,V465=0),TODAY()-U465,V465-U465)</f>
        <v>0</v>
      </c>
      <c r="X465" s="24" t="str">
        <f aca="false">IF($W465="","--",IF(AND($W465&gt;=0,$W465&lt;=2),"0 - 2 Days",IF(AND($W465&gt;=3,$W465&lt;=7),"3 - 7 Days",IF(AND($W465&gt;=8,$W465&lt;=15),"8 - 15  Days",IF($W465&gt;15,"15+ Days","Check")))))</f>
        <v>0 - 2 Days</v>
      </c>
      <c r="Y465" s="29"/>
      <c r="Z465" s="24" t="s">
        <v>527</v>
      </c>
      <c r="AA465" s="26" t="s">
        <v>528</v>
      </c>
      <c r="AB465" s="29" t="s">
        <v>1627</v>
      </c>
      <c r="AC465" s="21" t="s">
        <v>1252</v>
      </c>
      <c r="AD465" s="21" t="s">
        <v>1233</v>
      </c>
      <c r="AE465" s="28" t="s">
        <v>176</v>
      </c>
      <c r="AF465" s="28" t="s">
        <v>57</v>
      </c>
    </row>
    <row r="466" customFormat="false" ht="15.75" hidden="false" customHeight="true" outlineLevel="0" collapsed="false">
      <c r="A466" s="14" t="n">
        <v>8306395</v>
      </c>
      <c r="B466" s="15" t="s">
        <v>1628</v>
      </c>
      <c r="C466" s="15" t="n">
        <v>9763241331</v>
      </c>
      <c r="D466" s="15" t="s">
        <v>1629</v>
      </c>
      <c r="E466" s="15" t="s">
        <v>60</v>
      </c>
      <c r="F466" s="15" t="s">
        <v>61</v>
      </c>
      <c r="G466" s="15" t="s">
        <v>275</v>
      </c>
      <c r="H466" s="15" t="s">
        <v>100</v>
      </c>
      <c r="I466" s="15" t="s">
        <v>276</v>
      </c>
      <c r="J466" s="16" t="s">
        <v>277</v>
      </c>
      <c r="K466" s="17" t="str">
        <f aca="false">TEXT(L466,"MMM-YY")</f>
        <v>Jan-16</v>
      </c>
      <c r="L466" s="18" t="n">
        <v>42396.3333333333</v>
      </c>
      <c r="M466" s="17" t="str">
        <f aca="false">TEXT(N466,"MMM-YY")</f>
        <v>Jan-16</v>
      </c>
      <c r="N466" s="18" t="n">
        <v>42396</v>
      </c>
      <c r="O466" s="19" t="n">
        <f aca="false">N466-L466</f>
        <v>-0.333333333335759</v>
      </c>
      <c r="P466" s="20" t="n">
        <v>42396</v>
      </c>
      <c r="Q466" s="21" t="n">
        <f aca="true">IF(P466="","0",TODAY()-P466)</f>
        <v>28</v>
      </c>
      <c r="R466" s="21" t="s">
        <v>270</v>
      </c>
      <c r="S466" s="22" t="s">
        <v>54</v>
      </c>
      <c r="T466" s="21" t="s">
        <v>47</v>
      </c>
      <c r="U466" s="23" t="n">
        <v>0</v>
      </c>
      <c r="V466" s="23" t="n">
        <v>0</v>
      </c>
      <c r="W466" s="24" t="n">
        <f aca="true">IF(AND(U466&gt;0,V466=0),TODAY()-U466,V466-U466)</f>
        <v>0</v>
      </c>
      <c r="X466" s="24" t="str">
        <f aca="false">IF($W466="","--",IF(AND($W466&gt;=0,$W466&lt;=2),"0 - 2 Days",IF(AND($W466&gt;=3,$W466&lt;=7),"3 - 7 Days",IF(AND($W466&gt;=8,$W466&lt;=15),"8 - 15  Days",IF($W466&gt;15,"15+ Days","Check")))))</f>
        <v>0 - 2 Days</v>
      </c>
      <c r="Y466" s="29"/>
      <c r="Z466" s="24" t="s">
        <v>579</v>
      </c>
      <c r="AA466" s="26" t="s">
        <v>580</v>
      </c>
      <c r="AB466" s="29" t="s">
        <v>1630</v>
      </c>
      <c r="AC466" s="21" t="s">
        <v>47</v>
      </c>
      <c r="AD466" s="21" t="s">
        <v>47</v>
      </c>
      <c r="AE466" s="28" t="s">
        <v>176</v>
      </c>
      <c r="AF466" s="28" t="s">
        <v>713</v>
      </c>
    </row>
    <row r="467" customFormat="false" ht="15.75" hidden="false" customHeight="true" outlineLevel="0" collapsed="false">
      <c r="A467" s="14" t="n">
        <v>8306444</v>
      </c>
      <c r="B467" s="15" t="s">
        <v>1631</v>
      </c>
      <c r="C467" s="15" t="n">
        <v>9742718334</v>
      </c>
      <c r="D467" s="15" t="s">
        <v>1632</v>
      </c>
      <c r="E467" s="15" t="s">
        <v>34</v>
      </c>
      <c r="F467" s="15" t="s">
        <v>61</v>
      </c>
      <c r="G467" s="15" t="s">
        <v>275</v>
      </c>
      <c r="H467" s="15" t="s">
        <v>74</v>
      </c>
      <c r="I467" s="15" t="s">
        <v>269</v>
      </c>
      <c r="J467" s="16" t="s">
        <v>1508</v>
      </c>
      <c r="K467" s="17" t="str">
        <f aca="false">TEXT(L467,"MMM-YY")</f>
        <v>Dec-15</v>
      </c>
      <c r="L467" s="18" t="n">
        <v>42359</v>
      </c>
      <c r="M467" s="17" t="str">
        <f aca="false">TEXT(N467,"MMM-YY")</f>
        <v>Dec-15</v>
      </c>
      <c r="N467" s="18" t="n">
        <v>42366</v>
      </c>
      <c r="O467" s="19" t="n">
        <f aca="false">N467-L467</f>
        <v>7</v>
      </c>
      <c r="P467" s="20" t="n">
        <v>42366</v>
      </c>
      <c r="Q467" s="21" t="n">
        <f aca="true">IF(P467="","0",TODAY()-P467)</f>
        <v>58</v>
      </c>
      <c r="R467" s="21" t="s">
        <v>270</v>
      </c>
      <c r="S467" s="22" t="s">
        <v>54</v>
      </c>
      <c r="T467" s="21" t="s">
        <v>47</v>
      </c>
      <c r="U467" s="23" t="n">
        <v>0</v>
      </c>
      <c r="V467" s="23" t="n">
        <v>0</v>
      </c>
      <c r="W467" s="24" t="n">
        <f aca="true">IF(AND(U467&gt;0,V467=0),TODAY()-U467,V467-U467)</f>
        <v>0</v>
      </c>
      <c r="X467" s="24" t="str">
        <f aca="false">IF($W467="","--",IF(AND($W467&gt;=0,$W467&lt;=2),"0 - 2 Days",IF(AND($W467&gt;=3,$W467&lt;=7),"3 - 7 Days",IF(AND($W467&gt;=8,$W467&lt;=15),"8 - 15  Days",IF($W467&gt;15,"15+ Days","Check")))))</f>
        <v>0 - 2 Days</v>
      </c>
      <c r="Y467" s="29"/>
      <c r="Z467" s="24" t="s">
        <v>579</v>
      </c>
      <c r="AA467" s="26" t="s">
        <v>580</v>
      </c>
      <c r="AB467" s="29" t="s">
        <v>1633</v>
      </c>
      <c r="AC467" s="21" t="s">
        <v>47</v>
      </c>
      <c r="AD467" s="21" t="s">
        <v>47</v>
      </c>
      <c r="AE467" s="28" t="s">
        <v>176</v>
      </c>
      <c r="AF467" s="28" t="s">
        <v>713</v>
      </c>
    </row>
    <row r="468" customFormat="false" ht="15.75" hidden="false" customHeight="true" outlineLevel="0" collapsed="false">
      <c r="A468" s="14" t="n">
        <v>8307825</v>
      </c>
      <c r="B468" s="15" t="s">
        <v>1634</v>
      </c>
      <c r="C468" s="15" t="n">
        <v>9963932544</v>
      </c>
      <c r="D468" s="15" t="s">
        <v>1635</v>
      </c>
      <c r="E468" s="15" t="s">
        <v>60</v>
      </c>
      <c r="F468" s="15" t="s">
        <v>61</v>
      </c>
      <c r="G468" s="15" t="s">
        <v>275</v>
      </c>
      <c r="H468" s="15" t="s">
        <v>63</v>
      </c>
      <c r="I468" s="15" t="s">
        <v>276</v>
      </c>
      <c r="J468" s="16" t="s">
        <v>1636</v>
      </c>
      <c r="K468" s="17" t="str">
        <f aca="false">TEXT(L468,"MMM-YY")</f>
        <v>Feb-16</v>
      </c>
      <c r="L468" s="18" t="n">
        <v>42422</v>
      </c>
      <c r="M468" s="17" t="str">
        <f aca="false">TEXT(N468,"MMM-YY")</f>
        <v>Feb-16</v>
      </c>
      <c r="N468" s="18" t="n">
        <v>42422</v>
      </c>
      <c r="O468" s="19" t="n">
        <f aca="false">N468-L468</f>
        <v>0</v>
      </c>
      <c r="P468" s="20" t="n">
        <v>42396</v>
      </c>
      <c r="Q468" s="21" t="n">
        <f aca="true">IF(P468="","0",TODAY()-P468)</f>
        <v>28</v>
      </c>
      <c r="R468" s="21" t="s">
        <v>270</v>
      </c>
      <c r="S468" s="22" t="s">
        <v>54</v>
      </c>
      <c r="T468" s="21" t="s">
        <v>47</v>
      </c>
      <c r="U468" s="23" t="n">
        <v>0</v>
      </c>
      <c r="V468" s="23" t="n">
        <v>0</v>
      </c>
      <c r="W468" s="24" t="n">
        <f aca="true">IF(AND(U468&gt;0,V468=0),TODAY()-U468,V468-U468)</f>
        <v>0</v>
      </c>
      <c r="X468" s="24" t="str">
        <f aca="false">IF($W468="","--",IF(AND($W468&gt;=0,$W468&lt;=2),"0 - 2 Days",IF(AND($W468&gt;=3,$W468&lt;=7),"3 - 7 Days",IF(AND($W468&gt;=8,$W468&lt;=15),"8 - 15  Days",IF($W468&gt;15,"15+ Days","Check")))))</f>
        <v>0 - 2 Days</v>
      </c>
      <c r="Y468" s="29"/>
      <c r="Z468" s="24" t="s">
        <v>527</v>
      </c>
      <c r="AA468" s="26" t="s">
        <v>528</v>
      </c>
      <c r="AB468" s="29" t="s">
        <v>1637</v>
      </c>
      <c r="AC468" s="21" t="s">
        <v>1232</v>
      </c>
      <c r="AD468" s="21" t="s">
        <v>1233</v>
      </c>
      <c r="AE468" s="28" t="s">
        <v>176</v>
      </c>
      <c r="AF468" s="28" t="s">
        <v>57</v>
      </c>
    </row>
    <row r="469" customFormat="false" ht="15.75" hidden="false" customHeight="true" outlineLevel="0" collapsed="false">
      <c r="A469" s="14" t="n">
        <v>8311084</v>
      </c>
      <c r="B469" s="15" t="s">
        <v>1638</v>
      </c>
      <c r="C469" s="15" t="n">
        <v>8547272431</v>
      </c>
      <c r="D469" s="15" t="s">
        <v>1639</v>
      </c>
      <c r="E469" s="15" t="s">
        <v>90</v>
      </c>
      <c r="F469" s="15" t="s">
        <v>35</v>
      </c>
      <c r="G469" s="15" t="s">
        <v>36</v>
      </c>
      <c r="H469" s="15" t="s">
        <v>1640</v>
      </c>
      <c r="I469" s="15" t="s">
        <v>276</v>
      </c>
      <c r="J469" s="16" t="s">
        <v>339</v>
      </c>
      <c r="K469" s="17" t="str">
        <f aca="false">TEXT(L469,"MMM-YY")</f>
        <v>Nov-15</v>
      </c>
      <c r="L469" s="18" t="n">
        <v>42333.3333333333</v>
      </c>
      <c r="M469" s="17" t="str">
        <f aca="false">TEXT(N469,"MMM-YY")</f>
        <v>Dec-15</v>
      </c>
      <c r="N469" s="18" t="n">
        <v>42355</v>
      </c>
      <c r="O469" s="19" t="n">
        <f aca="false">N469-L469</f>
        <v>21.6666666666642</v>
      </c>
      <c r="P469" s="20" t="n">
        <v>42355</v>
      </c>
      <c r="Q469" s="21" t="n">
        <f aca="true">IF(P469="","0",TODAY()-P469)</f>
        <v>69</v>
      </c>
      <c r="R469" s="21" t="s">
        <v>270</v>
      </c>
      <c r="S469" s="22" t="s">
        <v>54</v>
      </c>
      <c r="T469" s="21" t="s">
        <v>47</v>
      </c>
      <c r="U469" s="23" t="n">
        <v>0</v>
      </c>
      <c r="V469" s="23" t="n">
        <v>0</v>
      </c>
      <c r="W469" s="24" t="n">
        <f aca="true">IF(AND(U469&gt;0,V469=0),TODAY()-U469,V469-U469)</f>
        <v>0</v>
      </c>
      <c r="X469" s="24" t="str">
        <f aca="false">IF($W469="","--",IF(AND($W469&gt;=0,$W469&lt;=2),"0 - 2 Days",IF(AND($W469&gt;=3,$W469&lt;=7),"3 - 7 Days",IF(AND($W469&gt;=8,$W469&lt;=15),"8 - 15  Days",IF($W469&gt;15,"15+ Days","Check")))))</f>
        <v>0 - 2 Days</v>
      </c>
      <c r="Y469" s="29"/>
      <c r="Z469" s="24" t="s">
        <v>579</v>
      </c>
      <c r="AA469" s="26" t="s">
        <v>580</v>
      </c>
      <c r="AB469" s="29" t="s">
        <v>1641</v>
      </c>
      <c r="AC469" s="21" t="s">
        <v>47</v>
      </c>
      <c r="AD469" s="21" t="s">
        <v>47</v>
      </c>
      <c r="AE469" s="28" t="s">
        <v>176</v>
      </c>
      <c r="AF469" s="28" t="s">
        <v>713</v>
      </c>
    </row>
    <row r="470" customFormat="false" ht="15.75" hidden="false" customHeight="true" outlineLevel="0" collapsed="false">
      <c r="A470" s="14" t="n">
        <v>8312615</v>
      </c>
      <c r="B470" s="15" t="s">
        <v>1642</v>
      </c>
      <c r="C470" s="15" t="n">
        <v>9884761822</v>
      </c>
      <c r="D470" s="15" t="s">
        <v>1643</v>
      </c>
      <c r="E470" s="15" t="s">
        <v>34</v>
      </c>
      <c r="F470" s="15" t="s">
        <v>61</v>
      </c>
      <c r="G470" s="15" t="s">
        <v>275</v>
      </c>
      <c r="H470" s="15" t="s">
        <v>74</v>
      </c>
      <c r="I470" s="15" t="s">
        <v>269</v>
      </c>
      <c r="J470" s="16" t="s">
        <v>1644</v>
      </c>
      <c r="K470" s="17" t="str">
        <f aca="false">TEXT(L470,"MMM-YY")</f>
        <v>Feb-16</v>
      </c>
      <c r="L470" s="18" t="n">
        <v>42422</v>
      </c>
      <c r="M470" s="17" t="str">
        <f aca="false">TEXT(N470,"MMM-YY")</f>
        <v>Apr-16</v>
      </c>
      <c r="N470" s="18" t="n">
        <v>42485</v>
      </c>
      <c r="O470" s="19" t="n">
        <f aca="false">N470-L470</f>
        <v>63</v>
      </c>
      <c r="P470" s="20" t="n">
        <v>42404</v>
      </c>
      <c r="Q470" s="21" t="n">
        <f aca="true">IF(P470="","0",TODAY()-P470)</f>
        <v>20</v>
      </c>
      <c r="R470" s="21" t="s">
        <v>270</v>
      </c>
      <c r="S470" s="22" t="s">
        <v>54</v>
      </c>
      <c r="T470" s="21" t="s">
        <v>47</v>
      </c>
      <c r="U470" s="23" t="n">
        <v>0</v>
      </c>
      <c r="V470" s="23" t="n">
        <v>0</v>
      </c>
      <c r="W470" s="24" t="n">
        <f aca="true">IF(AND(U470&gt;0,V470=0),TODAY()-U470,V470-U470)</f>
        <v>0</v>
      </c>
      <c r="X470" s="24" t="str">
        <f aca="false">IF($W470="","--",IF(AND($W470&gt;=0,$W470&lt;=2),"0 - 2 Days",IF(AND($W470&gt;=3,$W470&lt;=7),"3 - 7 Days",IF(AND($W470&gt;=8,$W470&lt;=15),"8 - 15  Days",IF($W470&gt;15,"15+ Days","Check")))))</f>
        <v>0 - 2 Days</v>
      </c>
      <c r="Y470" s="29"/>
      <c r="Z470" s="24" t="s">
        <v>527</v>
      </c>
      <c r="AA470" s="26" t="s">
        <v>528</v>
      </c>
      <c r="AB470" s="29" t="s">
        <v>1645</v>
      </c>
      <c r="AC470" s="21" t="s">
        <v>47</v>
      </c>
      <c r="AD470" s="21" t="s">
        <v>1233</v>
      </c>
      <c r="AE470" s="28" t="s">
        <v>176</v>
      </c>
      <c r="AF470" s="28" t="s">
        <v>57</v>
      </c>
    </row>
    <row r="471" customFormat="false" ht="15.75" hidden="false" customHeight="true" outlineLevel="0" collapsed="false">
      <c r="A471" s="14" t="n">
        <v>8322147</v>
      </c>
      <c r="B471" s="15" t="s">
        <v>1646</v>
      </c>
      <c r="C471" s="15" t="n">
        <v>9019585710</v>
      </c>
      <c r="D471" s="15" t="s">
        <v>1647</v>
      </c>
      <c r="E471" s="15" t="s">
        <v>34</v>
      </c>
      <c r="F471" s="15" t="s">
        <v>61</v>
      </c>
      <c r="G471" s="15" t="s">
        <v>275</v>
      </c>
      <c r="H471" s="15" t="s">
        <v>74</v>
      </c>
      <c r="I471" s="15" t="s">
        <v>269</v>
      </c>
      <c r="J471" s="16" t="s">
        <v>1365</v>
      </c>
      <c r="K471" s="17" t="str">
        <f aca="false">TEXT(L471,"MMM-YY")</f>
        <v>Dec-15</v>
      </c>
      <c r="L471" s="18" t="n">
        <v>42359</v>
      </c>
      <c r="M471" s="17" t="str">
        <f aca="false">TEXT(N471,"MMM-YY")</f>
        <v>Jan-16</v>
      </c>
      <c r="N471" s="18" t="n">
        <v>42380.2291666667</v>
      </c>
      <c r="O471" s="19" t="n">
        <f aca="false">N471-L471</f>
        <v>21.2291666666642</v>
      </c>
      <c r="P471" s="20" t="n">
        <v>42380</v>
      </c>
      <c r="Q471" s="21" t="n">
        <f aca="true">IF(P471="","0",TODAY()-P471)</f>
        <v>44</v>
      </c>
      <c r="R471" s="21" t="s">
        <v>270</v>
      </c>
      <c r="S471" s="22" t="s">
        <v>54</v>
      </c>
      <c r="T471" s="21" t="s">
        <v>47</v>
      </c>
      <c r="U471" s="23" t="n">
        <v>0</v>
      </c>
      <c r="V471" s="23" t="n">
        <v>0</v>
      </c>
      <c r="W471" s="24" t="n">
        <f aca="true">IF(AND(U471&gt;0,V471=0),TODAY()-U471,V471-U471)</f>
        <v>0</v>
      </c>
      <c r="X471" s="24" t="str">
        <f aca="false">IF($W471="","--",IF(AND($W471&gt;=0,$W471&lt;=2),"0 - 2 Days",IF(AND($W471&gt;=3,$W471&lt;=7),"3 - 7 Days",IF(AND($W471&gt;=8,$W471&lt;=15),"8 - 15  Days",IF($W471&gt;15,"15+ Days","Check")))))</f>
        <v>0 - 2 Days</v>
      </c>
      <c r="Y471" s="29"/>
      <c r="Z471" s="24" t="s">
        <v>579</v>
      </c>
      <c r="AA471" s="26" t="s">
        <v>580</v>
      </c>
      <c r="AB471" s="29" t="s">
        <v>1648</v>
      </c>
      <c r="AC471" s="21" t="s">
        <v>47</v>
      </c>
      <c r="AD471" s="21" t="s">
        <v>47</v>
      </c>
      <c r="AE471" s="28" t="s">
        <v>176</v>
      </c>
      <c r="AF471" s="28" t="s">
        <v>713</v>
      </c>
    </row>
    <row r="472" customFormat="false" ht="15.75" hidden="false" customHeight="true" outlineLevel="0" collapsed="false">
      <c r="A472" s="14" t="n">
        <v>8325417</v>
      </c>
      <c r="B472" s="15" t="s">
        <v>1649</v>
      </c>
      <c r="C472" s="15" t="n">
        <v>7795367663</v>
      </c>
      <c r="D472" s="15" t="s">
        <v>1650</v>
      </c>
      <c r="E472" s="15" t="s">
        <v>34</v>
      </c>
      <c r="F472" s="15" t="s">
        <v>35</v>
      </c>
      <c r="G472" s="15" t="s">
        <v>131</v>
      </c>
      <c r="H472" s="15" t="s">
        <v>74</v>
      </c>
      <c r="I472" s="15" t="s">
        <v>269</v>
      </c>
      <c r="J472" s="16" t="s">
        <v>233</v>
      </c>
      <c r="K472" s="17" t="str">
        <f aca="false">TEXT(L472,"MMM-YY")</f>
        <v>Dec-15</v>
      </c>
      <c r="L472" s="18" t="n">
        <v>42366</v>
      </c>
      <c r="M472" s="17" t="str">
        <f aca="false">TEXT(N472,"MMM-YY")</f>
        <v>Dec-15</v>
      </c>
      <c r="N472" s="18" t="n">
        <v>42359</v>
      </c>
      <c r="O472" s="19" t="n">
        <f aca="false">N472-L472</f>
        <v>-7</v>
      </c>
      <c r="P472" s="20" t="n">
        <v>42359</v>
      </c>
      <c r="Q472" s="21" t="n">
        <f aca="true">IF(P472="","0",TODAY()-P472)</f>
        <v>65</v>
      </c>
      <c r="R472" s="21" t="s">
        <v>270</v>
      </c>
      <c r="S472" s="22" t="s">
        <v>54</v>
      </c>
      <c r="T472" s="21" t="s">
        <v>47</v>
      </c>
      <c r="U472" s="23" t="n">
        <v>0</v>
      </c>
      <c r="V472" s="23" t="n">
        <v>0</v>
      </c>
      <c r="W472" s="24" t="n">
        <f aca="true">IF(AND(U472&gt;0,V472=0),TODAY()-U472,V472-U472)</f>
        <v>0</v>
      </c>
      <c r="X472" s="24" t="str">
        <f aca="false">IF($W472="","--",IF(AND($W472&gt;=0,$W472&lt;=2),"0 - 2 Days",IF(AND($W472&gt;=3,$W472&lt;=7),"3 - 7 Days",IF(AND($W472&gt;=8,$W472&lt;=15),"8 - 15  Days",IF($W472&gt;15,"15+ Days","Check")))))</f>
        <v>0 - 2 Days</v>
      </c>
      <c r="Y472" s="29"/>
      <c r="Z472" s="24" t="s">
        <v>579</v>
      </c>
      <c r="AA472" s="26" t="s">
        <v>580</v>
      </c>
      <c r="AB472" s="29" t="s">
        <v>1651</v>
      </c>
      <c r="AC472" s="21" t="s">
        <v>47</v>
      </c>
      <c r="AD472" s="21" t="s">
        <v>47</v>
      </c>
      <c r="AE472" s="28" t="s">
        <v>176</v>
      </c>
      <c r="AF472" s="28" t="s">
        <v>713</v>
      </c>
    </row>
    <row r="473" customFormat="false" ht="15.75" hidden="false" customHeight="true" outlineLevel="0" collapsed="false">
      <c r="A473" s="14" t="n">
        <v>8326044</v>
      </c>
      <c r="B473" s="15" t="s">
        <v>1652</v>
      </c>
      <c r="C473" s="15" t="n">
        <v>9566333886</v>
      </c>
      <c r="D473" s="15" t="s">
        <v>1653</v>
      </c>
      <c r="E473" s="15" t="s">
        <v>34</v>
      </c>
      <c r="F473" s="15" t="s">
        <v>61</v>
      </c>
      <c r="G473" s="15" t="s">
        <v>275</v>
      </c>
      <c r="H473" s="15" t="s">
        <v>37</v>
      </c>
      <c r="I473" s="15" t="s">
        <v>269</v>
      </c>
      <c r="J473" s="16" t="s">
        <v>1654</v>
      </c>
      <c r="K473" s="17" t="str">
        <f aca="false">TEXT(L473,"MMM-YY")</f>
        <v>Dec-15</v>
      </c>
      <c r="L473" s="18" t="n">
        <v>42361</v>
      </c>
      <c r="M473" s="17" t="str">
        <f aca="false">TEXT(N473,"MMM-YY")</f>
        <v>Dec-15</v>
      </c>
      <c r="N473" s="18" t="n">
        <v>42368</v>
      </c>
      <c r="O473" s="19" t="n">
        <f aca="false">N473-L473</f>
        <v>7</v>
      </c>
      <c r="P473" s="20" t="n">
        <v>42368</v>
      </c>
      <c r="Q473" s="21" t="n">
        <f aca="true">IF(P473="","0",TODAY()-P473)</f>
        <v>56</v>
      </c>
      <c r="R473" s="21" t="s">
        <v>270</v>
      </c>
      <c r="S473" s="22" t="s">
        <v>54</v>
      </c>
      <c r="T473" s="21" t="s">
        <v>47</v>
      </c>
      <c r="U473" s="23" t="n">
        <v>0</v>
      </c>
      <c r="V473" s="23" t="n">
        <v>0</v>
      </c>
      <c r="W473" s="24" t="n">
        <f aca="true">IF(AND(U473&gt;0,V473=0),TODAY()-U473,V473-U473)</f>
        <v>0</v>
      </c>
      <c r="X473" s="24" t="str">
        <f aca="false">IF($W473="","--",IF(AND($W473&gt;=0,$W473&lt;=2),"0 - 2 Days",IF(AND($W473&gt;=3,$W473&lt;=7),"3 - 7 Days",IF(AND($W473&gt;=8,$W473&lt;=15),"8 - 15  Days",IF($W473&gt;15,"15+ Days","Check")))))</f>
        <v>0 - 2 Days</v>
      </c>
      <c r="Y473" s="29"/>
      <c r="Z473" s="24" t="s">
        <v>579</v>
      </c>
      <c r="AA473" s="26" t="s">
        <v>580</v>
      </c>
      <c r="AB473" s="29" t="s">
        <v>1655</v>
      </c>
      <c r="AC473" s="21" t="s">
        <v>47</v>
      </c>
      <c r="AD473" s="21" t="s">
        <v>47</v>
      </c>
      <c r="AE473" s="28" t="s">
        <v>176</v>
      </c>
      <c r="AF473" s="28" t="s">
        <v>713</v>
      </c>
    </row>
    <row r="474" customFormat="false" ht="15.75" hidden="false" customHeight="true" outlineLevel="0" collapsed="false">
      <c r="A474" s="14" t="n">
        <v>8340459</v>
      </c>
      <c r="B474" s="15" t="s">
        <v>1656</v>
      </c>
      <c r="C474" s="15" t="n">
        <v>7259699555</v>
      </c>
      <c r="D474" s="15" t="s">
        <v>1657</v>
      </c>
      <c r="E474" s="15" t="s">
        <v>224</v>
      </c>
      <c r="F474" s="15" t="s">
        <v>61</v>
      </c>
      <c r="G474" s="15" t="s">
        <v>275</v>
      </c>
      <c r="H474" s="15" t="s">
        <v>74</v>
      </c>
      <c r="I474" s="15" t="s">
        <v>276</v>
      </c>
      <c r="J474" s="16" t="s">
        <v>1658</v>
      </c>
      <c r="K474" s="17" t="str">
        <f aca="false">TEXT(L474,"MMM-YY")</f>
        <v>Jan-16</v>
      </c>
      <c r="L474" s="18" t="n">
        <v>42396.3333333333</v>
      </c>
      <c r="M474" s="17" t="str">
        <f aca="false">TEXT(N474,"MMM-YY")</f>
        <v>Jan-16</v>
      </c>
      <c r="N474" s="18" t="n">
        <v>42388</v>
      </c>
      <c r="O474" s="19" t="n">
        <f aca="false">N474-L474</f>
        <v>-8.33333333333576</v>
      </c>
      <c r="P474" s="20" t="n">
        <v>42388</v>
      </c>
      <c r="Q474" s="21" t="n">
        <f aca="true">IF(P474="","0",TODAY()-P474)</f>
        <v>36</v>
      </c>
      <c r="R474" s="21" t="s">
        <v>270</v>
      </c>
      <c r="S474" s="22" t="s">
        <v>54</v>
      </c>
      <c r="T474" s="21" t="s">
        <v>47</v>
      </c>
      <c r="U474" s="23" t="n">
        <v>0</v>
      </c>
      <c r="V474" s="23" t="n">
        <v>0</v>
      </c>
      <c r="W474" s="24" t="n">
        <f aca="true">IF(AND(U474&gt;0,V474=0),TODAY()-U474,V474-U474)</f>
        <v>0</v>
      </c>
      <c r="X474" s="24" t="str">
        <f aca="false">IF($W474="","--",IF(AND($W474&gt;=0,$W474&lt;=2),"0 - 2 Days",IF(AND($W474&gt;=3,$W474&lt;=7),"3 - 7 Days",IF(AND($W474&gt;=8,$W474&lt;=15),"8 - 15  Days",IF($W474&gt;15,"15+ Days","Check")))))</f>
        <v>0 - 2 Days</v>
      </c>
      <c r="Y474" s="29"/>
      <c r="Z474" s="24" t="s">
        <v>579</v>
      </c>
      <c r="AA474" s="26" t="s">
        <v>580</v>
      </c>
      <c r="AB474" s="29" t="s">
        <v>1659</v>
      </c>
      <c r="AC474" s="21" t="s">
        <v>47</v>
      </c>
      <c r="AD474" s="21" t="s">
        <v>47</v>
      </c>
      <c r="AE474" s="28" t="s">
        <v>176</v>
      </c>
      <c r="AF474" s="28" t="s">
        <v>713</v>
      </c>
    </row>
    <row r="475" customFormat="false" ht="15.75" hidden="false" customHeight="true" outlineLevel="0" collapsed="false">
      <c r="A475" s="14" t="n">
        <v>8345441</v>
      </c>
      <c r="B475" s="15" t="s">
        <v>1660</v>
      </c>
      <c r="C475" s="15" t="n">
        <v>9958043872</v>
      </c>
      <c r="D475" s="15" t="s">
        <v>1661</v>
      </c>
      <c r="E475" s="15" t="s">
        <v>60</v>
      </c>
      <c r="F475" s="15" t="s">
        <v>61</v>
      </c>
      <c r="G475" s="15" t="s">
        <v>275</v>
      </c>
      <c r="H475" s="15" t="s">
        <v>100</v>
      </c>
      <c r="I475" s="15" t="s">
        <v>269</v>
      </c>
      <c r="J475" s="16" t="s">
        <v>1662</v>
      </c>
      <c r="K475" s="17" t="str">
        <f aca="false">TEXT(L475,"MMM-YY")</f>
        <v>Jan-16</v>
      </c>
      <c r="L475" s="18" t="n">
        <v>42375</v>
      </c>
      <c r="M475" s="17" t="str">
        <f aca="false">TEXT(N475,"MMM-YY")</f>
        <v>Jan-16</v>
      </c>
      <c r="N475" s="18" t="n">
        <v>42375</v>
      </c>
      <c r="O475" s="19" t="n">
        <f aca="false">N475-L475</f>
        <v>0</v>
      </c>
      <c r="P475" s="20" t="n">
        <v>42375</v>
      </c>
      <c r="Q475" s="21" t="n">
        <f aca="true">IF(P475="","0",TODAY()-P475)</f>
        <v>49</v>
      </c>
      <c r="R475" s="21" t="s">
        <v>270</v>
      </c>
      <c r="S475" s="22" t="s">
        <v>54</v>
      </c>
      <c r="T475" s="21" t="s">
        <v>47</v>
      </c>
      <c r="U475" s="23" t="n">
        <v>0</v>
      </c>
      <c r="V475" s="23" t="n">
        <v>0</v>
      </c>
      <c r="W475" s="24" t="n">
        <f aca="true">IF(AND(U475&gt;0,V475=0),TODAY()-U475,V475-U475)</f>
        <v>0</v>
      </c>
      <c r="X475" s="24" t="str">
        <f aca="false">IF($W475="","--",IF(AND($W475&gt;=0,$W475&lt;=2),"0 - 2 Days",IF(AND($W475&gt;=3,$W475&lt;=7),"3 - 7 Days",IF(AND($W475&gt;=8,$W475&lt;=15),"8 - 15  Days",IF($W475&gt;15,"15+ Days","Check")))))</f>
        <v>0 - 2 Days</v>
      </c>
      <c r="Y475" s="29"/>
      <c r="Z475" s="24" t="s">
        <v>579</v>
      </c>
      <c r="AA475" s="26" t="s">
        <v>580</v>
      </c>
      <c r="AB475" s="29" t="s">
        <v>817</v>
      </c>
      <c r="AC475" s="21" t="s">
        <v>47</v>
      </c>
      <c r="AD475" s="21" t="s">
        <v>47</v>
      </c>
      <c r="AE475" s="28" t="s">
        <v>176</v>
      </c>
      <c r="AF475" s="28" t="s">
        <v>713</v>
      </c>
    </row>
    <row r="476" customFormat="false" ht="15.75" hidden="false" customHeight="true" outlineLevel="0" collapsed="false">
      <c r="A476" s="14" t="n">
        <v>8346634</v>
      </c>
      <c r="B476" s="15" t="s">
        <v>1663</v>
      </c>
      <c r="C476" s="15" t="n">
        <v>8089770115</v>
      </c>
      <c r="D476" s="15" t="s">
        <v>1664</v>
      </c>
      <c r="E476" s="15" t="s">
        <v>34</v>
      </c>
      <c r="F476" s="15" t="s">
        <v>35</v>
      </c>
      <c r="G476" s="15" t="s">
        <v>36</v>
      </c>
      <c r="H476" s="15" t="s">
        <v>1640</v>
      </c>
      <c r="I476" s="15" t="s">
        <v>276</v>
      </c>
      <c r="J476" s="16" t="s">
        <v>339</v>
      </c>
      <c r="K476" s="17" t="str">
        <f aca="false">TEXT(L476,"MMM-YY")</f>
        <v>Dec-15</v>
      </c>
      <c r="L476" s="18" t="n">
        <v>42359.3333333333</v>
      </c>
      <c r="M476" s="17" t="str">
        <f aca="false">TEXT(N476,"MMM-YY")</f>
        <v>Dec-15</v>
      </c>
      <c r="N476" s="18" t="n">
        <v>42360</v>
      </c>
      <c r="O476" s="19" t="n">
        <f aca="false">N476-L476</f>
        <v>0.666666666664241</v>
      </c>
      <c r="P476" s="20" t="n">
        <v>42360</v>
      </c>
      <c r="Q476" s="21" t="n">
        <f aca="true">IF(P476="","0",TODAY()-P476)</f>
        <v>64</v>
      </c>
      <c r="R476" s="21" t="s">
        <v>270</v>
      </c>
      <c r="S476" s="22" t="s">
        <v>54</v>
      </c>
      <c r="T476" s="21" t="s">
        <v>47</v>
      </c>
      <c r="U476" s="23" t="n">
        <v>0</v>
      </c>
      <c r="V476" s="23" t="n">
        <v>0</v>
      </c>
      <c r="W476" s="24" t="n">
        <f aca="true">IF(AND(U476&gt;0,V476=0),TODAY()-U476,V476-U476)</f>
        <v>0</v>
      </c>
      <c r="X476" s="24" t="str">
        <f aca="false">IF($W476="","--",IF(AND($W476&gt;=0,$W476&lt;=2),"0 - 2 Days",IF(AND($W476&gt;=3,$W476&lt;=7),"3 - 7 Days",IF(AND($W476&gt;=8,$W476&lt;=15),"8 - 15  Days",IF($W476&gt;15,"15+ Days","Check")))))</f>
        <v>0 - 2 Days</v>
      </c>
      <c r="Y476" s="29"/>
      <c r="Z476" s="24" t="s">
        <v>579</v>
      </c>
      <c r="AA476" s="26" t="s">
        <v>580</v>
      </c>
      <c r="AB476" s="29" t="s">
        <v>1539</v>
      </c>
      <c r="AC476" s="21" t="s">
        <v>47</v>
      </c>
      <c r="AD476" s="21" t="s">
        <v>47</v>
      </c>
      <c r="AE476" s="28" t="s">
        <v>176</v>
      </c>
      <c r="AF476" s="28" t="s">
        <v>713</v>
      </c>
    </row>
    <row r="477" customFormat="false" ht="15.75" hidden="false" customHeight="true" outlineLevel="0" collapsed="false">
      <c r="A477" s="14" t="n">
        <v>8346927</v>
      </c>
      <c r="B477" s="15" t="s">
        <v>1665</v>
      </c>
      <c r="C477" s="15" t="n">
        <v>9535115394</v>
      </c>
      <c r="D477" s="15" t="s">
        <v>1666</v>
      </c>
      <c r="E477" s="15" t="s">
        <v>60</v>
      </c>
      <c r="F477" s="15" t="s">
        <v>61</v>
      </c>
      <c r="G477" s="15" t="s">
        <v>275</v>
      </c>
      <c r="H477" s="15" t="s">
        <v>74</v>
      </c>
      <c r="I477" s="15" t="s">
        <v>269</v>
      </c>
      <c r="J477" s="16" t="s">
        <v>1667</v>
      </c>
      <c r="K477" s="17" t="str">
        <f aca="false">TEXT(L477,"MMM-YY")</f>
        <v>Dec-15</v>
      </c>
      <c r="L477" s="18" t="n">
        <v>42366</v>
      </c>
      <c r="M477" s="17" t="str">
        <f aca="false">TEXT(N477,"MMM-YY")</f>
        <v>Dec-15</v>
      </c>
      <c r="N477" s="18" t="n">
        <v>42366</v>
      </c>
      <c r="O477" s="19" t="n">
        <f aca="false">N477-L477</f>
        <v>0</v>
      </c>
      <c r="P477" s="20" t="n">
        <v>42366</v>
      </c>
      <c r="Q477" s="21" t="n">
        <f aca="true">IF(P477="","0",TODAY()-P477)</f>
        <v>58</v>
      </c>
      <c r="R477" s="21" t="s">
        <v>270</v>
      </c>
      <c r="S477" s="22" t="s">
        <v>54</v>
      </c>
      <c r="T477" s="21" t="s">
        <v>47</v>
      </c>
      <c r="U477" s="23" t="n">
        <v>0</v>
      </c>
      <c r="V477" s="23" t="n">
        <v>0</v>
      </c>
      <c r="W477" s="24" t="n">
        <f aca="true">IF(AND(U477&gt;0,V477=0),TODAY()-U477,V477-U477)</f>
        <v>0</v>
      </c>
      <c r="X477" s="24" t="str">
        <f aca="false">IF($W477="","--",IF(AND($W477&gt;=0,$W477&lt;=2),"0 - 2 Days",IF(AND($W477&gt;=3,$W477&lt;=7),"3 - 7 Days",IF(AND($W477&gt;=8,$W477&lt;=15),"8 - 15  Days",IF($W477&gt;15,"15+ Days","Check")))))</f>
        <v>0 - 2 Days</v>
      </c>
      <c r="Y477" s="29"/>
      <c r="Z477" s="24" t="s">
        <v>579</v>
      </c>
      <c r="AA477" s="26" t="s">
        <v>580</v>
      </c>
      <c r="AB477" s="29" t="s">
        <v>1668</v>
      </c>
      <c r="AC477" s="21" t="s">
        <v>47</v>
      </c>
      <c r="AD477" s="21" t="s">
        <v>47</v>
      </c>
      <c r="AE477" s="28" t="s">
        <v>176</v>
      </c>
      <c r="AF477" s="28" t="s">
        <v>713</v>
      </c>
    </row>
    <row r="478" customFormat="false" ht="15.75" hidden="false" customHeight="true" outlineLevel="0" collapsed="false">
      <c r="A478" s="14" t="n">
        <v>8056439</v>
      </c>
      <c r="B478" s="15" t="s">
        <v>1669</v>
      </c>
      <c r="C478" s="15" t="n">
        <v>0</v>
      </c>
      <c r="D478" s="15" t="s">
        <v>1670</v>
      </c>
      <c r="E478" s="15" t="s">
        <v>34</v>
      </c>
      <c r="F478" s="15" t="s">
        <v>61</v>
      </c>
      <c r="G478" s="15" t="s">
        <v>275</v>
      </c>
      <c r="H478" s="15" t="s">
        <v>100</v>
      </c>
      <c r="I478" s="15" t="s">
        <v>269</v>
      </c>
      <c r="J478" s="16" t="s">
        <v>1546</v>
      </c>
      <c r="K478" s="17" t="str">
        <f aca="false">TEXT(L478,"MMM-YY")</f>
        <v>Feb-16</v>
      </c>
      <c r="L478" s="18" t="n">
        <v>42401</v>
      </c>
      <c r="M478" s="17" t="str">
        <f aca="false">TEXT(N478,"MMM-YY")</f>
        <v>Feb-16</v>
      </c>
      <c r="N478" s="18" t="n">
        <v>42401</v>
      </c>
      <c r="O478" s="19" t="n">
        <f aca="false">N478-L478</f>
        <v>0</v>
      </c>
      <c r="P478" s="20" t="n">
        <v>42418</v>
      </c>
      <c r="Q478" s="21" t="n">
        <f aca="true">IF(P478="","0",TODAY()-P478)</f>
        <v>6</v>
      </c>
      <c r="R478" s="21" t="s">
        <v>270</v>
      </c>
      <c r="S478" s="22" t="s">
        <v>54</v>
      </c>
      <c r="T478" s="21" t="s">
        <v>47</v>
      </c>
      <c r="U478" s="23" t="n">
        <v>0</v>
      </c>
      <c r="V478" s="23" t="n">
        <v>0</v>
      </c>
      <c r="W478" s="24" t="n">
        <f aca="true">IF(AND(U478&gt;0,V478=0),TODAY()-U478,V478-U478)</f>
        <v>0</v>
      </c>
      <c r="X478" s="24" t="str">
        <f aca="false">IF($W478="","--",IF(AND($W478&gt;=0,$W478&lt;=2),"0 - 2 Days",IF(AND($W478&gt;=3,$W478&lt;=7),"3 - 7 Days",IF(AND($W478&gt;=8,$W478&lt;=15),"8 - 15  Days",IF($W478&gt;15,"15+ Days","Check")))))</f>
        <v>0 - 2 Days</v>
      </c>
      <c r="Y478" s="29"/>
      <c r="Z478" s="24" t="s">
        <v>527</v>
      </c>
      <c r="AA478" s="26" t="s">
        <v>528</v>
      </c>
      <c r="AB478" s="29" t="s">
        <v>1391</v>
      </c>
      <c r="AC478" s="21" t="s">
        <v>47</v>
      </c>
      <c r="AD478" s="21" t="s">
        <v>47</v>
      </c>
      <c r="AE478" s="28" t="s">
        <v>176</v>
      </c>
      <c r="AF478" s="28" t="s">
        <v>57</v>
      </c>
    </row>
    <row r="479" customFormat="false" ht="15.75" hidden="false" customHeight="true" outlineLevel="0" collapsed="false">
      <c r="A479" s="14" t="n">
        <v>8370706</v>
      </c>
      <c r="B479" s="15" t="s">
        <v>1671</v>
      </c>
      <c r="C479" s="15" t="n">
        <v>9840580569</v>
      </c>
      <c r="D479" s="15" t="s">
        <v>1672</v>
      </c>
      <c r="E479" s="15" t="s">
        <v>274</v>
      </c>
      <c r="F479" s="15" t="s">
        <v>35</v>
      </c>
      <c r="G479" s="15" t="s">
        <v>425</v>
      </c>
      <c r="H479" s="15" t="s">
        <v>37</v>
      </c>
      <c r="I479" s="15" t="s">
        <v>226</v>
      </c>
      <c r="J479" s="16" t="s">
        <v>173</v>
      </c>
      <c r="K479" s="17" t="str">
        <f aca="false">TEXT(L479,"MMM-YY")</f>
        <v>Nov-15</v>
      </c>
      <c r="L479" s="18" t="n">
        <v>42334</v>
      </c>
      <c r="M479" s="17" t="str">
        <f aca="false">TEXT(N479,"MMM-YY")</f>
        <v>Nov-15</v>
      </c>
      <c r="N479" s="18" t="n">
        <v>42334</v>
      </c>
      <c r="O479" s="19" t="n">
        <f aca="false">N479-L479</f>
        <v>0</v>
      </c>
      <c r="P479" s="20" t="n">
        <v>42334</v>
      </c>
      <c r="Q479" s="21" t="n">
        <f aca="true">IF(P479="","0",TODAY()-P479)</f>
        <v>90</v>
      </c>
      <c r="R479" s="21" t="s">
        <v>270</v>
      </c>
      <c r="S479" s="22" t="s">
        <v>54</v>
      </c>
      <c r="T479" s="21" t="s">
        <v>47</v>
      </c>
      <c r="U479" s="23" t="n">
        <v>0</v>
      </c>
      <c r="V479" s="23" t="n">
        <v>0</v>
      </c>
      <c r="W479" s="24" t="n">
        <f aca="true">IF(AND(U479&gt;0,V479=0),TODAY()-U479,V479-U479)</f>
        <v>0</v>
      </c>
      <c r="X479" s="24" t="str">
        <f aca="false">IF($W479="","--",IF(AND($W479&gt;=0,$W479&lt;=2),"0 - 2 Days",IF(AND($W479&gt;=3,$W479&lt;=7),"3 - 7 Days",IF(AND($W479&gt;=8,$W479&lt;=15),"8 - 15  Days",IF($W479&gt;15,"15+ Days","Check")))))</f>
        <v>0 - 2 Days</v>
      </c>
      <c r="Y479" s="29"/>
      <c r="Z479" s="24" t="s">
        <v>579</v>
      </c>
      <c r="AA479" s="26" t="s">
        <v>580</v>
      </c>
      <c r="AB479" s="29" t="s">
        <v>1673</v>
      </c>
      <c r="AC479" s="21" t="s">
        <v>47</v>
      </c>
      <c r="AD479" s="21" t="s">
        <v>47</v>
      </c>
      <c r="AE479" s="28" t="s">
        <v>80</v>
      </c>
      <c r="AF479" s="28" t="s">
        <v>713</v>
      </c>
    </row>
    <row r="480" customFormat="false" ht="15.75" hidden="false" customHeight="true" outlineLevel="0" collapsed="false">
      <c r="A480" s="14" t="n">
        <v>8190873</v>
      </c>
      <c r="B480" s="15" t="s">
        <v>1674</v>
      </c>
      <c r="C480" s="15" t="n">
        <v>8089640719</v>
      </c>
      <c r="D480" s="15" t="s">
        <v>1675</v>
      </c>
      <c r="E480" s="15" t="s">
        <v>34</v>
      </c>
      <c r="F480" s="15" t="s">
        <v>35</v>
      </c>
      <c r="G480" s="15" t="s">
        <v>36</v>
      </c>
      <c r="H480" s="15" t="s">
        <v>1640</v>
      </c>
      <c r="I480" s="28" t="s">
        <v>207</v>
      </c>
      <c r="J480" s="16" t="s">
        <v>422</v>
      </c>
      <c r="K480" s="17" t="str">
        <f aca="false">TEXT(L480,"MMM-YY")</f>
        <v>Mar-16</v>
      </c>
      <c r="L480" s="18" t="n">
        <v>42443</v>
      </c>
      <c r="M480" s="17" t="str">
        <f aca="false">TEXT(N480,"MMM-YY")</f>
        <v>Mar-16</v>
      </c>
      <c r="N480" s="18" t="n">
        <v>42443</v>
      </c>
      <c r="O480" s="19" t="n">
        <f aca="false">N480-L480</f>
        <v>0</v>
      </c>
      <c r="P480" s="20" t="n">
        <v>42360</v>
      </c>
      <c r="Q480" s="21" t="n">
        <f aca="true">IF(P480="","0",TODAY()-P480)</f>
        <v>64</v>
      </c>
      <c r="R480" s="21" t="s">
        <v>53</v>
      </c>
      <c r="S480" s="22" t="s">
        <v>54</v>
      </c>
      <c r="T480" s="21" t="s">
        <v>47</v>
      </c>
      <c r="U480" s="23" t="n">
        <v>0</v>
      </c>
      <c r="V480" s="23" t="n">
        <v>0</v>
      </c>
      <c r="W480" s="24" t="n">
        <f aca="true">IF(AND(U480&gt;0,V480=0),TODAY()-U480,V480-U480)</f>
        <v>0</v>
      </c>
      <c r="X480" s="24" t="str">
        <f aca="false">IF($W480="","--",IF(AND($W480&gt;=0,$W480&lt;=2),"0 - 2 Days",IF(AND($W480&gt;=3,$W480&lt;=7),"3 - 7 Days",IF(AND($W480&gt;=8,$W480&lt;=15),"8 - 15  Days",IF($W480&gt;15,"15+ Days","Check")))))</f>
        <v>0 - 2 Days</v>
      </c>
      <c r="Y480" s="29"/>
      <c r="Z480" s="24" t="s">
        <v>527</v>
      </c>
      <c r="AA480" s="26" t="s">
        <v>528</v>
      </c>
      <c r="AB480" s="29" t="s">
        <v>1676</v>
      </c>
      <c r="AC480" s="21" t="s">
        <v>1370</v>
      </c>
      <c r="AD480" s="21" t="s">
        <v>1233</v>
      </c>
      <c r="AE480" s="28" t="s">
        <v>211</v>
      </c>
      <c r="AF480" s="28" t="s">
        <v>49</v>
      </c>
    </row>
    <row r="481" customFormat="false" ht="15.75" hidden="false" customHeight="true" outlineLevel="0" collapsed="false">
      <c r="A481" s="14" t="n">
        <v>8381321</v>
      </c>
      <c r="B481" s="15" t="s">
        <v>1677</v>
      </c>
      <c r="C481" s="15" t="n">
        <v>8807383233</v>
      </c>
      <c r="D481" s="15" t="s">
        <v>1678</v>
      </c>
      <c r="E481" s="15" t="s">
        <v>274</v>
      </c>
      <c r="F481" s="15" t="s">
        <v>35</v>
      </c>
      <c r="G481" s="15" t="s">
        <v>425</v>
      </c>
      <c r="H481" s="15" t="s">
        <v>37</v>
      </c>
      <c r="I481" s="15" t="s">
        <v>226</v>
      </c>
      <c r="J481" s="16" t="s">
        <v>184</v>
      </c>
      <c r="K481" s="17" t="str">
        <f aca="false">TEXT(L481,"MMM-YY")</f>
        <v>Feb-16</v>
      </c>
      <c r="L481" s="18" t="n">
        <v>42415</v>
      </c>
      <c r="M481" s="17" t="str">
        <f aca="false">TEXT(N481,"MMM-YY")</f>
        <v>Feb-16</v>
      </c>
      <c r="N481" s="18" t="n">
        <v>42415</v>
      </c>
      <c r="O481" s="19" t="n">
        <f aca="false">N481-L481</f>
        <v>0</v>
      </c>
      <c r="P481" s="20" t="n">
        <v>42360</v>
      </c>
      <c r="Q481" s="21" t="n">
        <f aca="true">IF(P481="","0",TODAY()-P481)</f>
        <v>64</v>
      </c>
      <c r="R481" s="21" t="s">
        <v>270</v>
      </c>
      <c r="S481" s="22" t="s">
        <v>54</v>
      </c>
      <c r="T481" s="21" t="s">
        <v>47</v>
      </c>
      <c r="U481" s="23" t="n">
        <v>0</v>
      </c>
      <c r="V481" s="23" t="n">
        <v>0</v>
      </c>
      <c r="W481" s="24" t="n">
        <f aca="true">IF(AND(U481&gt;0,V481=0),TODAY()-U481,V481-U481)</f>
        <v>0</v>
      </c>
      <c r="X481" s="24" t="str">
        <f aca="false">IF($W481="","--",IF(AND($W481&gt;=0,$W481&lt;=2),"0 - 2 Days",IF(AND($W481&gt;=3,$W481&lt;=7),"3 - 7 Days",IF(AND($W481&gt;=8,$W481&lt;=15),"8 - 15  Days",IF($W481&gt;15,"15+ Days","Check")))))</f>
        <v>0 - 2 Days</v>
      </c>
      <c r="Y481" s="29"/>
      <c r="Z481" s="24" t="s">
        <v>527</v>
      </c>
      <c r="AA481" s="26" t="s">
        <v>528</v>
      </c>
      <c r="AB481" s="29" t="s">
        <v>1679</v>
      </c>
      <c r="AC481" s="21" t="s">
        <v>1237</v>
      </c>
      <c r="AD481" s="21" t="s">
        <v>1233</v>
      </c>
      <c r="AE481" s="28" t="s">
        <v>80</v>
      </c>
      <c r="AF481" s="28" t="s">
        <v>57</v>
      </c>
    </row>
    <row r="482" customFormat="false" ht="15.75" hidden="false" customHeight="true" outlineLevel="0" collapsed="false">
      <c r="A482" s="14" t="n">
        <v>8381374</v>
      </c>
      <c r="B482" s="15" t="s">
        <v>1680</v>
      </c>
      <c r="C482" s="15" t="n">
        <v>9884260653</v>
      </c>
      <c r="D482" s="15" t="s">
        <v>1681</v>
      </c>
      <c r="E482" s="15" t="s">
        <v>274</v>
      </c>
      <c r="F482" s="15" t="s">
        <v>35</v>
      </c>
      <c r="G482" s="15" t="s">
        <v>425</v>
      </c>
      <c r="H482" s="15" t="s">
        <v>147</v>
      </c>
      <c r="I482" s="15" t="s">
        <v>226</v>
      </c>
      <c r="J482" s="16" t="s">
        <v>173</v>
      </c>
      <c r="K482" s="17" t="str">
        <f aca="false">TEXT(L482,"MMM-YY")</f>
        <v>Dec-15</v>
      </c>
      <c r="L482" s="18" t="n">
        <v>42339.3333333333</v>
      </c>
      <c r="M482" s="17" t="str">
        <f aca="false">TEXT(N482,"MMM-YY")</f>
        <v>Dec-15</v>
      </c>
      <c r="N482" s="18" t="n">
        <v>42339</v>
      </c>
      <c r="O482" s="19" t="n">
        <f aca="false">N482-L482</f>
        <v>-0.333333333335759</v>
      </c>
      <c r="P482" s="39" t="n">
        <v>42339</v>
      </c>
      <c r="Q482" s="21" t="n">
        <f aca="true">IF(P482="","0",TODAY()-P482)</f>
        <v>85</v>
      </c>
      <c r="R482" s="21" t="s">
        <v>270</v>
      </c>
      <c r="S482" s="22" t="s">
        <v>54</v>
      </c>
      <c r="T482" s="21" t="s">
        <v>47</v>
      </c>
      <c r="U482" s="23" t="n">
        <v>0</v>
      </c>
      <c r="V482" s="23" t="n">
        <v>0</v>
      </c>
      <c r="W482" s="24" t="n">
        <f aca="true">IF(AND(U482&gt;0,V482=0),TODAY()-U482,V482-U482)</f>
        <v>0</v>
      </c>
      <c r="X482" s="24" t="str">
        <f aca="false">IF($W482="","--",IF(AND($W482&gt;=0,$W482&lt;=2),"0 - 2 Days",IF(AND($W482&gt;=3,$W482&lt;=7),"3 - 7 Days",IF(AND($W482&gt;=8,$W482&lt;=15),"8 - 15  Days",IF($W482&gt;15,"15+ Days","Check")))))</f>
        <v>0 - 2 Days</v>
      </c>
      <c r="Y482" s="29"/>
      <c r="Z482" s="24" t="s">
        <v>579</v>
      </c>
      <c r="AA482" s="26" t="s">
        <v>580</v>
      </c>
      <c r="AB482" s="29" t="s">
        <v>1682</v>
      </c>
      <c r="AC482" s="21" t="s">
        <v>47</v>
      </c>
      <c r="AD482" s="21" t="s">
        <v>47</v>
      </c>
      <c r="AE482" s="28" t="s">
        <v>80</v>
      </c>
      <c r="AF482" s="28" t="s">
        <v>713</v>
      </c>
    </row>
    <row r="483" customFormat="false" ht="15.75" hidden="false" customHeight="true" outlineLevel="0" collapsed="false">
      <c r="A483" s="14" t="n">
        <v>8381385</v>
      </c>
      <c r="B483" s="15" t="s">
        <v>1683</v>
      </c>
      <c r="C483" s="15" t="n">
        <v>9597312377</v>
      </c>
      <c r="D483" s="15" t="s">
        <v>1684</v>
      </c>
      <c r="E483" s="15" t="s">
        <v>274</v>
      </c>
      <c r="F483" s="15" t="s">
        <v>35</v>
      </c>
      <c r="G483" s="15" t="s">
        <v>425</v>
      </c>
      <c r="H483" s="15" t="s">
        <v>37</v>
      </c>
      <c r="I483" s="15" t="s">
        <v>226</v>
      </c>
      <c r="J483" s="16" t="s">
        <v>184</v>
      </c>
      <c r="K483" s="17" t="str">
        <f aca="false">TEXT(L483,"MMM-YY")</f>
        <v>Nov-15</v>
      </c>
      <c r="L483" s="18" t="n">
        <v>42328</v>
      </c>
      <c r="M483" s="17" t="str">
        <f aca="false">TEXT(N483,"MMM-YY")</f>
        <v>Nov-15</v>
      </c>
      <c r="N483" s="18" t="n">
        <v>42334</v>
      </c>
      <c r="O483" s="19" t="n">
        <f aca="false">N483-L483</f>
        <v>6</v>
      </c>
      <c r="P483" s="20" t="n">
        <v>42334</v>
      </c>
      <c r="Q483" s="21" t="n">
        <f aca="true">IF(P483="","0",TODAY()-P483)</f>
        <v>90</v>
      </c>
      <c r="R483" s="21" t="s">
        <v>270</v>
      </c>
      <c r="S483" s="22" t="s">
        <v>54</v>
      </c>
      <c r="T483" s="21" t="s">
        <v>47</v>
      </c>
      <c r="U483" s="23" t="n">
        <v>0</v>
      </c>
      <c r="V483" s="23" t="n">
        <v>0</v>
      </c>
      <c r="W483" s="24" t="n">
        <f aca="true">IF(AND(U483&gt;0,V483=0),TODAY()-U483,V483-U483)</f>
        <v>0</v>
      </c>
      <c r="X483" s="24" t="str">
        <f aca="false">IF($W483="","--",IF(AND($W483&gt;=0,$W483&lt;=2),"0 - 2 Days",IF(AND($W483&gt;=3,$W483&lt;=7),"3 - 7 Days",IF(AND($W483&gt;=8,$W483&lt;=15),"8 - 15  Days",IF($W483&gt;15,"15+ Days","Check")))))</f>
        <v>0 - 2 Days</v>
      </c>
      <c r="Y483" s="29"/>
      <c r="Z483" s="24" t="s">
        <v>579</v>
      </c>
      <c r="AA483" s="26" t="s">
        <v>580</v>
      </c>
      <c r="AB483" s="29" t="s">
        <v>1685</v>
      </c>
      <c r="AC483" s="21" t="s">
        <v>47</v>
      </c>
      <c r="AD483" s="21" t="s">
        <v>47</v>
      </c>
      <c r="AE483" s="28" t="s">
        <v>80</v>
      </c>
      <c r="AF483" s="28" t="s">
        <v>713</v>
      </c>
    </row>
    <row r="484" customFormat="false" ht="15.75" hidden="false" customHeight="true" outlineLevel="0" collapsed="false">
      <c r="A484" s="14" t="n">
        <v>7617521</v>
      </c>
      <c r="B484" s="15" t="s">
        <v>1686</v>
      </c>
      <c r="C484" s="15" t="n">
        <v>8123625125</v>
      </c>
      <c r="D484" s="15" t="s">
        <v>1687</v>
      </c>
      <c r="E484" s="15" t="s">
        <v>60</v>
      </c>
      <c r="F484" s="15" t="s">
        <v>35</v>
      </c>
      <c r="G484" s="15" t="s">
        <v>125</v>
      </c>
      <c r="H484" s="15" t="s">
        <v>74</v>
      </c>
      <c r="I484" s="15" t="s">
        <v>75</v>
      </c>
      <c r="J484" s="16" t="s">
        <v>786</v>
      </c>
      <c r="K484" s="17" t="str">
        <f aca="false">TEXT(L484,"MMM-YY")</f>
        <v>Feb-16</v>
      </c>
      <c r="L484" s="18" t="n">
        <v>42408</v>
      </c>
      <c r="M484" s="17" t="str">
        <f aca="false">TEXT(N484,"MMM-YY")</f>
        <v>Feb-16</v>
      </c>
      <c r="N484" s="18" t="n">
        <v>42408</v>
      </c>
      <c r="O484" s="19" t="n">
        <f aca="false">N484-L484</f>
        <v>0</v>
      </c>
      <c r="P484" s="18" t="n">
        <v>42361</v>
      </c>
      <c r="Q484" s="21" t="n">
        <f aca="true">IF(P484="","0",TODAY()-P484)</f>
        <v>63</v>
      </c>
      <c r="R484" s="21" t="s">
        <v>270</v>
      </c>
      <c r="S484" s="22" t="s">
        <v>54</v>
      </c>
      <c r="T484" s="21" t="s">
        <v>47</v>
      </c>
      <c r="U484" s="23" t="n">
        <v>0</v>
      </c>
      <c r="V484" s="23" t="n">
        <v>0</v>
      </c>
      <c r="W484" s="24" t="n">
        <f aca="true">IF(AND(U484&gt;0,V484=0),TODAY()-U484,V484-U484)</f>
        <v>0</v>
      </c>
      <c r="X484" s="24" t="str">
        <f aca="false">IF($W484="","--",IF(AND($W484&gt;=0,$W484&lt;=2),"0 - 2 Days",IF(AND($W484&gt;=3,$W484&lt;=7),"3 - 7 Days",IF(AND($W484&gt;=8,$W484&lt;=15),"8 - 15  Days",IF($W484&gt;15,"15+ Days","Check")))))</f>
        <v>0 - 2 Days</v>
      </c>
      <c r="Y484" s="29"/>
      <c r="Z484" s="24" t="s">
        <v>527</v>
      </c>
      <c r="AA484" s="26" t="s">
        <v>528</v>
      </c>
      <c r="AB484" s="29" t="s">
        <v>1688</v>
      </c>
      <c r="AC484" s="21" t="s">
        <v>78</v>
      </c>
      <c r="AD484" s="21" t="s">
        <v>1233</v>
      </c>
      <c r="AE484" s="28" t="s">
        <v>80</v>
      </c>
      <c r="AF484" s="28" t="s">
        <v>57</v>
      </c>
    </row>
    <row r="485" customFormat="false" ht="15.75" hidden="false" customHeight="true" outlineLevel="0" collapsed="false">
      <c r="A485" s="14" t="n">
        <v>8382080</v>
      </c>
      <c r="B485" s="15" t="s">
        <v>1689</v>
      </c>
      <c r="C485" s="15" t="n">
        <v>9944247365</v>
      </c>
      <c r="D485" s="15" t="s">
        <v>1690</v>
      </c>
      <c r="E485" s="15" t="s">
        <v>274</v>
      </c>
      <c r="F485" s="15" t="s">
        <v>35</v>
      </c>
      <c r="G485" s="15" t="s">
        <v>425</v>
      </c>
      <c r="H485" s="15" t="s">
        <v>147</v>
      </c>
      <c r="I485" s="15" t="s">
        <v>226</v>
      </c>
      <c r="J485" s="16" t="s">
        <v>184</v>
      </c>
      <c r="K485" s="17" t="str">
        <f aca="false">TEXT(L485,"MMM-YY")</f>
        <v>Nov-15</v>
      </c>
      <c r="L485" s="18" t="n">
        <v>42334.3333333333</v>
      </c>
      <c r="M485" s="17" t="str">
        <f aca="false">TEXT(N485,"MMM-YY")</f>
        <v>Nov-15</v>
      </c>
      <c r="N485" s="18" t="n">
        <v>42335</v>
      </c>
      <c r="O485" s="19" t="n">
        <f aca="false">N485-L485</f>
        <v>0.666666666664241</v>
      </c>
      <c r="P485" s="20" t="n">
        <v>42335</v>
      </c>
      <c r="Q485" s="21" t="n">
        <f aca="true">IF(P485="","0",TODAY()-P485)</f>
        <v>89</v>
      </c>
      <c r="R485" s="21" t="s">
        <v>53</v>
      </c>
      <c r="S485" s="22" t="s">
        <v>54</v>
      </c>
      <c r="T485" s="21" t="s">
        <v>47</v>
      </c>
      <c r="U485" s="23" t="n">
        <v>0</v>
      </c>
      <c r="V485" s="23" t="n">
        <v>0</v>
      </c>
      <c r="W485" s="24" t="n">
        <f aca="true">IF(AND(U485&gt;0,V485=0),TODAY()-U485,V485-U485)</f>
        <v>0</v>
      </c>
      <c r="X485" s="24" t="str">
        <f aca="false">IF($W485="","--",IF(AND($W485&gt;=0,$W485&lt;=2),"0 - 2 Days",IF(AND($W485&gt;=3,$W485&lt;=7),"3 - 7 Days",IF(AND($W485&gt;=8,$W485&lt;=15),"8 - 15  Days",IF($W485&gt;15,"15+ Days","Check")))))</f>
        <v>0 - 2 Days</v>
      </c>
      <c r="Y485" s="29"/>
      <c r="Z485" s="24" t="s">
        <v>579</v>
      </c>
      <c r="AA485" s="26" t="s">
        <v>580</v>
      </c>
      <c r="AB485" s="29" t="s">
        <v>1691</v>
      </c>
      <c r="AC485" s="21" t="s">
        <v>47</v>
      </c>
      <c r="AD485" s="21" t="s">
        <v>47</v>
      </c>
      <c r="AE485" s="28" t="s">
        <v>80</v>
      </c>
      <c r="AF485" s="28" t="s">
        <v>57</v>
      </c>
    </row>
    <row r="486" customFormat="false" ht="15.75" hidden="false" customHeight="true" outlineLevel="0" collapsed="false">
      <c r="A486" s="14" t="n">
        <v>8393837</v>
      </c>
      <c r="B486" s="15" t="s">
        <v>1692</v>
      </c>
      <c r="C486" s="15" t="n">
        <v>8501843445</v>
      </c>
      <c r="D486" s="15" t="s">
        <v>1693</v>
      </c>
      <c r="E486" s="15" t="s">
        <v>224</v>
      </c>
      <c r="F486" s="15" t="s">
        <v>61</v>
      </c>
      <c r="G486" s="15" t="s">
        <v>1612</v>
      </c>
      <c r="H486" s="15" t="s">
        <v>37</v>
      </c>
      <c r="I486" s="15" t="s">
        <v>269</v>
      </c>
      <c r="J486" s="16" t="s">
        <v>1694</v>
      </c>
      <c r="K486" s="17" t="str">
        <f aca="false">TEXT(L486,"MMM-YY")</f>
        <v>Feb-16</v>
      </c>
      <c r="L486" s="18" t="n">
        <v>42422.3333333333</v>
      </c>
      <c r="M486" s="17" t="str">
        <f aca="false">TEXT(N486,"MMM-YY")</f>
        <v>Feb-16</v>
      </c>
      <c r="N486" s="18" t="n">
        <v>42422.3333333333</v>
      </c>
      <c r="O486" s="19" t="n">
        <f aca="false">N486-L486</f>
        <v>0</v>
      </c>
      <c r="P486" s="20" t="n">
        <v>42402</v>
      </c>
      <c r="Q486" s="21" t="n">
        <f aca="true">IF(P486="","0",TODAY()-P486)</f>
        <v>22</v>
      </c>
      <c r="R486" s="21" t="s">
        <v>270</v>
      </c>
      <c r="S486" s="22" t="s">
        <v>54</v>
      </c>
      <c r="T486" s="21" t="s">
        <v>47</v>
      </c>
      <c r="U486" s="23" t="n">
        <v>0</v>
      </c>
      <c r="V486" s="23" t="n">
        <v>0</v>
      </c>
      <c r="W486" s="24" t="n">
        <f aca="true">IF(AND(U486&gt;0,V486=0),TODAY()-U486,V486-U486)</f>
        <v>0</v>
      </c>
      <c r="X486" s="24" t="str">
        <f aca="false">IF($W486="","--",IF(AND($W486&gt;=0,$W486&lt;=2),"0 - 2 Days",IF(AND($W486&gt;=3,$W486&lt;=7),"3 - 7 Days",IF(AND($W486&gt;=8,$W486&lt;=15),"8 - 15  Days",IF($W486&gt;15,"15+ Days","Check")))))</f>
        <v>0 - 2 Days</v>
      </c>
      <c r="Y486" s="29"/>
      <c r="Z486" s="24" t="s">
        <v>527</v>
      </c>
      <c r="AA486" s="26" t="s">
        <v>528</v>
      </c>
      <c r="AB486" s="29" t="s">
        <v>1695</v>
      </c>
      <c r="AC486" s="21" t="s">
        <v>1263</v>
      </c>
      <c r="AD486" s="21" t="s">
        <v>1233</v>
      </c>
      <c r="AE486" s="28" t="s">
        <v>176</v>
      </c>
      <c r="AF486" s="28" t="s">
        <v>57</v>
      </c>
    </row>
    <row r="487" customFormat="false" ht="15.75" hidden="false" customHeight="true" outlineLevel="0" collapsed="false">
      <c r="A487" s="14" t="n">
        <v>8394287</v>
      </c>
      <c r="B487" s="15" t="s">
        <v>1696</v>
      </c>
      <c r="C487" s="15" t="n">
        <v>7875423448</v>
      </c>
      <c r="D487" s="15" t="s">
        <v>1697</v>
      </c>
      <c r="E487" s="15" t="s">
        <v>34</v>
      </c>
      <c r="F487" s="15" t="s">
        <v>35</v>
      </c>
      <c r="G487" s="15" t="s">
        <v>36</v>
      </c>
      <c r="H487" s="15" t="s">
        <v>100</v>
      </c>
      <c r="I487" s="15" t="s">
        <v>276</v>
      </c>
      <c r="J487" s="16" t="s">
        <v>1698</v>
      </c>
      <c r="K487" s="17" t="str">
        <f aca="false">TEXT(L487,"MMM-YY")</f>
        <v>Dec-15</v>
      </c>
      <c r="L487" s="18" t="n">
        <v>42361</v>
      </c>
      <c r="M487" s="17" t="str">
        <f aca="false">TEXT(N487,"MMM-YY")</f>
        <v>Dec-15</v>
      </c>
      <c r="N487" s="18" t="n">
        <v>42354</v>
      </c>
      <c r="O487" s="19" t="n">
        <f aca="false">N487-L487</f>
        <v>-7</v>
      </c>
      <c r="P487" s="20" t="n">
        <v>42354</v>
      </c>
      <c r="Q487" s="21" t="n">
        <f aca="true">IF(P487="","0",TODAY()-P487)</f>
        <v>70</v>
      </c>
      <c r="R487" s="21" t="s">
        <v>270</v>
      </c>
      <c r="S487" s="22" t="s">
        <v>54</v>
      </c>
      <c r="T487" s="21" t="s">
        <v>47</v>
      </c>
      <c r="U487" s="23" t="n">
        <v>0</v>
      </c>
      <c r="V487" s="23" t="n">
        <v>0</v>
      </c>
      <c r="W487" s="24" t="n">
        <f aca="true">IF(AND(U487&gt;0,V487=0),TODAY()-U487,V487-U487)</f>
        <v>0</v>
      </c>
      <c r="X487" s="24" t="str">
        <f aca="false">IF($W487="","--",IF(AND($W487&gt;=0,$W487&lt;=2),"0 - 2 Days",IF(AND($W487&gt;=3,$W487&lt;=7),"3 - 7 Days",IF(AND($W487&gt;=8,$W487&lt;=15),"8 - 15  Days",IF($W487&gt;15,"15+ Days","Check")))))</f>
        <v>0 - 2 Days</v>
      </c>
      <c r="Y487" s="29"/>
      <c r="Z487" s="24" t="s">
        <v>579</v>
      </c>
      <c r="AA487" s="26" t="s">
        <v>580</v>
      </c>
      <c r="AB487" s="29" t="s">
        <v>1699</v>
      </c>
      <c r="AC487" s="21" t="s">
        <v>47</v>
      </c>
      <c r="AD487" s="21" t="s">
        <v>47</v>
      </c>
      <c r="AE487" s="28" t="s">
        <v>176</v>
      </c>
      <c r="AF487" s="28" t="s">
        <v>713</v>
      </c>
    </row>
    <row r="488" customFormat="false" ht="15.75" hidden="false" customHeight="true" outlineLevel="0" collapsed="false">
      <c r="A488" s="14" t="n">
        <v>8395360</v>
      </c>
      <c r="B488" s="15" t="s">
        <v>1700</v>
      </c>
      <c r="C488" s="15" t="n">
        <v>9840112221</v>
      </c>
      <c r="D488" s="15" t="s">
        <v>1701</v>
      </c>
      <c r="E488" s="15" t="s">
        <v>293</v>
      </c>
      <c r="F488" s="15" t="s">
        <v>61</v>
      </c>
      <c r="G488" s="15" t="s">
        <v>275</v>
      </c>
      <c r="H488" s="15" t="s">
        <v>37</v>
      </c>
      <c r="I488" s="15" t="s">
        <v>276</v>
      </c>
      <c r="J488" s="16" t="s">
        <v>1702</v>
      </c>
      <c r="K488" s="17" t="str">
        <f aca="false">TEXT(L488,"MMM-YY")</f>
        <v>Nov-15</v>
      </c>
      <c r="L488" s="18" t="n">
        <v>42326</v>
      </c>
      <c r="M488" s="17" t="str">
        <f aca="false">TEXT(N488,"MMM-YY")</f>
        <v>Nov-15</v>
      </c>
      <c r="N488" s="18" t="n">
        <v>42326</v>
      </c>
      <c r="O488" s="19" t="n">
        <f aca="false">N488-L488</f>
        <v>0</v>
      </c>
      <c r="P488" s="20" t="n">
        <v>42326</v>
      </c>
      <c r="Q488" s="21" t="n">
        <f aca="true">IF(P488="","0",TODAY()-P488)</f>
        <v>98</v>
      </c>
      <c r="R488" s="21" t="s">
        <v>270</v>
      </c>
      <c r="S488" s="22" t="s">
        <v>54</v>
      </c>
      <c r="T488" s="21" t="s">
        <v>47</v>
      </c>
      <c r="U488" s="23" t="n">
        <v>0</v>
      </c>
      <c r="V488" s="23" t="n">
        <v>0</v>
      </c>
      <c r="W488" s="24" t="n">
        <f aca="true">IF(AND(U488&gt;0,V488=0),TODAY()-U488,V488-U488)</f>
        <v>0</v>
      </c>
      <c r="X488" s="24" t="str">
        <f aca="false">IF($W488="","--",IF(AND($W488&gt;=0,$W488&lt;=2),"0 - 2 Days",IF(AND($W488&gt;=3,$W488&lt;=7),"3 - 7 Days",IF(AND($W488&gt;=8,$W488&lt;=15),"8 - 15  Days",IF($W488&gt;15,"15+ Days","Check")))))</f>
        <v>0 - 2 Days</v>
      </c>
      <c r="Y488" s="29"/>
      <c r="Z488" s="24" t="s">
        <v>579</v>
      </c>
      <c r="AA488" s="26" t="s">
        <v>580</v>
      </c>
      <c r="AB488" s="29" t="s">
        <v>1482</v>
      </c>
      <c r="AC488" s="21" t="s">
        <v>47</v>
      </c>
      <c r="AD488" s="21" t="s">
        <v>47</v>
      </c>
      <c r="AE488" s="28" t="s">
        <v>176</v>
      </c>
      <c r="AF488" s="28" t="s">
        <v>713</v>
      </c>
    </row>
    <row r="489" customFormat="false" ht="15.75" hidden="false" customHeight="true" outlineLevel="0" collapsed="false">
      <c r="A489" s="14" t="n">
        <v>8402383</v>
      </c>
      <c r="B489" s="15" t="s">
        <v>1703</v>
      </c>
      <c r="C489" s="15" t="n">
        <v>9021732117</v>
      </c>
      <c r="D489" s="15" t="s">
        <v>1704</v>
      </c>
      <c r="E489" s="15" t="s">
        <v>34</v>
      </c>
      <c r="F489" s="15" t="s">
        <v>35</v>
      </c>
      <c r="G489" s="15" t="s">
        <v>36</v>
      </c>
      <c r="H489" s="15" t="s">
        <v>100</v>
      </c>
      <c r="I489" s="15" t="s">
        <v>276</v>
      </c>
      <c r="J489" s="16" t="s">
        <v>1705</v>
      </c>
      <c r="K489" s="17" t="str">
        <f aca="false">TEXT(L489,"MMM-YY")</f>
        <v>Jan-16</v>
      </c>
      <c r="L489" s="18" t="n">
        <v>42394.3333333333</v>
      </c>
      <c r="M489" s="17" t="str">
        <f aca="false">TEXT(N489,"MMM-YY")</f>
        <v>Jan-16</v>
      </c>
      <c r="N489" s="18" t="n">
        <v>42394</v>
      </c>
      <c r="O489" s="19" t="n">
        <f aca="false">N489-L489</f>
        <v>-0.333333333335759</v>
      </c>
      <c r="P489" s="20" t="n">
        <v>42396</v>
      </c>
      <c r="Q489" s="21" t="n">
        <f aca="true">IF(P489="","0",TODAY()-P489)</f>
        <v>28</v>
      </c>
      <c r="R489" s="21" t="s">
        <v>270</v>
      </c>
      <c r="S489" s="22" t="s">
        <v>54</v>
      </c>
      <c r="T489" s="21" t="s">
        <v>47</v>
      </c>
      <c r="U489" s="23" t="n">
        <v>0</v>
      </c>
      <c r="V489" s="23" t="n">
        <v>0</v>
      </c>
      <c r="W489" s="24" t="n">
        <f aca="true">IF(AND(U489&gt;0,V489=0),TODAY()-U489,V489-U489)</f>
        <v>0</v>
      </c>
      <c r="X489" s="24" t="str">
        <f aca="false">IF($W489="","--",IF(AND($W489&gt;=0,$W489&lt;=2),"0 - 2 Days",IF(AND($W489&gt;=3,$W489&lt;=7),"3 - 7 Days",IF(AND($W489&gt;=8,$W489&lt;=15),"8 - 15  Days",IF($W489&gt;15,"15+ Days","Check")))))</f>
        <v>0 - 2 Days</v>
      </c>
      <c r="Y489" s="29"/>
      <c r="Z489" s="24" t="s">
        <v>527</v>
      </c>
      <c r="AA489" s="26" t="s">
        <v>528</v>
      </c>
      <c r="AB489" s="29" t="s">
        <v>1706</v>
      </c>
      <c r="AC489" s="21" t="s">
        <v>1232</v>
      </c>
      <c r="AD489" s="21" t="s">
        <v>1233</v>
      </c>
      <c r="AE489" s="28" t="s">
        <v>176</v>
      </c>
      <c r="AF489" s="28" t="s">
        <v>57</v>
      </c>
    </row>
    <row r="490" customFormat="false" ht="15.75" hidden="false" customHeight="true" outlineLevel="0" collapsed="false">
      <c r="A490" s="14" t="n">
        <v>8409071</v>
      </c>
      <c r="B490" s="15" t="s">
        <v>1707</v>
      </c>
      <c r="C490" s="15" t="n">
        <v>9762688408</v>
      </c>
      <c r="D490" s="15" t="s">
        <v>1708</v>
      </c>
      <c r="E490" s="15" t="s">
        <v>34</v>
      </c>
      <c r="F490" s="15" t="s">
        <v>61</v>
      </c>
      <c r="G490" s="15" t="s">
        <v>275</v>
      </c>
      <c r="H490" s="15" t="s">
        <v>74</v>
      </c>
      <c r="I490" s="15" t="s">
        <v>276</v>
      </c>
      <c r="J490" s="16" t="s">
        <v>1709</v>
      </c>
      <c r="K490" s="17" t="str">
        <f aca="false">TEXT(L490,"MMM-YY")</f>
        <v>Dec-15</v>
      </c>
      <c r="L490" s="18" t="n">
        <v>42356.3333333333</v>
      </c>
      <c r="M490" s="17" t="str">
        <f aca="false">TEXT(N490,"MMM-YY")</f>
        <v>Dec-15</v>
      </c>
      <c r="N490" s="18" t="n">
        <v>42355</v>
      </c>
      <c r="O490" s="19" t="n">
        <f aca="false">N490-L490</f>
        <v>-1.33333333333576</v>
      </c>
      <c r="P490" s="20" t="n">
        <v>42355</v>
      </c>
      <c r="Q490" s="21" t="n">
        <f aca="true">IF(P490="","0",TODAY()-P490)</f>
        <v>69</v>
      </c>
      <c r="R490" s="21" t="s">
        <v>270</v>
      </c>
      <c r="S490" s="22" t="s">
        <v>54</v>
      </c>
      <c r="T490" s="21" t="s">
        <v>47</v>
      </c>
      <c r="U490" s="23" t="n">
        <v>0</v>
      </c>
      <c r="V490" s="23" t="n">
        <v>0</v>
      </c>
      <c r="W490" s="24" t="n">
        <f aca="true">IF(AND(U490&gt;0,V490=0),TODAY()-U490,V490-U490)</f>
        <v>0</v>
      </c>
      <c r="X490" s="24" t="str">
        <f aca="false">IF($W490="","--",IF(AND($W490&gt;=0,$W490&lt;=2),"0 - 2 Days",IF(AND($W490&gt;=3,$W490&lt;=7),"3 - 7 Days",IF(AND($W490&gt;=8,$W490&lt;=15),"8 - 15  Days",IF($W490&gt;15,"15+ Days","Check")))))</f>
        <v>0 - 2 Days</v>
      </c>
      <c r="Y490" s="29"/>
      <c r="Z490" s="24" t="s">
        <v>579</v>
      </c>
      <c r="AA490" s="26" t="s">
        <v>580</v>
      </c>
      <c r="AB490" s="29" t="s">
        <v>1710</v>
      </c>
      <c r="AC490" s="21" t="s">
        <v>47</v>
      </c>
      <c r="AD490" s="21" t="s">
        <v>47</v>
      </c>
      <c r="AE490" s="28" t="s">
        <v>176</v>
      </c>
      <c r="AF490" s="28" t="s">
        <v>713</v>
      </c>
    </row>
    <row r="491" customFormat="false" ht="15.75" hidden="false" customHeight="true" outlineLevel="0" collapsed="false">
      <c r="A491" s="14" t="n">
        <v>8415262</v>
      </c>
      <c r="B491" s="15" t="s">
        <v>1711</v>
      </c>
      <c r="C491" s="15" t="n">
        <v>9789578443</v>
      </c>
      <c r="D491" s="15" t="s">
        <v>1712</v>
      </c>
      <c r="E491" s="15" t="s">
        <v>34</v>
      </c>
      <c r="F491" s="15" t="s">
        <v>61</v>
      </c>
      <c r="G491" s="15" t="s">
        <v>1612</v>
      </c>
      <c r="H491" s="15" t="s">
        <v>37</v>
      </c>
      <c r="I491" s="15" t="s">
        <v>269</v>
      </c>
      <c r="J491" s="16" t="s">
        <v>1713</v>
      </c>
      <c r="K491" s="17" t="str">
        <f aca="false">TEXT(L491,"MMM-YY")</f>
        <v>Nov-15</v>
      </c>
      <c r="L491" s="18" t="n">
        <v>42326</v>
      </c>
      <c r="M491" s="17" t="str">
        <f aca="false">TEXT(N491,"MMM-YY")</f>
        <v>Nov-15</v>
      </c>
      <c r="N491" s="18" t="n">
        <v>42333</v>
      </c>
      <c r="O491" s="19" t="n">
        <f aca="false">N491-L491</f>
        <v>7</v>
      </c>
      <c r="P491" s="20" t="n">
        <v>42333</v>
      </c>
      <c r="Q491" s="21" t="n">
        <f aca="true">IF(P491="","0",TODAY()-P491)</f>
        <v>91</v>
      </c>
      <c r="R491" s="21" t="s">
        <v>270</v>
      </c>
      <c r="S491" s="22" t="s">
        <v>54</v>
      </c>
      <c r="T491" s="21" t="s">
        <v>47</v>
      </c>
      <c r="U491" s="23" t="n">
        <v>0</v>
      </c>
      <c r="V491" s="23" t="n">
        <v>0</v>
      </c>
      <c r="W491" s="24" t="n">
        <f aca="true">IF(AND(U491&gt;0,V491=0),TODAY()-U491,V491-U491)</f>
        <v>0</v>
      </c>
      <c r="X491" s="24" t="str">
        <f aca="false">IF($W491="","--",IF(AND($W491&gt;=0,$W491&lt;=2),"0 - 2 Days",IF(AND($W491&gt;=3,$W491&lt;=7),"3 - 7 Days",IF(AND($W491&gt;=8,$W491&lt;=15),"8 - 15  Days",IF($W491&gt;15,"15+ Days","Check")))))</f>
        <v>0 - 2 Days</v>
      </c>
      <c r="Y491" s="29"/>
      <c r="Z491" s="24" t="s">
        <v>579</v>
      </c>
      <c r="AA491" s="26" t="s">
        <v>580</v>
      </c>
      <c r="AB491" s="29" t="s">
        <v>1595</v>
      </c>
      <c r="AC491" s="21" t="s">
        <v>47</v>
      </c>
      <c r="AD491" s="21" t="s">
        <v>47</v>
      </c>
      <c r="AE491" s="28" t="s">
        <v>176</v>
      </c>
      <c r="AF491" s="28" t="s">
        <v>713</v>
      </c>
    </row>
    <row r="492" customFormat="false" ht="15.75" hidden="false" customHeight="true" outlineLevel="0" collapsed="false">
      <c r="A492" s="14" t="n">
        <v>8418095</v>
      </c>
      <c r="B492" s="15" t="s">
        <v>1714</v>
      </c>
      <c r="C492" s="15" t="n">
        <v>9560479828</v>
      </c>
      <c r="D492" s="15" t="s">
        <v>1715</v>
      </c>
      <c r="E492" s="15" t="s">
        <v>1716</v>
      </c>
      <c r="F492" s="15" t="s">
        <v>61</v>
      </c>
      <c r="G492" s="15" t="s">
        <v>62</v>
      </c>
      <c r="H492" s="15" t="s">
        <v>63</v>
      </c>
      <c r="I492" s="15" t="s">
        <v>670</v>
      </c>
      <c r="J492" s="16" t="s">
        <v>1717</v>
      </c>
      <c r="K492" s="17" t="str">
        <f aca="false">TEXT(L492,"MMM-YY")</f>
        <v>Dec-15</v>
      </c>
      <c r="L492" s="18" t="n">
        <v>42352.3333333333</v>
      </c>
      <c r="M492" s="17" t="str">
        <f aca="false">TEXT(N492,"MMM-YY")</f>
        <v>Dec-15</v>
      </c>
      <c r="N492" s="18" t="n">
        <v>42352</v>
      </c>
      <c r="O492" s="19" t="n">
        <f aca="false">N492-L492</f>
        <v>-0.333333333335759</v>
      </c>
      <c r="P492" s="20" t="n">
        <v>42352</v>
      </c>
      <c r="Q492" s="21" t="n">
        <f aca="true">IF(P492="","0",TODAY()-P492)</f>
        <v>72</v>
      </c>
      <c r="R492" s="21" t="s">
        <v>270</v>
      </c>
      <c r="S492" s="22" t="s">
        <v>54</v>
      </c>
      <c r="T492" s="21" t="s">
        <v>47</v>
      </c>
      <c r="U492" s="23" t="n">
        <v>0</v>
      </c>
      <c r="V492" s="23" t="n">
        <v>0</v>
      </c>
      <c r="W492" s="24" t="n">
        <f aca="true">IF(AND(U492&gt;0,V492=0),TODAY()-U492,V492-U492)</f>
        <v>0</v>
      </c>
      <c r="X492" s="24" t="str">
        <f aca="false">IF($W492="","--",IF(AND($W492&gt;=0,$W492&lt;=2),"0 - 2 Days",IF(AND($W492&gt;=3,$W492&lt;=7),"3 - 7 Days",IF(AND($W492&gt;=8,$W492&lt;=15),"8 - 15  Days",IF($W492&gt;15,"15+ Days","Check")))))</f>
        <v>0 - 2 Days</v>
      </c>
      <c r="Y492" s="29"/>
      <c r="Z492" s="24" t="s">
        <v>579</v>
      </c>
      <c r="AA492" s="26" t="s">
        <v>580</v>
      </c>
      <c r="AB492" s="29" t="s">
        <v>1718</v>
      </c>
      <c r="AC492" s="21" t="s">
        <v>47</v>
      </c>
      <c r="AD492" s="21" t="s">
        <v>47</v>
      </c>
      <c r="AE492" s="28" t="s">
        <v>176</v>
      </c>
      <c r="AF492" s="28" t="s">
        <v>713</v>
      </c>
    </row>
    <row r="493" customFormat="false" ht="15.75" hidden="false" customHeight="true" outlineLevel="0" collapsed="false">
      <c r="A493" s="14" t="n">
        <v>8420189</v>
      </c>
      <c r="B493" s="15" t="s">
        <v>1719</v>
      </c>
      <c r="C493" s="15" t="n">
        <v>9811486200</v>
      </c>
      <c r="D493" s="15" t="s">
        <v>1720</v>
      </c>
      <c r="E493" s="15" t="s">
        <v>60</v>
      </c>
      <c r="F493" s="15" t="s">
        <v>61</v>
      </c>
      <c r="G493" s="15" t="s">
        <v>1612</v>
      </c>
      <c r="H493" s="15" t="s">
        <v>100</v>
      </c>
      <c r="I493" s="15" t="s">
        <v>269</v>
      </c>
      <c r="J493" s="16" t="s">
        <v>1721</v>
      </c>
      <c r="K493" s="17" t="str">
        <f aca="false">TEXT(L493,"MMM-YY")</f>
        <v>Feb-16</v>
      </c>
      <c r="L493" s="18" t="n">
        <v>42401</v>
      </c>
      <c r="M493" s="17" t="str">
        <f aca="false">TEXT(N493,"MMM-YY")</f>
        <v>Feb-16</v>
      </c>
      <c r="N493" s="18" t="n">
        <v>42401</v>
      </c>
      <c r="O493" s="19" t="n">
        <f aca="false">N493-L493</f>
        <v>0</v>
      </c>
      <c r="P493" s="20" t="n">
        <v>42401</v>
      </c>
      <c r="Q493" s="21" t="n">
        <f aca="true">IF(P493="","0",TODAY()-P493)</f>
        <v>23</v>
      </c>
      <c r="R493" s="21" t="s">
        <v>270</v>
      </c>
      <c r="S493" s="22" t="s">
        <v>54</v>
      </c>
      <c r="T493" s="21" t="s">
        <v>47</v>
      </c>
      <c r="U493" s="23" t="n">
        <v>0</v>
      </c>
      <c r="V493" s="23" t="n">
        <v>0</v>
      </c>
      <c r="W493" s="24" t="n">
        <f aca="true">IF(AND(U493&gt;0,V493=0),TODAY()-U493,V493-U493)</f>
        <v>0</v>
      </c>
      <c r="X493" s="24" t="str">
        <f aca="false">IF($W493="","--",IF(AND($W493&gt;=0,$W493&lt;=2),"0 - 2 Days",IF(AND($W493&gt;=3,$W493&lt;=7),"3 - 7 Days",IF(AND($W493&gt;=8,$W493&lt;=15),"8 - 15  Days",IF($W493&gt;15,"15+ Days","Check")))))</f>
        <v>0 - 2 Days</v>
      </c>
      <c r="Y493" s="29"/>
      <c r="Z493" s="24" t="s">
        <v>579</v>
      </c>
      <c r="AA493" s="26" t="s">
        <v>580</v>
      </c>
      <c r="AB493" s="29" t="s">
        <v>1722</v>
      </c>
      <c r="AC493" s="21" t="s">
        <v>47</v>
      </c>
      <c r="AD493" s="21" t="s">
        <v>47</v>
      </c>
      <c r="AE493" s="28" t="s">
        <v>176</v>
      </c>
      <c r="AF493" s="28" t="s">
        <v>713</v>
      </c>
    </row>
    <row r="494" customFormat="false" ht="15.75" hidden="false" customHeight="true" outlineLevel="0" collapsed="false">
      <c r="A494" s="14" t="n">
        <v>8421100</v>
      </c>
      <c r="B494" s="15" t="s">
        <v>1723</v>
      </c>
      <c r="C494" s="15" t="n">
        <v>9980175285</v>
      </c>
      <c r="D494" s="15" t="s">
        <v>1724</v>
      </c>
      <c r="E494" s="15" t="s">
        <v>293</v>
      </c>
      <c r="F494" s="15" t="s">
        <v>61</v>
      </c>
      <c r="G494" s="15" t="s">
        <v>275</v>
      </c>
      <c r="H494" s="15" t="s">
        <v>541</v>
      </c>
      <c r="I494" s="15" t="s">
        <v>670</v>
      </c>
      <c r="J494" s="16" t="s">
        <v>1725</v>
      </c>
      <c r="K494" s="17" t="str">
        <f aca="false">TEXT(L494,"MMM-YY")</f>
        <v>Jan-16</v>
      </c>
      <c r="L494" s="18" t="n">
        <v>42389</v>
      </c>
      <c r="M494" s="17" t="str">
        <f aca="false">TEXT(N494,"MMM-YY")</f>
        <v>Jan-16</v>
      </c>
      <c r="N494" s="18" t="n">
        <v>42389</v>
      </c>
      <c r="O494" s="19" t="n">
        <f aca="false">N494-L494</f>
        <v>0</v>
      </c>
      <c r="P494" s="20" t="n">
        <v>42389</v>
      </c>
      <c r="Q494" s="21" t="n">
        <f aca="true">IF(P494="","0",TODAY()-P494)</f>
        <v>35</v>
      </c>
      <c r="R494" s="21" t="s">
        <v>270</v>
      </c>
      <c r="S494" s="22" t="s">
        <v>54</v>
      </c>
      <c r="T494" s="21" t="s">
        <v>47</v>
      </c>
      <c r="U494" s="23" t="n">
        <v>0</v>
      </c>
      <c r="V494" s="23" t="n">
        <v>0</v>
      </c>
      <c r="W494" s="24" t="n">
        <f aca="true">IF(AND(U494&gt;0,V494=0),TODAY()-U494,V494-U494)</f>
        <v>0</v>
      </c>
      <c r="X494" s="24" t="str">
        <f aca="false">IF($W494="","--",IF(AND($W494&gt;=0,$W494&lt;=2),"0 - 2 Days",IF(AND($W494&gt;=3,$W494&lt;=7),"3 - 7 Days",IF(AND($W494&gt;=8,$W494&lt;=15),"8 - 15  Days",IF($W494&gt;15,"15+ Days","Check")))))</f>
        <v>0 - 2 Days</v>
      </c>
      <c r="Y494" s="29"/>
      <c r="Z494" s="24" t="s">
        <v>579</v>
      </c>
      <c r="AA494" s="26" t="s">
        <v>580</v>
      </c>
      <c r="AB494" s="29" t="s">
        <v>1726</v>
      </c>
      <c r="AC494" s="21" t="s">
        <v>47</v>
      </c>
      <c r="AD494" s="21" t="s">
        <v>47</v>
      </c>
      <c r="AE494" s="28" t="s">
        <v>176</v>
      </c>
      <c r="AF494" s="28" t="s">
        <v>713</v>
      </c>
    </row>
    <row r="495" customFormat="false" ht="15.75" hidden="false" customHeight="true" outlineLevel="0" collapsed="false">
      <c r="A495" s="14" t="n">
        <v>149496</v>
      </c>
      <c r="B495" s="15" t="s">
        <v>1727</v>
      </c>
      <c r="C495" s="15" t="n">
        <v>9986026815</v>
      </c>
      <c r="D495" s="15" t="s">
        <v>1728</v>
      </c>
      <c r="E495" s="15" t="s">
        <v>293</v>
      </c>
      <c r="F495" s="15" t="s">
        <v>35</v>
      </c>
      <c r="G495" s="15" t="s">
        <v>189</v>
      </c>
      <c r="H495" s="15" t="s">
        <v>74</v>
      </c>
      <c r="I495" s="15" t="s">
        <v>75</v>
      </c>
      <c r="J495" s="16" t="s">
        <v>1320</v>
      </c>
      <c r="K495" s="17" t="str">
        <f aca="false">TEXT(L495,"MMM-YY")</f>
        <v>Feb-16</v>
      </c>
      <c r="L495" s="18" t="n">
        <v>42417</v>
      </c>
      <c r="M495" s="17" t="str">
        <f aca="false">TEXT(N495,"MMM-YY")</f>
        <v>Feb-16</v>
      </c>
      <c r="N495" s="18" t="n">
        <v>42417</v>
      </c>
      <c r="O495" s="19" t="n">
        <f aca="false">N495-L495</f>
        <v>0</v>
      </c>
      <c r="P495" s="18" t="n">
        <v>42361</v>
      </c>
      <c r="Q495" s="21" t="n">
        <f aca="true">IF(P495="","0",TODAY()-P495)</f>
        <v>63</v>
      </c>
      <c r="R495" s="21" t="s">
        <v>270</v>
      </c>
      <c r="S495" s="22" t="s">
        <v>54</v>
      </c>
      <c r="T495" s="21" t="s">
        <v>47</v>
      </c>
      <c r="U495" s="23" t="n">
        <v>0</v>
      </c>
      <c r="V495" s="23" t="n">
        <v>0</v>
      </c>
      <c r="W495" s="24" t="n">
        <f aca="true">IF(AND(U495&gt;0,V495=0),TODAY()-U495,V495-U495)</f>
        <v>0</v>
      </c>
      <c r="X495" s="24" t="str">
        <f aca="false">IF($W495="","--",IF(AND($W495&gt;=0,$W495&lt;=2),"0 - 2 Days",IF(AND($W495&gt;=3,$W495&lt;=7),"3 - 7 Days",IF(AND($W495&gt;=8,$W495&lt;=15),"8 - 15  Days",IF($W495&gt;15,"15+ Days","Check")))))</f>
        <v>0 - 2 Days</v>
      </c>
      <c r="Y495" s="29"/>
      <c r="Z495" s="24" t="s">
        <v>527</v>
      </c>
      <c r="AA495" s="26" t="s">
        <v>528</v>
      </c>
      <c r="AB495" s="29" t="s">
        <v>1729</v>
      </c>
      <c r="AC495" s="21" t="s">
        <v>1237</v>
      </c>
      <c r="AD495" s="21" t="s">
        <v>1233</v>
      </c>
      <c r="AE495" s="28" t="s">
        <v>80</v>
      </c>
      <c r="AF495" s="28" t="s">
        <v>57</v>
      </c>
    </row>
    <row r="496" customFormat="false" ht="15.75" hidden="false" customHeight="true" outlineLevel="0" collapsed="false">
      <c r="A496" s="14" t="n">
        <v>8442712</v>
      </c>
      <c r="B496" s="15" t="s">
        <v>1730</v>
      </c>
      <c r="C496" s="15" t="n">
        <v>9686596186</v>
      </c>
      <c r="D496" s="15" t="s">
        <v>1731</v>
      </c>
      <c r="E496" s="15" t="s">
        <v>34</v>
      </c>
      <c r="F496" s="15" t="s">
        <v>61</v>
      </c>
      <c r="G496" s="15" t="s">
        <v>275</v>
      </c>
      <c r="H496" s="15" t="s">
        <v>74</v>
      </c>
      <c r="I496" s="15" t="s">
        <v>269</v>
      </c>
      <c r="J496" s="16" t="s">
        <v>1732</v>
      </c>
      <c r="K496" s="17" t="str">
        <f aca="false">TEXT(L496,"MMM-YY")</f>
        <v>Jan-16</v>
      </c>
      <c r="L496" s="18" t="n">
        <v>42373.2291666667</v>
      </c>
      <c r="M496" s="17" t="str">
        <f aca="false">TEXT(N496,"MMM-YY")</f>
        <v>Jan-16</v>
      </c>
      <c r="N496" s="18" t="n">
        <v>42373</v>
      </c>
      <c r="O496" s="19" t="n">
        <f aca="false">N496-L496</f>
        <v>-0.229166666664241</v>
      </c>
      <c r="P496" s="20" t="n">
        <v>42373</v>
      </c>
      <c r="Q496" s="21" t="n">
        <f aca="true">IF(P496="","0",TODAY()-P496)</f>
        <v>51</v>
      </c>
      <c r="R496" s="21" t="s">
        <v>270</v>
      </c>
      <c r="S496" s="22" t="s">
        <v>54</v>
      </c>
      <c r="T496" s="21" t="s">
        <v>47</v>
      </c>
      <c r="U496" s="23" t="n">
        <v>0</v>
      </c>
      <c r="V496" s="23" t="n">
        <v>0</v>
      </c>
      <c r="W496" s="24" t="n">
        <f aca="true">IF(AND(U496&gt;0,V496=0),TODAY()-U496,V496-U496)</f>
        <v>0</v>
      </c>
      <c r="X496" s="24" t="str">
        <f aca="false">IF($W496="","--",IF(AND($W496&gt;=0,$W496&lt;=2),"0 - 2 Days",IF(AND($W496&gt;=3,$W496&lt;=7),"3 - 7 Days",IF(AND($W496&gt;=8,$W496&lt;=15),"8 - 15  Days",IF($W496&gt;15,"15+ Days","Check")))))</f>
        <v>0 - 2 Days</v>
      </c>
      <c r="Y496" s="29"/>
      <c r="Z496" s="24" t="s">
        <v>579</v>
      </c>
      <c r="AA496" s="26" t="s">
        <v>580</v>
      </c>
      <c r="AB496" s="29" t="s">
        <v>1557</v>
      </c>
      <c r="AC496" s="21" t="s">
        <v>47</v>
      </c>
      <c r="AD496" s="21" t="s">
        <v>47</v>
      </c>
      <c r="AE496" s="28" t="s">
        <v>176</v>
      </c>
      <c r="AF496" s="28" t="s">
        <v>713</v>
      </c>
    </row>
    <row r="497" customFormat="false" ht="15.75" hidden="false" customHeight="true" outlineLevel="0" collapsed="false">
      <c r="A497" s="14" t="n">
        <v>8443570</v>
      </c>
      <c r="B497" s="15" t="s">
        <v>1733</v>
      </c>
      <c r="C497" s="15" t="n">
        <v>9986022420</v>
      </c>
      <c r="D497" s="15" t="s">
        <v>1734</v>
      </c>
      <c r="E497" s="15" t="s">
        <v>293</v>
      </c>
      <c r="F497" s="15" t="s">
        <v>61</v>
      </c>
      <c r="G497" s="15" t="s">
        <v>275</v>
      </c>
      <c r="H497" s="15" t="s">
        <v>74</v>
      </c>
      <c r="I497" s="15" t="s">
        <v>276</v>
      </c>
      <c r="J497" s="16" t="s">
        <v>1735</v>
      </c>
      <c r="K497" s="17" t="str">
        <f aca="false">TEXT(L497,"MMM-YY")</f>
        <v>Jan-16</v>
      </c>
      <c r="L497" s="18" t="n">
        <v>42394.3333333333</v>
      </c>
      <c r="M497" s="17" t="str">
        <f aca="false">TEXT(N497,"MMM-YY")</f>
        <v>Jan-16</v>
      </c>
      <c r="N497" s="18" t="n">
        <v>42394</v>
      </c>
      <c r="O497" s="19" t="n">
        <f aca="false">N497-L497</f>
        <v>-0.333333333335759</v>
      </c>
      <c r="P497" s="20" t="n">
        <v>42401</v>
      </c>
      <c r="Q497" s="21" t="n">
        <f aca="true">IF(P497="","0",TODAY()-P497)</f>
        <v>23</v>
      </c>
      <c r="R497" s="21" t="s">
        <v>270</v>
      </c>
      <c r="S497" s="22" t="s">
        <v>54</v>
      </c>
      <c r="T497" s="21" t="s">
        <v>47</v>
      </c>
      <c r="U497" s="23" t="n">
        <v>0</v>
      </c>
      <c r="V497" s="23" t="n">
        <v>0</v>
      </c>
      <c r="W497" s="24" t="n">
        <f aca="true">IF(AND(U497&gt;0,V497=0),TODAY()-U497,V497-U497)</f>
        <v>0</v>
      </c>
      <c r="X497" s="24" t="str">
        <f aca="false">IF($W497="","--",IF(AND($W497&gt;=0,$W497&lt;=2),"0 - 2 Days",IF(AND($W497&gt;=3,$W497&lt;=7),"3 - 7 Days",IF(AND($W497&gt;=8,$W497&lt;=15),"8 - 15  Days",IF($W497&gt;15,"15+ Days","Check")))))</f>
        <v>0 - 2 Days</v>
      </c>
      <c r="Y497" s="29"/>
      <c r="Z497" s="24" t="s">
        <v>527</v>
      </c>
      <c r="AA497" s="26" t="s">
        <v>528</v>
      </c>
      <c r="AB497" s="29" t="s">
        <v>1736</v>
      </c>
      <c r="AC497" s="21" t="s">
        <v>1237</v>
      </c>
      <c r="AD497" s="21" t="s">
        <v>1233</v>
      </c>
      <c r="AE497" s="28" t="s">
        <v>176</v>
      </c>
      <c r="AF497" s="28" t="s">
        <v>57</v>
      </c>
    </row>
    <row r="498" customFormat="false" ht="15.75" hidden="false" customHeight="true" outlineLevel="0" collapsed="false">
      <c r="A498" s="14" t="n">
        <v>8450285</v>
      </c>
      <c r="B498" s="15" t="s">
        <v>1737</v>
      </c>
      <c r="C498" s="15" t="n">
        <v>9886200535</v>
      </c>
      <c r="D498" s="15" t="s">
        <v>1738</v>
      </c>
      <c r="E498" s="15" t="s">
        <v>293</v>
      </c>
      <c r="F498" s="15" t="s">
        <v>61</v>
      </c>
      <c r="G498" s="15" t="s">
        <v>275</v>
      </c>
      <c r="H498" s="15" t="s">
        <v>74</v>
      </c>
      <c r="I498" s="15" t="s">
        <v>276</v>
      </c>
      <c r="J498" s="16" t="s">
        <v>1739</v>
      </c>
      <c r="K498" s="17" t="str">
        <f aca="false">TEXT(L498,"MMM-YY")</f>
        <v>Jan-16</v>
      </c>
      <c r="L498" s="18" t="n">
        <v>42394.3333333333</v>
      </c>
      <c r="M498" s="17" t="str">
        <f aca="false">TEXT(N498,"MMM-YY")</f>
        <v>Jan-16</v>
      </c>
      <c r="N498" s="18" t="n">
        <v>42394.3333333333</v>
      </c>
      <c r="O498" s="19" t="n">
        <f aca="false">N498-L498</f>
        <v>0</v>
      </c>
      <c r="P498" s="20" t="n">
        <v>42401</v>
      </c>
      <c r="Q498" s="21" t="n">
        <f aca="true">IF(P498="","0",TODAY()-P498)</f>
        <v>23</v>
      </c>
      <c r="R498" s="21" t="s">
        <v>270</v>
      </c>
      <c r="S498" s="22" t="s">
        <v>54</v>
      </c>
      <c r="T498" s="21" t="s">
        <v>47</v>
      </c>
      <c r="U498" s="23" t="n">
        <v>0</v>
      </c>
      <c r="V498" s="23" t="n">
        <v>0</v>
      </c>
      <c r="W498" s="24" t="n">
        <f aca="true">IF(AND(U498&gt;0,V498=0),TODAY()-U498,V498-U498)</f>
        <v>0</v>
      </c>
      <c r="X498" s="24" t="str">
        <f aca="false">IF($W498="","--",IF(AND($W498&gt;=0,$W498&lt;=2),"0 - 2 Days",IF(AND($W498&gt;=3,$W498&lt;=7),"3 - 7 Days",IF(AND($W498&gt;=8,$W498&lt;=15),"8 - 15  Days",IF($W498&gt;15,"15+ Days","Check")))))</f>
        <v>0 - 2 Days</v>
      </c>
      <c r="Y498" s="29"/>
      <c r="Z498" s="24" t="s">
        <v>527</v>
      </c>
      <c r="AA498" s="26" t="s">
        <v>528</v>
      </c>
      <c r="AB498" s="29" t="s">
        <v>1740</v>
      </c>
      <c r="AC498" s="21" t="s">
        <v>1252</v>
      </c>
      <c r="AD498" s="21" t="s">
        <v>1233</v>
      </c>
      <c r="AE498" s="28" t="s">
        <v>176</v>
      </c>
      <c r="AF498" s="28" t="s">
        <v>57</v>
      </c>
    </row>
    <row r="499" customFormat="false" ht="15.75" hidden="false" customHeight="true" outlineLevel="0" collapsed="false">
      <c r="A499" s="14" t="n">
        <v>8456319</v>
      </c>
      <c r="B499" s="15" t="s">
        <v>1741</v>
      </c>
      <c r="C499" s="15" t="n">
        <v>9818167673</v>
      </c>
      <c r="D499" s="15" t="s">
        <v>1742</v>
      </c>
      <c r="E499" s="15" t="s">
        <v>293</v>
      </c>
      <c r="F499" s="15" t="s">
        <v>61</v>
      </c>
      <c r="G499" s="15" t="s">
        <v>1612</v>
      </c>
      <c r="H499" s="15" t="s">
        <v>535</v>
      </c>
      <c r="I499" s="15" t="s">
        <v>269</v>
      </c>
      <c r="J499" s="16" t="s">
        <v>1743</v>
      </c>
      <c r="K499" s="17" t="str">
        <f aca="false">TEXT(L499,"MMM-YY")</f>
        <v>Feb-16</v>
      </c>
      <c r="L499" s="18" t="n">
        <v>42401.3333333333</v>
      </c>
      <c r="M499" s="17" t="str">
        <f aca="false">TEXT(N499,"MMM-YY")</f>
        <v>Dec-15</v>
      </c>
      <c r="N499" s="18" t="n">
        <v>42366</v>
      </c>
      <c r="O499" s="19" t="n">
        <f aca="false">N499-L499</f>
        <v>-35.3333333333358</v>
      </c>
      <c r="P499" s="20" t="n">
        <v>42366</v>
      </c>
      <c r="Q499" s="21" t="n">
        <f aca="true">IF(P499="","0",TODAY()-P499)</f>
        <v>58</v>
      </c>
      <c r="R499" s="21" t="s">
        <v>270</v>
      </c>
      <c r="S499" s="22" t="s">
        <v>54</v>
      </c>
      <c r="T499" s="21" t="s">
        <v>47</v>
      </c>
      <c r="U499" s="23" t="n">
        <v>0</v>
      </c>
      <c r="V499" s="23" t="n">
        <v>0</v>
      </c>
      <c r="W499" s="24" t="n">
        <f aca="true">IF(AND(U499&gt;0,V499=0),TODAY()-U499,V499-U499)</f>
        <v>0</v>
      </c>
      <c r="X499" s="24" t="str">
        <f aca="false">IF($W499="","--",IF(AND($W499&gt;=0,$W499&lt;=2),"0 - 2 Days",IF(AND($W499&gt;=3,$W499&lt;=7),"3 - 7 Days",IF(AND($W499&gt;=8,$W499&lt;=15),"8 - 15  Days",IF($W499&gt;15,"15+ Days","Check")))))</f>
        <v>0 - 2 Days</v>
      </c>
      <c r="Y499" s="29"/>
      <c r="Z499" s="24" t="s">
        <v>579</v>
      </c>
      <c r="AA499" s="26" t="s">
        <v>580</v>
      </c>
      <c r="AB499" s="29" t="s">
        <v>1744</v>
      </c>
      <c r="AC499" s="21" t="s">
        <v>47</v>
      </c>
      <c r="AD499" s="21" t="s">
        <v>47</v>
      </c>
      <c r="AE499" s="28" t="s">
        <v>176</v>
      </c>
      <c r="AF499" s="28" t="s">
        <v>713</v>
      </c>
    </row>
    <row r="500" customFormat="false" ht="15.75" hidden="false" customHeight="true" outlineLevel="0" collapsed="false">
      <c r="A500" s="14" t="n">
        <v>8458239</v>
      </c>
      <c r="B500" s="15" t="s">
        <v>1745</v>
      </c>
      <c r="C500" s="15" t="n">
        <v>9483950957</v>
      </c>
      <c r="D500" s="15" t="s">
        <v>1746</v>
      </c>
      <c r="E500" s="15" t="s">
        <v>293</v>
      </c>
      <c r="F500" s="15" t="s">
        <v>61</v>
      </c>
      <c r="G500" s="15" t="s">
        <v>275</v>
      </c>
      <c r="H500" s="15" t="s">
        <v>74</v>
      </c>
      <c r="I500" s="15" t="s">
        <v>269</v>
      </c>
      <c r="J500" s="16" t="s">
        <v>1747</v>
      </c>
      <c r="K500" s="17" t="str">
        <f aca="false">TEXT(L500,"MMM-YY")</f>
        <v>Jan-16</v>
      </c>
      <c r="L500" s="18" t="n">
        <v>42380.3333333333</v>
      </c>
      <c r="M500" s="17" t="str">
        <f aca="false">TEXT(N500,"MMM-YY")</f>
        <v>Jan-16</v>
      </c>
      <c r="N500" s="18" t="n">
        <v>42380</v>
      </c>
      <c r="O500" s="19" t="n">
        <f aca="false">N500-L500</f>
        <v>-0.333333333335759</v>
      </c>
      <c r="P500" s="20" t="n">
        <v>42380</v>
      </c>
      <c r="Q500" s="21" t="n">
        <f aca="true">IF(P500="","0",TODAY()-P500)</f>
        <v>44</v>
      </c>
      <c r="R500" s="21" t="s">
        <v>270</v>
      </c>
      <c r="S500" s="22" t="s">
        <v>54</v>
      </c>
      <c r="T500" s="21" t="s">
        <v>47</v>
      </c>
      <c r="U500" s="23" t="n">
        <v>0</v>
      </c>
      <c r="V500" s="23" t="n">
        <v>0</v>
      </c>
      <c r="W500" s="24" t="n">
        <f aca="true">IF(AND(U500&gt;0,V500=0),TODAY()-U500,V500-U500)</f>
        <v>0</v>
      </c>
      <c r="X500" s="24" t="str">
        <f aca="false">IF($W500="","--",IF(AND($W500&gt;=0,$W500&lt;=2),"0 - 2 Days",IF(AND($W500&gt;=3,$W500&lt;=7),"3 - 7 Days",IF(AND($W500&gt;=8,$W500&lt;=15),"8 - 15  Days",IF($W500&gt;15,"15+ Days","Check")))))</f>
        <v>0 - 2 Days</v>
      </c>
      <c r="Y500" s="29"/>
      <c r="Z500" s="24" t="s">
        <v>579</v>
      </c>
      <c r="AA500" s="26" t="s">
        <v>580</v>
      </c>
      <c r="AB500" s="29" t="s">
        <v>1748</v>
      </c>
      <c r="AC500" s="21" t="s">
        <v>47</v>
      </c>
      <c r="AD500" s="21" t="s">
        <v>47</v>
      </c>
      <c r="AE500" s="28" t="s">
        <v>176</v>
      </c>
      <c r="AF500" s="28" t="s">
        <v>713</v>
      </c>
    </row>
    <row r="501" customFormat="false" ht="15.75" hidden="false" customHeight="true" outlineLevel="0" collapsed="false">
      <c r="A501" s="14" t="n">
        <v>8459259</v>
      </c>
      <c r="B501" s="15" t="s">
        <v>1749</v>
      </c>
      <c r="C501" s="15" t="n">
        <v>7358232458</v>
      </c>
      <c r="D501" s="15" t="s">
        <v>1750</v>
      </c>
      <c r="E501" s="15" t="s">
        <v>90</v>
      </c>
      <c r="F501" s="15" t="s">
        <v>61</v>
      </c>
      <c r="G501" s="15" t="s">
        <v>275</v>
      </c>
      <c r="H501" s="15" t="s">
        <v>74</v>
      </c>
      <c r="I501" s="15" t="s">
        <v>269</v>
      </c>
      <c r="J501" s="16" t="s">
        <v>184</v>
      </c>
      <c r="K501" s="17" t="str">
        <f aca="false">TEXT(L501,"MMM-YY")</f>
        <v>Nov-15</v>
      </c>
      <c r="L501" s="18" t="n">
        <v>42338.3333333333</v>
      </c>
      <c r="M501" s="17" t="str">
        <f aca="false">TEXT(N501,"MMM-YY")</f>
        <v>Dec-15</v>
      </c>
      <c r="N501" s="18" t="n">
        <v>42339</v>
      </c>
      <c r="O501" s="19" t="n">
        <f aca="false">N501-L501</f>
        <v>0.666666666664241</v>
      </c>
      <c r="P501" s="39" t="n">
        <v>42339</v>
      </c>
      <c r="Q501" s="21" t="n">
        <f aca="true">IF(P501="","0",TODAY()-P501)</f>
        <v>85</v>
      </c>
      <c r="R501" s="21" t="s">
        <v>270</v>
      </c>
      <c r="S501" s="22" t="s">
        <v>54</v>
      </c>
      <c r="T501" s="21" t="s">
        <v>47</v>
      </c>
      <c r="U501" s="23" t="n">
        <v>0</v>
      </c>
      <c r="V501" s="23" t="n">
        <v>0</v>
      </c>
      <c r="W501" s="24" t="n">
        <f aca="true">IF(AND(U501&gt;0,V501=0),TODAY()-U501,V501-U501)</f>
        <v>0</v>
      </c>
      <c r="X501" s="24" t="str">
        <f aca="false">IF($W501="","--",IF(AND($W501&gt;=0,$W501&lt;=2),"0 - 2 Days",IF(AND($W501&gt;=3,$W501&lt;=7),"3 - 7 Days",IF(AND($W501&gt;=8,$W501&lt;=15),"8 - 15  Days",IF($W501&gt;15,"15+ Days","Check")))))</f>
        <v>0 - 2 Days</v>
      </c>
      <c r="Y501" s="29"/>
      <c r="Z501" s="24" t="s">
        <v>579</v>
      </c>
      <c r="AA501" s="26" t="s">
        <v>580</v>
      </c>
      <c r="AB501" s="29" t="s">
        <v>1682</v>
      </c>
      <c r="AC501" s="21" t="s">
        <v>47</v>
      </c>
      <c r="AD501" s="21" t="s">
        <v>47</v>
      </c>
      <c r="AE501" s="28" t="s">
        <v>176</v>
      </c>
      <c r="AF501" s="28" t="s">
        <v>713</v>
      </c>
    </row>
    <row r="502" customFormat="false" ht="15.75" hidden="false" customHeight="true" outlineLevel="0" collapsed="false">
      <c r="A502" s="14" t="n">
        <v>8461395</v>
      </c>
      <c r="B502" s="15" t="s">
        <v>1751</v>
      </c>
      <c r="C502" s="15" t="n">
        <v>9677290869</v>
      </c>
      <c r="D502" s="15" t="s">
        <v>1752</v>
      </c>
      <c r="E502" s="15" t="s">
        <v>274</v>
      </c>
      <c r="F502" s="15" t="s">
        <v>35</v>
      </c>
      <c r="G502" s="15" t="s">
        <v>425</v>
      </c>
      <c r="H502" s="15" t="s">
        <v>147</v>
      </c>
      <c r="I502" s="15" t="s">
        <v>226</v>
      </c>
      <c r="J502" s="16" t="s">
        <v>126</v>
      </c>
      <c r="K502" s="17" t="str">
        <f aca="false">TEXT(L502,"MMM-YY")</f>
        <v>Mar-16</v>
      </c>
      <c r="L502" s="18" t="n">
        <v>42438</v>
      </c>
      <c r="M502" s="17" t="str">
        <f aca="false">TEXT(N502,"MMM-YY")</f>
        <v>Mar-16</v>
      </c>
      <c r="N502" s="18" t="n">
        <v>42438</v>
      </c>
      <c r="O502" s="19" t="n">
        <f aca="false">N502-L502</f>
        <v>0</v>
      </c>
      <c r="P502" s="20" t="n">
        <v>42367</v>
      </c>
      <c r="Q502" s="21" t="n">
        <f aca="true">IF(P502="","0",TODAY()-P502)</f>
        <v>57</v>
      </c>
      <c r="R502" s="21" t="s">
        <v>270</v>
      </c>
      <c r="S502" s="22" t="s">
        <v>54</v>
      </c>
      <c r="T502" s="21" t="s">
        <v>47</v>
      </c>
      <c r="U502" s="23" t="n">
        <v>0</v>
      </c>
      <c r="V502" s="23" t="n">
        <v>0</v>
      </c>
      <c r="W502" s="24" t="n">
        <f aca="true">IF(AND(U502&gt;0,V502=0),TODAY()-U502,V502-U502)</f>
        <v>0</v>
      </c>
      <c r="X502" s="24" t="str">
        <f aca="false">IF($W502="","--",IF(AND($W502&gt;=0,$W502&lt;=2),"0 - 2 Days",IF(AND($W502&gt;=3,$W502&lt;=7),"3 - 7 Days",IF(AND($W502&gt;=8,$W502&lt;=15),"8 - 15  Days",IF($W502&gt;15,"15+ Days","Check")))))</f>
        <v>0 - 2 Days</v>
      </c>
      <c r="Y502" s="29"/>
      <c r="Z502" s="24" t="s">
        <v>527</v>
      </c>
      <c r="AA502" s="26" t="s">
        <v>528</v>
      </c>
      <c r="AB502" s="29" t="s">
        <v>1753</v>
      </c>
      <c r="AC502" s="21" t="s">
        <v>1370</v>
      </c>
      <c r="AD502" s="21" t="s">
        <v>1233</v>
      </c>
      <c r="AE502" s="28" t="s">
        <v>80</v>
      </c>
      <c r="AF502" s="28" t="s">
        <v>57</v>
      </c>
    </row>
    <row r="503" customFormat="false" ht="15.75" hidden="false" customHeight="true" outlineLevel="0" collapsed="false">
      <c r="A503" s="14" t="n">
        <v>8476260</v>
      </c>
      <c r="B503" s="15" t="s">
        <v>1754</v>
      </c>
      <c r="C503" s="15" t="n">
        <v>9620033116</v>
      </c>
      <c r="D503" s="15" t="s">
        <v>1755</v>
      </c>
      <c r="E503" s="15" t="s">
        <v>34</v>
      </c>
      <c r="F503" s="15" t="s">
        <v>61</v>
      </c>
      <c r="G503" s="15" t="s">
        <v>275</v>
      </c>
      <c r="H503" s="15" t="s">
        <v>74</v>
      </c>
      <c r="I503" s="15" t="s">
        <v>269</v>
      </c>
      <c r="J503" s="16" t="s">
        <v>1508</v>
      </c>
      <c r="K503" s="17" t="str">
        <f aca="false">TEXT(L503,"MMM-YY")</f>
        <v>Feb-16</v>
      </c>
      <c r="L503" s="18" t="n">
        <v>42410</v>
      </c>
      <c r="M503" s="17" t="str">
        <f aca="false">TEXT(N503,"MMM-YY")</f>
        <v>Feb-16</v>
      </c>
      <c r="N503" s="18" t="n">
        <v>42410</v>
      </c>
      <c r="O503" s="19" t="n">
        <f aca="false">N503-L503</f>
        <v>0</v>
      </c>
      <c r="P503" s="20" t="n">
        <v>42367</v>
      </c>
      <c r="Q503" s="21" t="n">
        <f aca="true">IF(P503="","0",TODAY()-P503)</f>
        <v>57</v>
      </c>
      <c r="R503" s="21" t="s">
        <v>270</v>
      </c>
      <c r="S503" s="22" t="s">
        <v>54</v>
      </c>
      <c r="T503" s="21" t="s">
        <v>47</v>
      </c>
      <c r="U503" s="23" t="n">
        <v>0</v>
      </c>
      <c r="V503" s="23" t="n">
        <v>0</v>
      </c>
      <c r="W503" s="24" t="n">
        <f aca="true">IF(AND(U503&gt;0,V503=0),TODAY()-U503,V503-U503)</f>
        <v>0</v>
      </c>
      <c r="X503" s="24" t="str">
        <f aca="false">IF($W503="","--",IF(AND($W503&gt;=0,$W503&lt;=2),"0 - 2 Days",IF(AND($W503&gt;=3,$W503&lt;=7),"3 - 7 Days",IF(AND($W503&gt;=8,$W503&lt;=15),"8 - 15  Days",IF($W503&gt;15,"15+ Days","Check")))))</f>
        <v>0 - 2 Days</v>
      </c>
      <c r="Y503" s="29"/>
      <c r="Z503" s="24" t="s">
        <v>527</v>
      </c>
      <c r="AA503" s="26" t="s">
        <v>528</v>
      </c>
      <c r="AB503" s="29" t="s">
        <v>1756</v>
      </c>
      <c r="AC503" s="21" t="s">
        <v>1757</v>
      </c>
      <c r="AD503" s="21" t="s">
        <v>1233</v>
      </c>
      <c r="AE503" s="28" t="s">
        <v>176</v>
      </c>
      <c r="AF503" s="28" t="s">
        <v>57</v>
      </c>
    </row>
    <row r="504" customFormat="false" ht="15.75" hidden="false" customHeight="true" outlineLevel="0" collapsed="false">
      <c r="A504" s="14" t="n">
        <v>8490446</v>
      </c>
      <c r="B504" s="15" t="s">
        <v>1758</v>
      </c>
      <c r="C504" s="15" t="n">
        <v>8124371418</v>
      </c>
      <c r="D504" s="15" t="s">
        <v>1759</v>
      </c>
      <c r="E504" s="15" t="s">
        <v>274</v>
      </c>
      <c r="F504" s="15" t="s">
        <v>35</v>
      </c>
      <c r="G504" s="15" t="s">
        <v>425</v>
      </c>
      <c r="H504" s="15" t="s">
        <v>147</v>
      </c>
      <c r="I504" s="15" t="s">
        <v>226</v>
      </c>
      <c r="J504" s="16" t="s">
        <v>184</v>
      </c>
      <c r="K504" s="17" t="str">
        <f aca="false">TEXT(L504,"MMM-YY")</f>
        <v>Dec-15</v>
      </c>
      <c r="L504" s="18" t="n">
        <v>42356.3333333333</v>
      </c>
      <c r="M504" s="17" t="str">
        <f aca="false">TEXT(N504,"MMM-YY")</f>
        <v>Dec-15</v>
      </c>
      <c r="N504" s="18" t="n">
        <v>42356.3333333333</v>
      </c>
      <c r="O504" s="19" t="n">
        <f aca="false">N504-L504</f>
        <v>0</v>
      </c>
      <c r="P504" s="20" t="n">
        <v>42356</v>
      </c>
      <c r="Q504" s="21" t="n">
        <f aca="true">IF(P504="","0",TODAY()-P504)</f>
        <v>68</v>
      </c>
      <c r="R504" s="21" t="s">
        <v>270</v>
      </c>
      <c r="S504" s="22" t="s">
        <v>54</v>
      </c>
      <c r="T504" s="21" t="s">
        <v>47</v>
      </c>
      <c r="U504" s="23" t="n">
        <v>0</v>
      </c>
      <c r="V504" s="23" t="n">
        <v>0</v>
      </c>
      <c r="W504" s="24" t="n">
        <f aca="true">IF(AND(U504&gt;0,V504=0),TODAY()-U504,V504-U504)</f>
        <v>0</v>
      </c>
      <c r="X504" s="24" t="str">
        <f aca="false">IF($W504="","--",IF(AND($W504&gt;=0,$W504&lt;=2),"0 - 2 Days",IF(AND($W504&gt;=3,$W504&lt;=7),"3 - 7 Days",IF(AND($W504&gt;=8,$W504&lt;=15),"8 - 15  Days",IF($W504&gt;15,"15+ Days","Check")))))</f>
        <v>0 - 2 Days</v>
      </c>
      <c r="Y504" s="29"/>
      <c r="Z504" s="24" t="s">
        <v>579</v>
      </c>
      <c r="AA504" s="26" t="s">
        <v>580</v>
      </c>
      <c r="AB504" s="29" t="s">
        <v>1760</v>
      </c>
      <c r="AC504" s="21" t="s">
        <v>47</v>
      </c>
      <c r="AD504" s="21" t="s">
        <v>47</v>
      </c>
      <c r="AE504" s="28" t="s">
        <v>80</v>
      </c>
      <c r="AF504" s="28" t="s">
        <v>713</v>
      </c>
    </row>
    <row r="505" customFormat="false" ht="15.75" hidden="false" customHeight="true" outlineLevel="0" collapsed="false">
      <c r="A505" s="14" t="n">
        <v>8501076</v>
      </c>
      <c r="B505" s="15" t="s">
        <v>1761</v>
      </c>
      <c r="C505" s="15" t="n">
        <v>9966549531</v>
      </c>
      <c r="D505" s="15" t="s">
        <v>1762</v>
      </c>
      <c r="E505" s="15" t="s">
        <v>90</v>
      </c>
      <c r="F505" s="15" t="s">
        <v>61</v>
      </c>
      <c r="G505" s="15" t="s">
        <v>275</v>
      </c>
      <c r="H505" s="15" t="s">
        <v>74</v>
      </c>
      <c r="I505" s="15" t="s">
        <v>269</v>
      </c>
      <c r="J505" s="16" t="s">
        <v>1365</v>
      </c>
      <c r="K505" s="17" t="str">
        <f aca="false">TEXT(L505,"MMM-YY")</f>
        <v>Jan-16</v>
      </c>
      <c r="L505" s="18" t="n">
        <v>42394.3333333333</v>
      </c>
      <c r="M505" s="17" t="str">
        <f aca="false">TEXT(N505,"MMM-YY")</f>
        <v>Jan-16</v>
      </c>
      <c r="N505" s="18" t="n">
        <v>42394.3333333333</v>
      </c>
      <c r="O505" s="19" t="n">
        <f aca="false">N505-L505</f>
        <v>0</v>
      </c>
      <c r="P505" s="20" t="n">
        <v>42396</v>
      </c>
      <c r="Q505" s="21" t="n">
        <f aca="true">IF(P505="","0",TODAY()-P505)</f>
        <v>28</v>
      </c>
      <c r="R505" s="21" t="s">
        <v>270</v>
      </c>
      <c r="S505" s="22" t="s">
        <v>54</v>
      </c>
      <c r="T505" s="21" t="s">
        <v>47</v>
      </c>
      <c r="U505" s="23" t="n">
        <v>0</v>
      </c>
      <c r="V505" s="23" t="n">
        <v>0</v>
      </c>
      <c r="W505" s="24" t="n">
        <f aca="true">IF(AND(U505&gt;0,V505=0),TODAY()-U505,V505-U505)</f>
        <v>0</v>
      </c>
      <c r="X505" s="24" t="str">
        <f aca="false">IF($W505="","--",IF(AND($W505&gt;=0,$W505&lt;=2),"0 - 2 Days",IF(AND($W505&gt;=3,$W505&lt;=7),"3 - 7 Days",IF(AND($W505&gt;=8,$W505&lt;=15),"8 - 15  Days",IF($W505&gt;15,"15+ Days","Check")))))</f>
        <v>0 - 2 Days</v>
      </c>
      <c r="Y505" s="29"/>
      <c r="Z505" s="24" t="s">
        <v>527</v>
      </c>
      <c r="AA505" s="26" t="s">
        <v>528</v>
      </c>
      <c r="AB505" s="29" t="s">
        <v>1763</v>
      </c>
      <c r="AC505" s="21" t="s">
        <v>1259</v>
      </c>
      <c r="AD505" s="21" t="s">
        <v>1233</v>
      </c>
      <c r="AE505" s="28" t="s">
        <v>176</v>
      </c>
      <c r="AF505" s="28" t="s">
        <v>57</v>
      </c>
    </row>
    <row r="506" customFormat="false" ht="15.75" hidden="false" customHeight="true" outlineLevel="0" collapsed="false">
      <c r="A506" s="14" t="n">
        <v>8514739</v>
      </c>
      <c r="B506" s="15" t="s">
        <v>1764</v>
      </c>
      <c r="C506" s="15" t="n">
        <v>7760720720</v>
      </c>
      <c r="D506" s="15" t="s">
        <v>1765</v>
      </c>
      <c r="E506" s="15" t="s">
        <v>60</v>
      </c>
      <c r="F506" s="15" t="s">
        <v>61</v>
      </c>
      <c r="G506" s="15" t="s">
        <v>275</v>
      </c>
      <c r="H506" s="15" t="s">
        <v>74</v>
      </c>
      <c r="I506" s="15" t="s">
        <v>276</v>
      </c>
      <c r="J506" s="16" t="s">
        <v>1766</v>
      </c>
      <c r="K506" s="17" t="str">
        <f aca="false">TEXT(L506,"MMM-YY")</f>
        <v>Jan-16</v>
      </c>
      <c r="L506" s="18" t="n">
        <v>42387.3333333333</v>
      </c>
      <c r="M506" s="17" t="str">
        <f aca="false">TEXT(N506,"MMM-YY")</f>
        <v>Jan-16</v>
      </c>
      <c r="N506" s="18" t="n">
        <v>42389</v>
      </c>
      <c r="O506" s="19" t="n">
        <f aca="false">N506-L506</f>
        <v>1.66666666666424</v>
      </c>
      <c r="P506" s="20" t="n">
        <v>42389</v>
      </c>
      <c r="Q506" s="21" t="n">
        <f aca="true">IF(P506="","0",TODAY()-P506)</f>
        <v>35</v>
      </c>
      <c r="R506" s="21" t="s">
        <v>270</v>
      </c>
      <c r="S506" s="22" t="s">
        <v>54</v>
      </c>
      <c r="T506" s="21" t="s">
        <v>47</v>
      </c>
      <c r="U506" s="23" t="n">
        <v>0</v>
      </c>
      <c r="V506" s="23" t="n">
        <v>0</v>
      </c>
      <c r="W506" s="24" t="n">
        <f aca="true">IF(AND(U506&gt;0,V506=0),TODAY()-U506,V506-U506)</f>
        <v>0</v>
      </c>
      <c r="X506" s="24" t="str">
        <f aca="false">IF($W506="","--",IF(AND($W506&gt;=0,$W506&lt;=2),"0 - 2 Days",IF(AND($W506&gt;=3,$W506&lt;=7),"3 - 7 Days",IF(AND($W506&gt;=8,$W506&lt;=15),"8 - 15  Days",IF($W506&gt;15,"15+ Days","Check")))))</f>
        <v>0 - 2 Days</v>
      </c>
      <c r="Y506" s="29"/>
      <c r="Z506" s="24" t="s">
        <v>579</v>
      </c>
      <c r="AA506" s="26" t="s">
        <v>580</v>
      </c>
      <c r="AB506" s="29" t="s">
        <v>1767</v>
      </c>
      <c r="AC506" s="21" t="s">
        <v>47</v>
      </c>
      <c r="AD506" s="21" t="s">
        <v>47</v>
      </c>
      <c r="AE506" s="28" t="s">
        <v>176</v>
      </c>
      <c r="AF506" s="28" t="s">
        <v>713</v>
      </c>
    </row>
    <row r="507" customFormat="false" ht="15.75" hidden="false" customHeight="true" outlineLevel="0" collapsed="false">
      <c r="A507" s="14" t="n">
        <v>8517139</v>
      </c>
      <c r="B507" s="15" t="s">
        <v>1768</v>
      </c>
      <c r="C507" s="15" t="n">
        <v>8971266636</v>
      </c>
      <c r="D507" s="15" t="s">
        <v>1769</v>
      </c>
      <c r="E507" s="15" t="s">
        <v>34</v>
      </c>
      <c r="F507" s="15" t="s">
        <v>61</v>
      </c>
      <c r="G507" s="15" t="s">
        <v>275</v>
      </c>
      <c r="H507" s="15" t="s">
        <v>74</v>
      </c>
      <c r="I507" s="15" t="s">
        <v>269</v>
      </c>
      <c r="J507" s="16" t="s">
        <v>635</v>
      </c>
      <c r="K507" s="17" t="str">
        <f aca="false">TEXT(L507,"MMM-YY")</f>
        <v>Dec-15</v>
      </c>
      <c r="L507" s="18" t="n">
        <v>42359.3333333333</v>
      </c>
      <c r="M507" s="17" t="str">
        <f aca="false">TEXT(N507,"MMM-YY")</f>
        <v>Dec-15</v>
      </c>
      <c r="N507" s="18" t="n">
        <v>42360</v>
      </c>
      <c r="O507" s="19" t="n">
        <f aca="false">N507-L507</f>
        <v>0.666666666664241</v>
      </c>
      <c r="P507" s="20" t="n">
        <v>42360</v>
      </c>
      <c r="Q507" s="21" t="n">
        <f aca="true">IF(P507="","0",TODAY()-P507)</f>
        <v>64</v>
      </c>
      <c r="R507" s="21" t="s">
        <v>270</v>
      </c>
      <c r="S507" s="22" t="s">
        <v>54</v>
      </c>
      <c r="T507" s="21" t="s">
        <v>47</v>
      </c>
      <c r="U507" s="23" t="n">
        <v>0</v>
      </c>
      <c r="V507" s="23" t="n">
        <v>0</v>
      </c>
      <c r="W507" s="24" t="n">
        <f aca="true">IF(AND(U507&gt;0,V507=0),TODAY()-U507,V507-U507)</f>
        <v>0</v>
      </c>
      <c r="X507" s="24" t="str">
        <f aca="false">IF($W507="","--",IF(AND($W507&gt;=0,$W507&lt;=2),"0 - 2 Days",IF(AND($W507&gt;=3,$W507&lt;=7),"3 - 7 Days",IF(AND($W507&gt;=8,$W507&lt;=15),"8 - 15  Days",IF($W507&gt;15,"15+ Days","Check")))))</f>
        <v>0 - 2 Days</v>
      </c>
      <c r="Y507" s="29"/>
      <c r="Z507" s="24" t="s">
        <v>579</v>
      </c>
      <c r="AA507" s="26" t="s">
        <v>580</v>
      </c>
      <c r="AB507" s="29" t="s">
        <v>1539</v>
      </c>
      <c r="AC507" s="21" t="s">
        <v>47</v>
      </c>
      <c r="AD507" s="21" t="s">
        <v>47</v>
      </c>
      <c r="AE507" s="28" t="s">
        <v>176</v>
      </c>
      <c r="AF507" s="28" t="s">
        <v>713</v>
      </c>
    </row>
    <row r="508" customFormat="false" ht="15.75" hidden="false" customHeight="true" outlineLevel="0" collapsed="false">
      <c r="A508" s="14" t="n">
        <v>8518991</v>
      </c>
      <c r="B508" s="15" t="s">
        <v>1770</v>
      </c>
      <c r="C508" s="15" t="n">
        <v>9108680972</v>
      </c>
      <c r="D508" s="15" t="s">
        <v>1771</v>
      </c>
      <c r="E508" s="15" t="s">
        <v>34</v>
      </c>
      <c r="F508" s="15" t="s">
        <v>61</v>
      </c>
      <c r="G508" s="15" t="s">
        <v>275</v>
      </c>
      <c r="H508" s="15" t="s">
        <v>74</v>
      </c>
      <c r="I508" s="15" t="s">
        <v>269</v>
      </c>
      <c r="J508" s="16" t="s">
        <v>1508</v>
      </c>
      <c r="K508" s="17" t="str">
        <f aca="false">TEXT(L508,"MMM-YY")</f>
        <v>Apr-16</v>
      </c>
      <c r="L508" s="18" t="n">
        <v>42466</v>
      </c>
      <c r="M508" s="17" t="str">
        <f aca="false">TEXT(N508,"MMM-YY")</f>
        <v>Apr-16</v>
      </c>
      <c r="N508" s="18" t="n">
        <v>42466</v>
      </c>
      <c r="O508" s="19" t="n">
        <f aca="false">N508-L508</f>
        <v>0</v>
      </c>
      <c r="P508" s="20" t="n">
        <v>42396</v>
      </c>
      <c r="Q508" s="21" t="n">
        <f aca="true">IF(P508="","0",TODAY()-P508)</f>
        <v>28</v>
      </c>
      <c r="R508" s="21" t="s">
        <v>270</v>
      </c>
      <c r="S508" s="22" t="s">
        <v>54</v>
      </c>
      <c r="T508" s="21" t="s">
        <v>47</v>
      </c>
      <c r="U508" s="23" t="n">
        <v>0</v>
      </c>
      <c r="V508" s="23" t="n">
        <v>0</v>
      </c>
      <c r="W508" s="24" t="n">
        <f aca="true">IF(AND(U508&gt;0,V508=0),TODAY()-U508,V508-U508)</f>
        <v>0</v>
      </c>
      <c r="X508" s="24" t="str">
        <f aca="false">IF($W508="","--",IF(AND($W508&gt;=0,$W508&lt;=2),"0 - 2 Days",IF(AND($W508&gt;=3,$W508&lt;=7),"3 - 7 Days",IF(AND($W508&gt;=8,$W508&lt;=15),"8 - 15  Days",IF($W508&gt;15,"15+ Days","Check")))))</f>
        <v>0 - 2 Days</v>
      </c>
      <c r="Y508" s="29"/>
      <c r="Z508" s="24" t="s">
        <v>527</v>
      </c>
      <c r="AA508" s="26" t="s">
        <v>528</v>
      </c>
      <c r="AB508" s="29" t="s">
        <v>1772</v>
      </c>
      <c r="AC508" s="21" t="s">
        <v>1252</v>
      </c>
      <c r="AD508" s="21" t="s">
        <v>1233</v>
      </c>
      <c r="AE508" s="28" t="s">
        <v>176</v>
      </c>
      <c r="AF508" s="28" t="s">
        <v>57</v>
      </c>
    </row>
    <row r="509" customFormat="false" ht="15.75" hidden="false" customHeight="true" outlineLevel="0" collapsed="false">
      <c r="A509" s="14" t="n">
        <v>8524971</v>
      </c>
      <c r="B509" s="15" t="s">
        <v>1773</v>
      </c>
      <c r="C509" s="15" t="n">
        <v>9970059478</v>
      </c>
      <c r="D509" s="15" t="s">
        <v>1774</v>
      </c>
      <c r="E509" s="15" t="s">
        <v>293</v>
      </c>
      <c r="F509" s="15" t="s">
        <v>61</v>
      </c>
      <c r="G509" s="15" t="s">
        <v>1612</v>
      </c>
      <c r="H509" s="15" t="s">
        <v>535</v>
      </c>
      <c r="I509" s="15" t="s">
        <v>269</v>
      </c>
      <c r="J509" s="16" t="s">
        <v>1775</v>
      </c>
      <c r="K509" s="17" t="str">
        <f aca="false">TEXT(L509,"MMM-YY")</f>
        <v>Feb-16</v>
      </c>
      <c r="L509" s="18" t="n">
        <v>42415.3333333333</v>
      </c>
      <c r="M509" s="17" t="str">
        <f aca="false">TEXT(N509,"MMM-YY")</f>
        <v>Jan-16</v>
      </c>
      <c r="N509" s="18" t="n">
        <v>42394</v>
      </c>
      <c r="O509" s="19" t="n">
        <f aca="false">N509-L509</f>
        <v>-21.3333333333358</v>
      </c>
      <c r="P509" s="20" t="n">
        <v>42394</v>
      </c>
      <c r="Q509" s="21" t="n">
        <f aca="true">IF(P509="","0",TODAY()-P509)</f>
        <v>30</v>
      </c>
      <c r="R509" s="21" t="s">
        <v>270</v>
      </c>
      <c r="S509" s="22" t="s">
        <v>54</v>
      </c>
      <c r="T509" s="21" t="s">
        <v>47</v>
      </c>
      <c r="U509" s="23" t="n">
        <v>0</v>
      </c>
      <c r="V509" s="23" t="n">
        <v>0</v>
      </c>
      <c r="W509" s="24" t="n">
        <f aca="true">IF(AND(U509&gt;0,V509=0),TODAY()-U509,V509-U509)</f>
        <v>0</v>
      </c>
      <c r="X509" s="24" t="str">
        <f aca="false">IF($W509="","--",IF(AND($W509&gt;=0,$W509&lt;=2),"0 - 2 Days",IF(AND($W509&gt;=3,$W509&lt;=7),"3 - 7 Days",IF(AND($W509&gt;=8,$W509&lt;=15),"8 - 15  Days",IF($W509&gt;15,"15+ Days","Check")))))</f>
        <v>0 - 2 Days</v>
      </c>
      <c r="Y509" s="29"/>
      <c r="Z509" s="24" t="s">
        <v>579</v>
      </c>
      <c r="AA509" s="26" t="s">
        <v>580</v>
      </c>
      <c r="AB509" s="29" t="s">
        <v>1776</v>
      </c>
      <c r="AC509" s="21" t="s">
        <v>47</v>
      </c>
      <c r="AD509" s="21" t="s">
        <v>47</v>
      </c>
      <c r="AE509" s="28" t="s">
        <v>176</v>
      </c>
      <c r="AF509" s="28" t="s">
        <v>713</v>
      </c>
    </row>
    <row r="510" customFormat="false" ht="15.75" hidden="false" customHeight="true" outlineLevel="0" collapsed="false">
      <c r="A510" s="14" t="n">
        <v>8528463</v>
      </c>
      <c r="B510" s="15" t="s">
        <v>1777</v>
      </c>
      <c r="C510" s="15" t="n">
        <v>8790222954</v>
      </c>
      <c r="D510" s="15" t="s">
        <v>1778</v>
      </c>
      <c r="E510" s="15" t="s">
        <v>34</v>
      </c>
      <c r="F510" s="15" t="s">
        <v>61</v>
      </c>
      <c r="G510" s="15" t="s">
        <v>62</v>
      </c>
      <c r="H510" s="15" t="s">
        <v>63</v>
      </c>
      <c r="I510" s="15" t="s">
        <v>670</v>
      </c>
      <c r="J510" s="16" t="s">
        <v>1779</v>
      </c>
      <c r="K510" s="17" t="str">
        <f aca="false">TEXT(L510,"MMM-YY")</f>
        <v>Jan-16</v>
      </c>
      <c r="L510" s="18" t="n">
        <v>42375.3333333333</v>
      </c>
      <c r="M510" s="17" t="str">
        <f aca="false">TEXT(N510,"MMM-YY")</f>
        <v>Jan-16</v>
      </c>
      <c r="N510" s="18" t="n">
        <v>42375.3333333333</v>
      </c>
      <c r="O510" s="19" t="n">
        <f aca="false">N510-L510</f>
        <v>0</v>
      </c>
      <c r="P510" s="20" t="n">
        <v>42375</v>
      </c>
      <c r="Q510" s="21" t="n">
        <f aca="true">IF(P510="","0",TODAY()-P510)</f>
        <v>49</v>
      </c>
      <c r="R510" s="21" t="s">
        <v>270</v>
      </c>
      <c r="S510" s="22" t="s">
        <v>54</v>
      </c>
      <c r="T510" s="21" t="s">
        <v>47</v>
      </c>
      <c r="U510" s="23" t="n">
        <v>0</v>
      </c>
      <c r="V510" s="23" t="n">
        <v>0</v>
      </c>
      <c r="W510" s="24" t="n">
        <f aca="true">IF(AND(U510&gt;0,V510=0),TODAY()-U510,V510-U510)</f>
        <v>0</v>
      </c>
      <c r="X510" s="24" t="str">
        <f aca="false">IF($W510="","--",IF(AND($W510&gt;=0,$W510&lt;=2),"0 - 2 Days",IF(AND($W510&gt;=3,$W510&lt;=7),"3 - 7 Days",IF(AND($W510&gt;=8,$W510&lt;=15),"8 - 15  Days",IF($W510&gt;15,"15+ Days","Check")))))</f>
        <v>0 - 2 Days</v>
      </c>
      <c r="Y510" s="29"/>
      <c r="Z510" s="24" t="s">
        <v>579</v>
      </c>
      <c r="AA510" s="26" t="s">
        <v>580</v>
      </c>
      <c r="AB510" s="29" t="s">
        <v>837</v>
      </c>
      <c r="AC510" s="21" t="s">
        <v>47</v>
      </c>
      <c r="AD510" s="21" t="s">
        <v>47</v>
      </c>
      <c r="AE510" s="28" t="s">
        <v>176</v>
      </c>
      <c r="AF510" s="28" t="s">
        <v>713</v>
      </c>
    </row>
    <row r="511" customFormat="false" ht="15.75" hidden="false" customHeight="true" outlineLevel="0" collapsed="false">
      <c r="A511" s="14" t="n">
        <v>8530674</v>
      </c>
      <c r="B511" s="15" t="s">
        <v>1780</v>
      </c>
      <c r="C511" s="15" t="n">
        <v>9791110864</v>
      </c>
      <c r="D511" s="15" t="s">
        <v>1781</v>
      </c>
      <c r="E511" s="15" t="s">
        <v>34</v>
      </c>
      <c r="F511" s="15" t="s">
        <v>61</v>
      </c>
      <c r="G511" s="15" t="s">
        <v>275</v>
      </c>
      <c r="H511" s="15" t="s">
        <v>74</v>
      </c>
      <c r="I511" s="15" t="s">
        <v>269</v>
      </c>
      <c r="J511" s="16" t="s">
        <v>126</v>
      </c>
      <c r="K511" s="17" t="str">
        <f aca="false">TEXT(L511,"MMM-YY")</f>
        <v>Feb-16</v>
      </c>
      <c r="L511" s="18" t="n">
        <v>42403</v>
      </c>
      <c r="M511" s="17" t="str">
        <f aca="false">TEXT(N511,"MMM-YY")</f>
        <v>Feb-16</v>
      </c>
      <c r="N511" s="18" t="n">
        <v>42403</v>
      </c>
      <c r="O511" s="19" t="n">
        <f aca="false">N511-L511</f>
        <v>0</v>
      </c>
      <c r="P511" s="18" t="n">
        <v>42403</v>
      </c>
      <c r="Q511" s="21" t="n">
        <f aca="true">IF(P511="","0",TODAY()-P511)</f>
        <v>21</v>
      </c>
      <c r="R511" s="21" t="s">
        <v>270</v>
      </c>
      <c r="S511" s="22" t="s">
        <v>54</v>
      </c>
      <c r="T511" s="21" t="s">
        <v>47</v>
      </c>
      <c r="U511" s="23" t="n">
        <v>0</v>
      </c>
      <c r="V511" s="23" t="n">
        <v>0</v>
      </c>
      <c r="W511" s="24" t="n">
        <f aca="true">IF(AND(U511&gt;0,V511=0),TODAY()-U511,V511-U511)</f>
        <v>0</v>
      </c>
      <c r="X511" s="24" t="str">
        <f aca="false">IF($W511="","--",IF(AND($W511&gt;=0,$W511&lt;=2),"0 - 2 Days",IF(AND($W511&gt;=3,$W511&lt;=7),"3 - 7 Days",IF(AND($W511&gt;=8,$W511&lt;=15),"8 - 15  Days",IF($W511&gt;15,"15+ Days","Check")))))</f>
        <v>0 - 2 Days</v>
      </c>
      <c r="Y511" s="29"/>
      <c r="Z511" s="24" t="s">
        <v>579</v>
      </c>
      <c r="AA511" s="26" t="s">
        <v>580</v>
      </c>
      <c r="AB511" s="29" t="s">
        <v>1782</v>
      </c>
      <c r="AC511" s="21" t="s">
        <v>47</v>
      </c>
      <c r="AD511" s="21" t="s">
        <v>47</v>
      </c>
      <c r="AE511" s="28" t="s">
        <v>176</v>
      </c>
      <c r="AF511" s="28" t="s">
        <v>713</v>
      </c>
    </row>
    <row r="512" customFormat="false" ht="15.75" hidden="false" customHeight="true" outlineLevel="0" collapsed="false">
      <c r="A512" s="14" t="n">
        <v>8533960</v>
      </c>
      <c r="B512" s="15" t="s">
        <v>1783</v>
      </c>
      <c r="C512" s="15" t="n">
        <v>9503246746</v>
      </c>
      <c r="D512" s="15" t="s">
        <v>1784</v>
      </c>
      <c r="E512" s="15" t="s">
        <v>60</v>
      </c>
      <c r="F512" s="15" t="s">
        <v>61</v>
      </c>
      <c r="G512" s="15" t="s">
        <v>275</v>
      </c>
      <c r="H512" s="15" t="s">
        <v>74</v>
      </c>
      <c r="I512" s="15" t="s">
        <v>269</v>
      </c>
      <c r="J512" s="16" t="s">
        <v>1785</v>
      </c>
      <c r="K512" s="17" t="str">
        <f aca="false">TEXT(L512,"MMM-YY")</f>
        <v>Dec-15</v>
      </c>
      <c r="L512" s="18" t="n">
        <v>42359.3333333333</v>
      </c>
      <c r="M512" s="17" t="str">
        <f aca="false">TEXT(N512,"MMM-YY")</f>
        <v>Dec-15</v>
      </c>
      <c r="N512" s="18" t="n">
        <v>42360</v>
      </c>
      <c r="O512" s="19" t="n">
        <f aca="false">N512-L512</f>
        <v>0.666666666664241</v>
      </c>
      <c r="P512" s="20" t="n">
        <v>42360</v>
      </c>
      <c r="Q512" s="21" t="n">
        <f aca="true">IF(P512="","0",TODAY()-P512)</f>
        <v>64</v>
      </c>
      <c r="R512" s="21" t="s">
        <v>270</v>
      </c>
      <c r="S512" s="22" t="s">
        <v>54</v>
      </c>
      <c r="T512" s="21" t="s">
        <v>47</v>
      </c>
      <c r="U512" s="23" t="n">
        <v>0</v>
      </c>
      <c r="V512" s="23" t="n">
        <v>0</v>
      </c>
      <c r="W512" s="24" t="n">
        <f aca="true">IF(AND(U512&gt;0,V512=0),TODAY()-U512,V512-U512)</f>
        <v>0</v>
      </c>
      <c r="X512" s="24" t="str">
        <f aca="false">IF($W512="","--",IF(AND($W512&gt;=0,$W512&lt;=2),"0 - 2 Days",IF(AND($W512&gt;=3,$W512&lt;=7),"3 - 7 Days",IF(AND($W512&gt;=8,$W512&lt;=15),"8 - 15  Days",IF($W512&gt;15,"15+ Days","Check")))))</f>
        <v>0 - 2 Days</v>
      </c>
      <c r="Y512" s="29"/>
      <c r="Z512" s="24" t="s">
        <v>579</v>
      </c>
      <c r="AA512" s="26" t="s">
        <v>580</v>
      </c>
      <c r="AB512" s="29" t="s">
        <v>1539</v>
      </c>
      <c r="AC512" s="21" t="s">
        <v>47</v>
      </c>
      <c r="AD512" s="21" t="s">
        <v>47</v>
      </c>
      <c r="AE512" s="28" t="s">
        <v>176</v>
      </c>
      <c r="AF512" s="28" t="s">
        <v>713</v>
      </c>
    </row>
    <row r="513" customFormat="false" ht="15.75" hidden="false" customHeight="true" outlineLevel="0" collapsed="false">
      <c r="A513" s="14" t="n">
        <v>8534765</v>
      </c>
      <c r="B513" s="15" t="s">
        <v>1786</v>
      </c>
      <c r="C513" s="15" t="n">
        <v>8105621660</v>
      </c>
      <c r="D513" s="15" t="s">
        <v>1787</v>
      </c>
      <c r="E513" s="15" t="s">
        <v>60</v>
      </c>
      <c r="F513" s="15" t="s">
        <v>61</v>
      </c>
      <c r="G513" s="15" t="s">
        <v>275</v>
      </c>
      <c r="H513" s="15" t="s">
        <v>74</v>
      </c>
      <c r="I513" s="15" t="s">
        <v>269</v>
      </c>
      <c r="J513" s="16" t="s">
        <v>1788</v>
      </c>
      <c r="K513" s="17" t="str">
        <f aca="false">TEXT(L513,"MMM-YY")</f>
        <v>Feb-16</v>
      </c>
      <c r="L513" s="18" t="n">
        <v>42415.3333333333</v>
      </c>
      <c r="M513" s="17" t="str">
        <f aca="false">TEXT(N513,"MMM-YY")</f>
        <v>Mar-16</v>
      </c>
      <c r="N513" s="18" t="n">
        <v>42438.3333333333</v>
      </c>
      <c r="O513" s="19" t="n">
        <f aca="false">N513-L513</f>
        <v>23</v>
      </c>
      <c r="P513" s="20" t="n">
        <v>42401</v>
      </c>
      <c r="Q513" s="21" t="n">
        <f aca="true">IF(P513="","0",TODAY()-P513)</f>
        <v>23</v>
      </c>
      <c r="R513" s="21" t="s">
        <v>270</v>
      </c>
      <c r="S513" s="22" t="s">
        <v>54</v>
      </c>
      <c r="T513" s="21" t="s">
        <v>47</v>
      </c>
      <c r="U513" s="23" t="n">
        <v>0</v>
      </c>
      <c r="V513" s="23" t="n">
        <v>0</v>
      </c>
      <c r="W513" s="24" t="n">
        <f aca="true">IF(AND(U513&gt;0,V513=0),TODAY()-U513,V513-U513)</f>
        <v>0</v>
      </c>
      <c r="X513" s="24" t="str">
        <f aca="false">IF($W513="","--",IF(AND($W513&gt;=0,$W513&lt;=2),"0 - 2 Days",IF(AND($W513&gt;=3,$W513&lt;=7),"3 - 7 Days",IF(AND($W513&gt;=8,$W513&lt;=15),"8 - 15  Days",IF($W513&gt;15,"15+ Days","Check")))))</f>
        <v>0 - 2 Days</v>
      </c>
      <c r="Y513" s="29"/>
      <c r="Z513" s="24" t="s">
        <v>527</v>
      </c>
      <c r="AA513" s="26" t="s">
        <v>528</v>
      </c>
      <c r="AB513" s="29" t="s">
        <v>1789</v>
      </c>
      <c r="AC513" s="21" t="s">
        <v>1283</v>
      </c>
      <c r="AD513" s="21" t="s">
        <v>1233</v>
      </c>
      <c r="AE513" s="28" t="s">
        <v>176</v>
      </c>
      <c r="AF513" s="28" t="s">
        <v>57</v>
      </c>
    </row>
    <row r="514" customFormat="false" ht="15.75" hidden="false" customHeight="true" outlineLevel="0" collapsed="false">
      <c r="A514" s="14" t="n">
        <v>8535859</v>
      </c>
      <c r="B514" s="15" t="s">
        <v>1790</v>
      </c>
      <c r="C514" s="15" t="n">
        <v>8880310390</v>
      </c>
      <c r="D514" s="15" t="s">
        <v>1791</v>
      </c>
      <c r="E514" s="15" t="s">
        <v>34</v>
      </c>
      <c r="F514" s="15" t="s">
        <v>61</v>
      </c>
      <c r="G514" s="15" t="s">
        <v>275</v>
      </c>
      <c r="H514" s="15" t="s">
        <v>74</v>
      </c>
      <c r="I514" s="15" t="s">
        <v>269</v>
      </c>
      <c r="J514" s="16" t="s">
        <v>1531</v>
      </c>
      <c r="K514" s="17" t="str">
        <f aca="false">TEXT(L514,"MMM-YY")</f>
        <v>Jan-16</v>
      </c>
      <c r="L514" s="18" t="n">
        <v>42380.3333333333</v>
      </c>
      <c r="M514" s="17" t="str">
        <f aca="false">TEXT(N514,"MMM-YY")</f>
        <v>Jan-16</v>
      </c>
      <c r="N514" s="18" t="n">
        <v>42380.3333333333</v>
      </c>
      <c r="O514" s="19" t="n">
        <f aca="false">N514-L514</f>
        <v>0</v>
      </c>
      <c r="P514" s="20" t="n">
        <v>42380</v>
      </c>
      <c r="Q514" s="21" t="n">
        <f aca="true">IF(P514="","0",TODAY()-P514)</f>
        <v>44</v>
      </c>
      <c r="R514" s="21" t="s">
        <v>270</v>
      </c>
      <c r="S514" s="22" t="s">
        <v>54</v>
      </c>
      <c r="T514" s="21" t="s">
        <v>47</v>
      </c>
      <c r="U514" s="23" t="n">
        <v>0</v>
      </c>
      <c r="V514" s="23" t="n">
        <v>0</v>
      </c>
      <c r="W514" s="24" t="n">
        <f aca="true">IF(AND(U514&gt;0,V514=0),TODAY()-U514,V514-U514)</f>
        <v>0</v>
      </c>
      <c r="X514" s="24" t="str">
        <f aca="false">IF($W514="","--",IF(AND($W514&gt;=0,$W514&lt;=2),"0 - 2 Days",IF(AND($W514&gt;=3,$W514&lt;=7),"3 - 7 Days",IF(AND($W514&gt;=8,$W514&lt;=15),"8 - 15  Days",IF($W514&gt;15,"15+ Days","Check")))))</f>
        <v>0 - 2 Days</v>
      </c>
      <c r="Y514" s="29"/>
      <c r="Z514" s="24" t="s">
        <v>579</v>
      </c>
      <c r="AA514" s="26" t="s">
        <v>580</v>
      </c>
      <c r="AB514" s="29" t="s">
        <v>1792</v>
      </c>
      <c r="AC514" s="21" t="s">
        <v>47</v>
      </c>
      <c r="AD514" s="21" t="s">
        <v>47</v>
      </c>
      <c r="AE514" s="28" t="s">
        <v>176</v>
      </c>
      <c r="AF514" s="28" t="s">
        <v>713</v>
      </c>
    </row>
    <row r="515" customFormat="false" ht="15.75" hidden="false" customHeight="true" outlineLevel="0" collapsed="false">
      <c r="A515" s="14" t="n">
        <v>8540798</v>
      </c>
      <c r="B515" s="15" t="s">
        <v>1793</v>
      </c>
      <c r="C515" s="15" t="n">
        <v>8605147483</v>
      </c>
      <c r="D515" s="15" t="s">
        <v>1794</v>
      </c>
      <c r="E515" s="15" t="s">
        <v>34</v>
      </c>
      <c r="F515" s="15" t="s">
        <v>61</v>
      </c>
      <c r="G515" s="15" t="s">
        <v>62</v>
      </c>
      <c r="H515" s="15" t="s">
        <v>63</v>
      </c>
      <c r="I515" s="15" t="s">
        <v>64</v>
      </c>
      <c r="J515" s="16" t="s">
        <v>1795</v>
      </c>
      <c r="K515" s="17" t="str">
        <f aca="false">TEXT(L515,"MMM-YY")</f>
        <v>Apr-16</v>
      </c>
      <c r="L515" s="18" t="n">
        <v>42471</v>
      </c>
      <c r="M515" s="17" t="str">
        <f aca="false">TEXT(N515,"MMM-YY")</f>
        <v>Apr-16</v>
      </c>
      <c r="N515" s="18" t="n">
        <v>42471</v>
      </c>
      <c r="O515" s="19" t="n">
        <f aca="false">N515-L515</f>
        <v>0</v>
      </c>
      <c r="P515" s="20" t="n">
        <v>42405</v>
      </c>
      <c r="Q515" s="21" t="n">
        <f aca="true">IF(P515="","0",TODAY()-P515)</f>
        <v>19</v>
      </c>
      <c r="R515" s="21" t="s">
        <v>53</v>
      </c>
      <c r="S515" s="22" t="s">
        <v>54</v>
      </c>
      <c r="T515" s="21" t="s">
        <v>47</v>
      </c>
      <c r="U515" s="23" t="n">
        <v>0</v>
      </c>
      <c r="V515" s="23" t="n">
        <v>0</v>
      </c>
      <c r="W515" s="24" t="n">
        <f aca="true">IF(AND(U515&gt;0,V515=0),TODAY()-U515,V515-U515)</f>
        <v>0</v>
      </c>
      <c r="X515" s="24" t="str">
        <f aca="false">IF($W515="","--",IF(AND($W515&gt;=0,$W515&lt;=2),"0 - 2 Days",IF(AND($W515&gt;=3,$W515&lt;=7),"3 - 7 Days",IF(AND($W515&gt;=8,$W515&lt;=15),"8 - 15  Days",IF($W515&gt;15,"15+ Days","Check")))))</f>
        <v>0 - 2 Days</v>
      </c>
      <c r="Y515" s="29"/>
      <c r="Z515" s="24" t="s">
        <v>527</v>
      </c>
      <c r="AA515" s="26" t="s">
        <v>528</v>
      </c>
      <c r="AB515" s="29" t="s">
        <v>1796</v>
      </c>
      <c r="AC515" s="21" t="s">
        <v>1283</v>
      </c>
      <c r="AD515" s="21" t="s">
        <v>1233</v>
      </c>
      <c r="AE515" s="28" t="s">
        <v>71</v>
      </c>
      <c r="AF515" s="28" t="s">
        <v>49</v>
      </c>
    </row>
    <row r="516" customFormat="false" ht="15.75" hidden="false" customHeight="true" outlineLevel="0" collapsed="false">
      <c r="A516" s="28" t="n">
        <v>8706151</v>
      </c>
      <c r="B516" s="32" t="s">
        <v>1797</v>
      </c>
      <c r="C516" s="30" t="n">
        <v>8939224025</v>
      </c>
      <c r="D516" s="33" t="s">
        <v>1798</v>
      </c>
      <c r="E516" s="28" t="s">
        <v>34</v>
      </c>
      <c r="F516" s="15" t="s">
        <v>35</v>
      </c>
      <c r="G516" s="28" t="s">
        <v>189</v>
      </c>
      <c r="H516" s="28" t="s">
        <v>37</v>
      </c>
      <c r="I516" s="15" t="s">
        <v>75</v>
      </c>
      <c r="J516" s="28" t="s">
        <v>184</v>
      </c>
      <c r="K516" s="17" t="str">
        <f aca="false">TEXT(L516,"MMM-YY")</f>
        <v>Feb-16</v>
      </c>
      <c r="L516" s="18" t="n">
        <v>42424.3333333333</v>
      </c>
      <c r="M516" s="17" t="str">
        <f aca="false">TEXT(N516,"MMM-YY")</f>
        <v>Feb-16</v>
      </c>
      <c r="N516" s="18" t="n">
        <v>42424.3333333333</v>
      </c>
      <c r="O516" s="19" t="n">
        <f aca="false">N516-L516</f>
        <v>0</v>
      </c>
      <c r="P516" s="20" t="n">
        <v>42423</v>
      </c>
      <c r="Q516" s="21" t="n">
        <f aca="true">IF(P516="","0",TODAY()-P516)</f>
        <v>1</v>
      </c>
      <c r="R516" s="21" t="s">
        <v>40</v>
      </c>
      <c r="S516" s="28" t="s">
        <v>54</v>
      </c>
      <c r="T516" s="28" t="s">
        <v>47</v>
      </c>
      <c r="U516" s="23" t="n">
        <v>0</v>
      </c>
      <c r="V516" s="23" t="n">
        <v>0</v>
      </c>
      <c r="W516" s="24" t="n">
        <f aca="true">IF(AND(U516&gt;0,V516=0),TODAY()-U516,V516-U516)</f>
        <v>0</v>
      </c>
      <c r="X516" s="24" t="str">
        <f aca="false">IF($W516="","--",IF(AND($W516&gt;=0,$W516&lt;=2),"0 - 2 Days",IF(AND($W516&gt;=3,$W516&lt;=7),"3 - 7 Days",IF(AND($W516&gt;=8,$W516&lt;=15),"8 - 15  Days",IF($W516&gt;15,"15+ Days","Check")))))</f>
        <v>0 - 2 Days</v>
      </c>
      <c r="Y516" s="34"/>
      <c r="Z516" s="24" t="s">
        <v>44</v>
      </c>
      <c r="AA516" s="28" t="s">
        <v>439</v>
      </c>
      <c r="AB516" s="34" t="s">
        <v>440</v>
      </c>
      <c r="AC516" s="21" t="s">
        <v>47</v>
      </c>
      <c r="AD516" s="21" t="s">
        <v>47</v>
      </c>
      <c r="AE516" s="28" t="s">
        <v>80</v>
      </c>
      <c r="AF516" s="28" t="s">
        <v>49</v>
      </c>
    </row>
    <row r="517" customFormat="false" ht="15.75" hidden="false" customHeight="true" outlineLevel="0" collapsed="false">
      <c r="A517" s="14" t="n">
        <v>8545242</v>
      </c>
      <c r="B517" s="15" t="s">
        <v>1799</v>
      </c>
      <c r="C517" s="15" t="n">
        <v>9003080857</v>
      </c>
      <c r="D517" s="15" t="s">
        <v>1800</v>
      </c>
      <c r="E517" s="15" t="s">
        <v>274</v>
      </c>
      <c r="F517" s="15" t="s">
        <v>35</v>
      </c>
      <c r="G517" s="15" t="s">
        <v>425</v>
      </c>
      <c r="H517" s="15" t="s">
        <v>147</v>
      </c>
      <c r="I517" s="15" t="s">
        <v>226</v>
      </c>
      <c r="J517" s="16" t="s">
        <v>1801</v>
      </c>
      <c r="K517" s="17" t="str">
        <f aca="false">TEXT(L517,"MMM-YY")</f>
        <v>Jan-16</v>
      </c>
      <c r="L517" s="18" t="n">
        <v>42383.3333333333</v>
      </c>
      <c r="M517" s="17" t="str">
        <f aca="false">TEXT(N517,"MMM-YY")</f>
        <v>Jan-16</v>
      </c>
      <c r="N517" s="18" t="n">
        <v>42383.3333333333</v>
      </c>
      <c r="O517" s="19" t="n">
        <f aca="false">N517-L517</f>
        <v>0</v>
      </c>
      <c r="P517" s="20" t="n">
        <v>42383</v>
      </c>
      <c r="Q517" s="21" t="n">
        <f aca="true">IF(P517="","0",TODAY()-P517)</f>
        <v>41</v>
      </c>
      <c r="R517" s="21" t="s">
        <v>270</v>
      </c>
      <c r="S517" s="22" t="s">
        <v>54</v>
      </c>
      <c r="T517" s="21" t="s">
        <v>47</v>
      </c>
      <c r="U517" s="23" t="n">
        <v>0</v>
      </c>
      <c r="V517" s="23" t="n">
        <v>0</v>
      </c>
      <c r="W517" s="24" t="n">
        <f aca="true">IF(AND(U517&gt;0,V517=0),TODAY()-U517,V517-U517)</f>
        <v>0</v>
      </c>
      <c r="X517" s="24" t="str">
        <f aca="false">IF($W517="","--",IF(AND($W517&gt;=0,$W517&lt;=2),"0 - 2 Days",IF(AND($W517&gt;=3,$W517&lt;=7),"3 - 7 Days",IF(AND($W517&gt;=8,$W517&lt;=15),"8 - 15  Days",IF($W517&gt;15,"15+ Days","Check")))))</f>
        <v>0 - 2 Days</v>
      </c>
      <c r="Y517" s="29"/>
      <c r="Z517" s="24" t="s">
        <v>579</v>
      </c>
      <c r="AA517" s="26" t="s">
        <v>580</v>
      </c>
      <c r="AB517" s="29" t="s">
        <v>1802</v>
      </c>
      <c r="AC517" s="21" t="s">
        <v>47</v>
      </c>
      <c r="AD517" s="21" t="s">
        <v>47</v>
      </c>
      <c r="AE517" s="28" t="s">
        <v>80</v>
      </c>
      <c r="AF517" s="28" t="s">
        <v>713</v>
      </c>
    </row>
    <row r="518" customFormat="false" ht="15.75" hidden="false" customHeight="true" outlineLevel="0" collapsed="false">
      <c r="A518" s="14" t="n">
        <v>8545317</v>
      </c>
      <c r="B518" s="15" t="s">
        <v>1803</v>
      </c>
      <c r="C518" s="15" t="n">
        <v>9972872365</v>
      </c>
      <c r="D518" s="15" t="s">
        <v>1804</v>
      </c>
      <c r="E518" s="15" t="s">
        <v>60</v>
      </c>
      <c r="F518" s="15" t="s">
        <v>61</v>
      </c>
      <c r="G518" s="15" t="s">
        <v>62</v>
      </c>
      <c r="H518" s="15" t="s">
        <v>63</v>
      </c>
      <c r="I518" s="15" t="s">
        <v>670</v>
      </c>
      <c r="J518" s="16" t="s">
        <v>1795</v>
      </c>
      <c r="K518" s="17" t="str">
        <f aca="false">TEXT(L518,"MMM-YY")</f>
        <v>Feb-16</v>
      </c>
      <c r="L518" s="18" t="n">
        <v>42401.3333333333</v>
      </c>
      <c r="M518" s="17" t="str">
        <f aca="false">TEXT(N518,"MMM-YY")</f>
        <v>Feb-16</v>
      </c>
      <c r="N518" s="18" t="n">
        <v>42401.3333333333</v>
      </c>
      <c r="O518" s="19" t="n">
        <f aca="false">N518-L518</f>
        <v>0</v>
      </c>
      <c r="P518" s="20" t="n">
        <v>42397</v>
      </c>
      <c r="Q518" s="21" t="n">
        <f aca="true">IF(P518="","0",TODAY()-P518)</f>
        <v>27</v>
      </c>
      <c r="R518" s="21" t="s">
        <v>270</v>
      </c>
      <c r="S518" s="22" t="s">
        <v>54</v>
      </c>
      <c r="T518" s="21" t="s">
        <v>47</v>
      </c>
      <c r="U518" s="23" t="n">
        <v>0</v>
      </c>
      <c r="V518" s="23" t="n">
        <v>0</v>
      </c>
      <c r="W518" s="24" t="n">
        <f aca="true">IF(AND(U518&gt;0,V518=0),TODAY()-U518,V518-U518)</f>
        <v>0</v>
      </c>
      <c r="X518" s="24" t="str">
        <f aca="false">IF($W518="","--",IF(AND($W518&gt;=0,$W518&lt;=2),"0 - 2 Days",IF(AND($W518&gt;=3,$W518&lt;=7),"3 - 7 Days",IF(AND($W518&gt;=8,$W518&lt;=15),"8 - 15  Days",IF($W518&gt;15,"15+ Days","Check")))))</f>
        <v>0 - 2 Days</v>
      </c>
      <c r="Y518" s="29"/>
      <c r="Z518" s="24" t="s">
        <v>527</v>
      </c>
      <c r="AA518" s="26" t="s">
        <v>528</v>
      </c>
      <c r="AB518" s="29" t="s">
        <v>1805</v>
      </c>
      <c r="AC518" s="21" t="s">
        <v>1283</v>
      </c>
      <c r="AD518" s="21" t="s">
        <v>1233</v>
      </c>
      <c r="AE518" s="28" t="s">
        <v>176</v>
      </c>
      <c r="AF518" s="28" t="s">
        <v>57</v>
      </c>
    </row>
    <row r="519" customFormat="false" ht="15.75" hidden="false" customHeight="true" outlineLevel="0" collapsed="false">
      <c r="A519" s="14" t="n">
        <v>8545548</v>
      </c>
      <c r="B519" s="15" t="s">
        <v>1806</v>
      </c>
      <c r="C519" s="15" t="n">
        <v>9704554488</v>
      </c>
      <c r="D519" s="15" t="s">
        <v>1807</v>
      </c>
      <c r="E519" s="15" t="s">
        <v>293</v>
      </c>
      <c r="F519" s="15" t="s">
        <v>61</v>
      </c>
      <c r="G519" s="15" t="s">
        <v>62</v>
      </c>
      <c r="H519" s="15" t="s">
        <v>63</v>
      </c>
      <c r="I519" s="15" t="s">
        <v>670</v>
      </c>
      <c r="J519" s="16" t="s">
        <v>1808</v>
      </c>
      <c r="K519" s="17" t="str">
        <f aca="false">TEXT(L519,"MMM-YY")</f>
        <v>Jan-16</v>
      </c>
      <c r="L519" s="18" t="n">
        <v>42380.3333333333</v>
      </c>
      <c r="M519" s="17" t="str">
        <f aca="false">TEXT(N519,"MMM-YY")</f>
        <v>Jan-16</v>
      </c>
      <c r="N519" s="18" t="n">
        <v>42380.3333333333</v>
      </c>
      <c r="O519" s="19" t="n">
        <f aca="false">N519-L519</f>
        <v>0</v>
      </c>
      <c r="P519" s="20" t="n">
        <v>42401</v>
      </c>
      <c r="Q519" s="21" t="n">
        <f aca="true">IF(P519="","0",TODAY()-P519)</f>
        <v>23</v>
      </c>
      <c r="R519" s="21" t="s">
        <v>270</v>
      </c>
      <c r="S519" s="22" t="s">
        <v>54</v>
      </c>
      <c r="T519" s="21" t="s">
        <v>47</v>
      </c>
      <c r="U519" s="23" t="n">
        <v>0</v>
      </c>
      <c r="V519" s="23" t="n">
        <v>0</v>
      </c>
      <c r="W519" s="24" t="n">
        <f aca="true">IF(AND(U519&gt;0,V519=0),TODAY()-U519,V519-U519)</f>
        <v>0</v>
      </c>
      <c r="X519" s="24" t="str">
        <f aca="false">IF($W519="","--",IF(AND($W519&gt;=0,$W519&lt;=2),"0 - 2 Days",IF(AND($W519&gt;=3,$W519&lt;=7),"3 - 7 Days",IF(AND($W519&gt;=8,$W519&lt;=15),"8 - 15  Days",IF($W519&gt;15,"15+ Days","Check")))))</f>
        <v>0 - 2 Days</v>
      </c>
      <c r="Y519" s="29"/>
      <c r="Z519" s="24" t="s">
        <v>527</v>
      </c>
      <c r="AA519" s="26" t="s">
        <v>528</v>
      </c>
      <c r="AB519" s="29" t="s">
        <v>1809</v>
      </c>
      <c r="AC519" s="21" t="s">
        <v>1283</v>
      </c>
      <c r="AD519" s="21" t="s">
        <v>1233</v>
      </c>
      <c r="AE519" s="28" t="s">
        <v>176</v>
      </c>
      <c r="AF519" s="28" t="s">
        <v>57</v>
      </c>
    </row>
    <row r="520" customFormat="false" ht="15.75" hidden="false" customHeight="true" outlineLevel="0" collapsed="false">
      <c r="A520" s="14" t="n">
        <v>8322187</v>
      </c>
      <c r="B520" s="15" t="s">
        <v>1810</v>
      </c>
      <c r="C520" s="15" t="n">
        <v>8427603114</v>
      </c>
      <c r="D520" s="15" t="s">
        <v>1811</v>
      </c>
      <c r="E520" s="15" t="s">
        <v>34</v>
      </c>
      <c r="F520" s="15" t="s">
        <v>35</v>
      </c>
      <c r="G520" s="15" t="s">
        <v>36</v>
      </c>
      <c r="H520" s="15" t="s">
        <v>100</v>
      </c>
      <c r="I520" s="15" t="s">
        <v>207</v>
      </c>
      <c r="J520" s="16" t="s">
        <v>1812</v>
      </c>
      <c r="K520" s="17" t="str">
        <f aca="false">TEXT(L520,"MMM-YY")</f>
        <v>Feb-16</v>
      </c>
      <c r="L520" s="18" t="n">
        <v>42424</v>
      </c>
      <c r="M520" s="17" t="str">
        <f aca="false">TEXT(N520,"MMM-YY")</f>
        <v>Feb-16</v>
      </c>
      <c r="N520" s="18" t="n">
        <v>42424</v>
      </c>
      <c r="O520" s="19" t="n">
        <f aca="false">N520-L520</f>
        <v>0</v>
      </c>
      <c r="P520" s="18" t="n">
        <v>42419</v>
      </c>
      <c r="Q520" s="21" t="n">
        <f aca="true">IF(P520="","0",TODAY()-P520)</f>
        <v>5</v>
      </c>
      <c r="R520" s="21" t="s">
        <v>53</v>
      </c>
      <c r="S520" s="22" t="s">
        <v>54</v>
      </c>
      <c r="T520" s="21" t="s">
        <v>47</v>
      </c>
      <c r="U520" s="23" t="n">
        <v>0</v>
      </c>
      <c r="V520" s="23" t="n">
        <v>0</v>
      </c>
      <c r="W520" s="24" t="n">
        <f aca="true">IF(AND(U520&gt;0,V520=0),TODAY()-U520,V520-U520)</f>
        <v>0</v>
      </c>
      <c r="X520" s="24" t="str">
        <f aca="false">IF($W520="","--",IF(AND($W520&gt;=0,$W520&lt;=2),"0 - 2 Days",IF(AND($W520&gt;=3,$W520&lt;=7),"3 - 7 Days",IF(AND($W520&gt;=8,$W520&lt;=15),"8 - 15  Days",IF($W520&gt;15,"15+ Days","Check")))))</f>
        <v>0 - 2 Days</v>
      </c>
      <c r="Y520" s="29"/>
      <c r="Z520" s="24" t="s">
        <v>44</v>
      </c>
      <c r="AA520" s="26" t="s">
        <v>117</v>
      </c>
      <c r="AB520" s="29" t="s">
        <v>157</v>
      </c>
      <c r="AC520" s="21" t="s">
        <v>47</v>
      </c>
      <c r="AD520" s="21" t="s">
        <v>47</v>
      </c>
      <c r="AE520" s="28" t="s">
        <v>211</v>
      </c>
      <c r="AF520" s="28" t="s">
        <v>57</v>
      </c>
    </row>
    <row r="521" customFormat="false" ht="15.75" hidden="false" customHeight="true" outlineLevel="0" collapsed="false">
      <c r="A521" s="14" t="n">
        <v>8562586</v>
      </c>
      <c r="B521" s="15" t="s">
        <v>1813</v>
      </c>
      <c r="C521" s="15" t="n">
        <v>9916163826</v>
      </c>
      <c r="D521" s="15" t="s">
        <v>1814</v>
      </c>
      <c r="E521" s="15" t="s">
        <v>34</v>
      </c>
      <c r="F521" s="15" t="s">
        <v>61</v>
      </c>
      <c r="G521" s="15" t="s">
        <v>275</v>
      </c>
      <c r="H521" s="15" t="s">
        <v>74</v>
      </c>
      <c r="I521" s="15" t="s">
        <v>269</v>
      </c>
      <c r="J521" s="16" t="s">
        <v>635</v>
      </c>
      <c r="K521" s="17" t="str">
        <f aca="false">TEXT(L521,"MMM-YY")</f>
        <v>Jan-16</v>
      </c>
      <c r="L521" s="18" t="n">
        <v>42380</v>
      </c>
      <c r="M521" s="17" t="str">
        <f aca="false">TEXT(N521,"MMM-YY")</f>
        <v>Jan-16</v>
      </c>
      <c r="N521" s="18" t="n">
        <v>42380</v>
      </c>
      <c r="O521" s="19" t="n">
        <f aca="false">N521-L521</f>
        <v>0</v>
      </c>
      <c r="P521" s="20" t="n">
        <v>42380</v>
      </c>
      <c r="Q521" s="21" t="n">
        <f aca="true">IF(P521="","0",TODAY()-P521)</f>
        <v>44</v>
      </c>
      <c r="R521" s="21" t="s">
        <v>270</v>
      </c>
      <c r="S521" s="22" t="s">
        <v>54</v>
      </c>
      <c r="T521" s="21" t="s">
        <v>47</v>
      </c>
      <c r="U521" s="23" t="n">
        <v>0</v>
      </c>
      <c r="V521" s="23" t="n">
        <v>0</v>
      </c>
      <c r="W521" s="24" t="n">
        <f aca="true">IF(AND(U521&gt;0,V521=0),TODAY()-U521,V521-U521)</f>
        <v>0</v>
      </c>
      <c r="X521" s="24" t="str">
        <f aca="false">IF($W521="","--",IF(AND($W521&gt;=0,$W521&lt;=2),"0 - 2 Days",IF(AND($W521&gt;=3,$W521&lt;=7),"3 - 7 Days",IF(AND($W521&gt;=8,$W521&lt;=15),"8 - 15  Days",IF($W521&gt;15,"15+ Days","Check")))))</f>
        <v>0 - 2 Days</v>
      </c>
      <c r="Y521" s="29"/>
      <c r="Z521" s="24" t="s">
        <v>579</v>
      </c>
      <c r="AA521" s="26" t="s">
        <v>580</v>
      </c>
      <c r="AB521" s="29" t="s">
        <v>1792</v>
      </c>
      <c r="AC521" s="21" t="s">
        <v>47</v>
      </c>
      <c r="AD521" s="21" t="s">
        <v>47</v>
      </c>
      <c r="AE521" s="28" t="s">
        <v>176</v>
      </c>
      <c r="AF521" s="28" t="s">
        <v>713</v>
      </c>
    </row>
    <row r="522" customFormat="false" ht="15.75" hidden="false" customHeight="true" outlineLevel="0" collapsed="false">
      <c r="A522" s="14" t="n">
        <v>8563671</v>
      </c>
      <c r="B522" s="15" t="s">
        <v>1815</v>
      </c>
      <c r="C522" s="15" t="n">
        <v>8754405057</v>
      </c>
      <c r="D522" s="15" t="s">
        <v>1816</v>
      </c>
      <c r="E522" s="15" t="s">
        <v>293</v>
      </c>
      <c r="F522" s="15" t="s">
        <v>35</v>
      </c>
      <c r="G522" s="15" t="s">
        <v>125</v>
      </c>
      <c r="H522" s="15" t="s">
        <v>535</v>
      </c>
      <c r="I522" s="15" t="s">
        <v>75</v>
      </c>
      <c r="J522" s="16" t="s">
        <v>1817</v>
      </c>
      <c r="K522" s="17" t="str">
        <f aca="false">TEXT(L522,"MMM-YY")</f>
        <v>Dec-15</v>
      </c>
      <c r="L522" s="18" t="n">
        <v>42361.3333333333</v>
      </c>
      <c r="M522" s="17" t="str">
        <f aca="false">TEXT(N522,"MMM-YY")</f>
        <v>Dec-15</v>
      </c>
      <c r="N522" s="18" t="n">
        <v>42366</v>
      </c>
      <c r="O522" s="19" t="n">
        <f aca="false">N522-L522</f>
        <v>4.66666666666424</v>
      </c>
      <c r="P522" s="20" t="n">
        <v>42366</v>
      </c>
      <c r="Q522" s="21" t="n">
        <f aca="true">IF(P522="","0",TODAY()-P522)</f>
        <v>58</v>
      </c>
      <c r="R522" s="21" t="s">
        <v>270</v>
      </c>
      <c r="S522" s="22" t="s">
        <v>54</v>
      </c>
      <c r="T522" s="21" t="s">
        <v>47</v>
      </c>
      <c r="U522" s="23" t="n">
        <v>0</v>
      </c>
      <c r="V522" s="23" t="n">
        <v>0</v>
      </c>
      <c r="W522" s="24" t="n">
        <f aca="true">IF(AND(U522&gt;0,V522=0),TODAY()-U522,V522-U522)</f>
        <v>0</v>
      </c>
      <c r="X522" s="24" t="str">
        <f aca="false">IF($W522="","--",IF(AND($W522&gt;=0,$W522&lt;=2),"0 - 2 Days",IF(AND($W522&gt;=3,$W522&lt;=7),"3 - 7 Days",IF(AND($W522&gt;=8,$W522&lt;=15),"8 - 15  Days",IF($W522&gt;15,"15+ Days","Check")))))</f>
        <v>0 - 2 Days</v>
      </c>
      <c r="Y522" s="29"/>
      <c r="Z522" s="24" t="s">
        <v>579</v>
      </c>
      <c r="AA522" s="26" t="s">
        <v>580</v>
      </c>
      <c r="AB522" s="29" t="s">
        <v>1818</v>
      </c>
      <c r="AC522" s="21" t="s">
        <v>47</v>
      </c>
      <c r="AD522" s="21" t="s">
        <v>47</v>
      </c>
      <c r="AE522" s="28" t="s">
        <v>80</v>
      </c>
      <c r="AF522" s="28" t="s">
        <v>713</v>
      </c>
    </row>
    <row r="523" customFormat="false" ht="15.75" hidden="false" customHeight="true" outlineLevel="0" collapsed="false">
      <c r="A523" s="14" t="n">
        <v>8565717</v>
      </c>
      <c r="B523" s="15" t="s">
        <v>1819</v>
      </c>
      <c r="C523" s="15" t="n">
        <v>8142233420</v>
      </c>
      <c r="D523" s="15" t="s">
        <v>1820</v>
      </c>
      <c r="E523" s="15" t="s">
        <v>34</v>
      </c>
      <c r="F523" s="15" t="s">
        <v>61</v>
      </c>
      <c r="G523" s="15" t="s">
        <v>275</v>
      </c>
      <c r="H523" s="15" t="s">
        <v>74</v>
      </c>
      <c r="I523" s="15" t="s">
        <v>269</v>
      </c>
      <c r="J523" s="16" t="s">
        <v>1821</v>
      </c>
      <c r="K523" s="17" t="str">
        <f aca="false">TEXT(L523,"MMM-YY")</f>
        <v>Feb-16</v>
      </c>
      <c r="L523" s="18" t="n">
        <v>42408.3333333333</v>
      </c>
      <c r="M523" s="17" t="str">
        <f aca="false">TEXT(N523,"MMM-YY")</f>
        <v>Feb-16</v>
      </c>
      <c r="N523" s="18" t="n">
        <v>42408</v>
      </c>
      <c r="O523" s="19" t="n">
        <f aca="false">N523-L523</f>
        <v>-0.333333333335759</v>
      </c>
      <c r="P523" s="20" t="n">
        <v>42408</v>
      </c>
      <c r="Q523" s="21" t="n">
        <f aca="true">IF(P523="","0",TODAY()-P523)</f>
        <v>16</v>
      </c>
      <c r="R523" s="21" t="s">
        <v>270</v>
      </c>
      <c r="S523" s="22" t="s">
        <v>54</v>
      </c>
      <c r="T523" s="21" t="s">
        <v>47</v>
      </c>
      <c r="U523" s="23" t="n">
        <v>0</v>
      </c>
      <c r="V523" s="23" t="n">
        <v>0</v>
      </c>
      <c r="W523" s="24" t="n">
        <f aca="true">IF(AND(U523&gt;0,V523=0),TODAY()-U523,V523-U523)</f>
        <v>0</v>
      </c>
      <c r="X523" s="24" t="str">
        <f aca="false">IF($W523="","--",IF(AND($W523&gt;=0,$W523&lt;=2),"0 - 2 Days",IF(AND($W523&gt;=3,$W523&lt;=7),"3 - 7 Days",IF(AND($W523&gt;=8,$W523&lt;=15),"8 - 15  Days",IF($W523&gt;15,"15+ Days","Check")))))</f>
        <v>0 - 2 Days</v>
      </c>
      <c r="Y523" s="29"/>
      <c r="Z523" s="24" t="s">
        <v>579</v>
      </c>
      <c r="AA523" s="26" t="s">
        <v>580</v>
      </c>
      <c r="AB523" s="29" t="s">
        <v>1494</v>
      </c>
      <c r="AC523" s="21" t="s">
        <v>47</v>
      </c>
      <c r="AD523" s="21" t="s">
        <v>47</v>
      </c>
      <c r="AE523" s="28" t="s">
        <v>176</v>
      </c>
      <c r="AF523" s="28" t="s">
        <v>713</v>
      </c>
    </row>
    <row r="524" customFormat="false" ht="15.75" hidden="false" customHeight="true" outlineLevel="0" collapsed="false">
      <c r="A524" s="14" t="n">
        <v>8576489</v>
      </c>
      <c r="B524" s="15" t="s">
        <v>1822</v>
      </c>
      <c r="C524" s="15" t="n">
        <v>8308097732</v>
      </c>
      <c r="D524" s="15" t="s">
        <v>1823</v>
      </c>
      <c r="E524" s="15" t="s">
        <v>34</v>
      </c>
      <c r="F524" s="15" t="s">
        <v>61</v>
      </c>
      <c r="G524" s="15" t="s">
        <v>275</v>
      </c>
      <c r="H524" s="15" t="s">
        <v>535</v>
      </c>
      <c r="I524" s="15" t="s">
        <v>276</v>
      </c>
      <c r="J524" s="16" t="s">
        <v>1824</v>
      </c>
      <c r="K524" s="17" t="str">
        <f aca="false">TEXT(L524,"MMM-YY")</f>
        <v>Jan-16</v>
      </c>
      <c r="L524" s="18" t="n">
        <v>42373.3333333333</v>
      </c>
      <c r="M524" s="17" t="str">
        <f aca="false">TEXT(N524,"MMM-YY")</f>
        <v>Jan-16</v>
      </c>
      <c r="N524" s="18" t="n">
        <v>42373</v>
      </c>
      <c r="O524" s="19" t="n">
        <f aca="false">N524-L524</f>
        <v>-0.333333333335759</v>
      </c>
      <c r="P524" s="20" t="n">
        <v>42373</v>
      </c>
      <c r="Q524" s="21" t="n">
        <f aca="true">IF(P524="","0",TODAY()-P524)</f>
        <v>51</v>
      </c>
      <c r="R524" s="21" t="s">
        <v>270</v>
      </c>
      <c r="S524" s="22" t="s">
        <v>54</v>
      </c>
      <c r="T524" s="21" t="s">
        <v>47</v>
      </c>
      <c r="U524" s="23" t="n">
        <v>0</v>
      </c>
      <c r="V524" s="23" t="n">
        <v>0</v>
      </c>
      <c r="W524" s="24" t="n">
        <f aca="true">IF(AND(U524&gt;0,V524=0),TODAY()-U524,V524-U524)</f>
        <v>0</v>
      </c>
      <c r="X524" s="24" t="str">
        <f aca="false">IF($W524="","--",IF(AND($W524&gt;=0,$W524&lt;=2),"0 - 2 Days",IF(AND($W524&gt;=3,$W524&lt;=7),"3 - 7 Days",IF(AND($W524&gt;=8,$W524&lt;=15),"8 - 15  Days",IF($W524&gt;15,"15+ Days","Check")))))</f>
        <v>0 - 2 Days</v>
      </c>
      <c r="Y524" s="29"/>
      <c r="Z524" s="24" t="s">
        <v>579</v>
      </c>
      <c r="AA524" s="26" t="s">
        <v>580</v>
      </c>
      <c r="AB524" s="29" t="s">
        <v>1825</v>
      </c>
      <c r="AC524" s="21" t="s">
        <v>47</v>
      </c>
      <c r="AD524" s="21" t="s">
        <v>47</v>
      </c>
      <c r="AE524" s="28" t="s">
        <v>176</v>
      </c>
      <c r="AF524" s="28" t="s">
        <v>713</v>
      </c>
    </row>
    <row r="525" customFormat="false" ht="15.75" hidden="false" customHeight="true" outlineLevel="0" collapsed="false">
      <c r="A525" s="14" t="n">
        <v>8610460</v>
      </c>
      <c r="B525" s="15" t="s">
        <v>1826</v>
      </c>
      <c r="C525" s="15" t="n">
        <v>7093001334</v>
      </c>
      <c r="D525" s="15" t="s">
        <v>1827</v>
      </c>
      <c r="E525" s="15" t="s">
        <v>60</v>
      </c>
      <c r="F525" s="15" t="s">
        <v>61</v>
      </c>
      <c r="G525" s="15" t="s">
        <v>275</v>
      </c>
      <c r="H525" s="15" t="s">
        <v>63</v>
      </c>
      <c r="I525" s="15" t="s">
        <v>276</v>
      </c>
      <c r="J525" s="16" t="s">
        <v>1636</v>
      </c>
      <c r="K525" s="17" t="str">
        <f aca="false">TEXT(L525,"MMM-YY")</f>
        <v>Feb-16</v>
      </c>
      <c r="L525" s="18" t="n">
        <v>42408.3333333333</v>
      </c>
      <c r="M525" s="17" t="str">
        <f aca="false">TEXT(N525,"MMM-YY")</f>
        <v>Feb-16</v>
      </c>
      <c r="N525" s="18" t="n">
        <v>42408.3333333333</v>
      </c>
      <c r="O525" s="19" t="n">
        <f aca="false">N525-L525</f>
        <v>0</v>
      </c>
      <c r="P525" s="20" t="n">
        <v>42401</v>
      </c>
      <c r="Q525" s="21" t="n">
        <f aca="true">IF(P525="","0",TODAY()-P525)</f>
        <v>23</v>
      </c>
      <c r="R525" s="21" t="s">
        <v>270</v>
      </c>
      <c r="S525" s="22" t="s">
        <v>54</v>
      </c>
      <c r="T525" s="21" t="s">
        <v>47</v>
      </c>
      <c r="U525" s="23" t="n">
        <v>0</v>
      </c>
      <c r="V525" s="23" t="n">
        <v>0</v>
      </c>
      <c r="W525" s="24" t="n">
        <f aca="true">IF(AND(U525&gt;0,V525=0),TODAY()-U525,V525-U525)</f>
        <v>0</v>
      </c>
      <c r="X525" s="24" t="str">
        <f aca="false">IF($W525="","--",IF(AND($W525&gt;=0,$W525&lt;=2),"0 - 2 Days",IF(AND($W525&gt;=3,$W525&lt;=7),"3 - 7 Days",IF(AND($W525&gt;=8,$W525&lt;=15),"8 - 15  Days",IF($W525&gt;15,"15+ Days","Check")))))</f>
        <v>0 - 2 Days</v>
      </c>
      <c r="Y525" s="29"/>
      <c r="Z525" s="24" t="s">
        <v>527</v>
      </c>
      <c r="AA525" s="26" t="s">
        <v>528</v>
      </c>
      <c r="AB525" s="29" t="s">
        <v>1828</v>
      </c>
      <c r="AC525" s="21" t="s">
        <v>1232</v>
      </c>
      <c r="AD525" s="21" t="s">
        <v>1233</v>
      </c>
      <c r="AE525" s="28" t="s">
        <v>176</v>
      </c>
      <c r="AF525" s="28" t="s">
        <v>57</v>
      </c>
    </row>
    <row r="526" customFormat="false" ht="15.75" hidden="false" customHeight="true" outlineLevel="0" collapsed="false">
      <c r="A526" s="14" t="n">
        <v>8585536</v>
      </c>
      <c r="B526" s="15" t="s">
        <v>1829</v>
      </c>
      <c r="C526" s="15" t="n">
        <v>9804558736</v>
      </c>
      <c r="D526" s="15" t="s">
        <v>1830</v>
      </c>
      <c r="E526" s="15" t="s">
        <v>90</v>
      </c>
      <c r="F526" s="15" t="s">
        <v>35</v>
      </c>
      <c r="G526" s="15" t="s">
        <v>36</v>
      </c>
      <c r="H526" s="15" t="s">
        <v>541</v>
      </c>
      <c r="I526" s="15" t="s">
        <v>207</v>
      </c>
      <c r="J526" s="16" t="s">
        <v>101</v>
      </c>
      <c r="K526" s="17" t="str">
        <f aca="false">TEXT(L526,"MMM-YY")</f>
        <v>Feb-16</v>
      </c>
      <c r="L526" s="18" t="n">
        <v>42424</v>
      </c>
      <c r="M526" s="17" t="str">
        <f aca="false">TEXT(N526,"MMM-YY")</f>
        <v>Feb-16</v>
      </c>
      <c r="N526" s="18" t="n">
        <v>42424</v>
      </c>
      <c r="O526" s="19" t="n">
        <f aca="false">N526-L526</f>
        <v>0</v>
      </c>
      <c r="P526" s="20" t="n">
        <v>42419</v>
      </c>
      <c r="Q526" s="21" t="n">
        <f aca="true">IF(P526="","0",TODAY()-P526)</f>
        <v>5</v>
      </c>
      <c r="R526" s="21" t="s">
        <v>53</v>
      </c>
      <c r="S526" s="22" t="s">
        <v>54</v>
      </c>
      <c r="T526" s="21" t="s">
        <v>47</v>
      </c>
      <c r="U526" s="23" t="n">
        <v>0</v>
      </c>
      <c r="V526" s="23" t="n">
        <v>0</v>
      </c>
      <c r="W526" s="24" t="n">
        <f aca="true">IF(AND(U526&gt;0,V526=0),TODAY()-U526,V526-U526)</f>
        <v>0</v>
      </c>
      <c r="X526" s="24" t="str">
        <f aca="false">IF($W526="","--",IF(AND($W526&gt;=0,$W526&lt;=2),"0 - 2 Days",IF(AND($W526&gt;=3,$W526&lt;=7),"3 - 7 Days",IF(AND($W526&gt;=8,$W526&lt;=15),"8 - 15  Days",IF($W526&gt;15,"15+ Days","Check")))))</f>
        <v>0 - 2 Days</v>
      </c>
      <c r="Y526" s="29"/>
      <c r="Z526" s="24" t="s">
        <v>44</v>
      </c>
      <c r="AA526" s="26" t="s">
        <v>69</v>
      </c>
      <c r="AB526" s="29" t="s">
        <v>1831</v>
      </c>
      <c r="AC526" s="21" t="s">
        <v>47</v>
      </c>
      <c r="AD526" s="21" t="s">
        <v>47</v>
      </c>
      <c r="AE526" s="28" t="s">
        <v>211</v>
      </c>
      <c r="AF526" s="28" t="s">
        <v>57</v>
      </c>
    </row>
    <row r="527" customFormat="false" ht="15.75" hidden="false" customHeight="true" outlineLevel="0" collapsed="false">
      <c r="A527" s="14" t="n">
        <v>8677175</v>
      </c>
      <c r="B527" s="15" t="s">
        <v>1832</v>
      </c>
      <c r="C527" s="15" t="n">
        <v>8148248494</v>
      </c>
      <c r="D527" s="15" t="s">
        <v>1833</v>
      </c>
      <c r="E527" s="15" t="s">
        <v>90</v>
      </c>
      <c r="F527" s="15" t="s">
        <v>61</v>
      </c>
      <c r="G527" s="15" t="s">
        <v>1612</v>
      </c>
      <c r="H527" s="15" t="s">
        <v>37</v>
      </c>
      <c r="I527" s="15" t="s">
        <v>269</v>
      </c>
      <c r="J527" s="16" t="s">
        <v>1834</v>
      </c>
      <c r="K527" s="17" t="str">
        <f aca="false">TEXT(L527,"MMM-YY")</f>
        <v>Feb-16</v>
      </c>
      <c r="L527" s="18" t="n">
        <v>42402</v>
      </c>
      <c r="M527" s="17" t="str">
        <f aca="false">TEXT(N527,"MMM-YY")</f>
        <v>Feb-16</v>
      </c>
      <c r="N527" s="18" t="n">
        <v>42402</v>
      </c>
      <c r="O527" s="19" t="n">
        <f aca="false">N527-L527</f>
        <v>0</v>
      </c>
      <c r="P527" s="20" t="n">
        <v>42402</v>
      </c>
      <c r="Q527" s="21" t="n">
        <f aca="true">IF(P527="","0",TODAY()-P527)</f>
        <v>22</v>
      </c>
      <c r="R527" s="21" t="s">
        <v>270</v>
      </c>
      <c r="S527" s="22" t="s">
        <v>54</v>
      </c>
      <c r="T527" s="21" t="s">
        <v>47</v>
      </c>
      <c r="U527" s="23" t="n">
        <v>0</v>
      </c>
      <c r="V527" s="23" t="n">
        <v>0</v>
      </c>
      <c r="W527" s="24" t="n">
        <f aca="true">IF(AND(U527&gt;0,V527=0),TODAY()-U527,V527-U527)</f>
        <v>0</v>
      </c>
      <c r="X527" s="24" t="str">
        <f aca="false">IF($W527="","--",IF(AND($W527&gt;=0,$W527&lt;=2),"0 - 2 Days",IF(AND($W527&gt;=3,$W527&lt;=7),"3 - 7 Days",IF(AND($W527&gt;=8,$W527&lt;=15),"8 - 15  Days",IF($W527&gt;15,"15+ Days","Check")))))</f>
        <v>0 - 2 Days</v>
      </c>
      <c r="Y527" s="29"/>
      <c r="Z527" s="24" t="s">
        <v>579</v>
      </c>
      <c r="AA527" s="26" t="s">
        <v>580</v>
      </c>
      <c r="AB527" s="29" t="s">
        <v>1835</v>
      </c>
      <c r="AC527" s="21" t="s">
        <v>47</v>
      </c>
      <c r="AD527" s="21" t="s">
        <v>47</v>
      </c>
      <c r="AE527" s="28" t="s">
        <v>176</v>
      </c>
      <c r="AF527" s="28" t="s">
        <v>713</v>
      </c>
    </row>
    <row r="528" customFormat="false" ht="15.75" hidden="false" customHeight="true" outlineLevel="0" collapsed="false">
      <c r="A528" s="14" t="n">
        <v>8683244</v>
      </c>
      <c r="B528" s="15" t="s">
        <v>1836</v>
      </c>
      <c r="C528" s="15" t="n">
        <v>7026597261</v>
      </c>
      <c r="D528" s="15" t="s">
        <v>1837</v>
      </c>
      <c r="E528" s="15" t="s">
        <v>274</v>
      </c>
      <c r="F528" s="15" t="s">
        <v>35</v>
      </c>
      <c r="G528" s="15" t="s">
        <v>36</v>
      </c>
      <c r="H528" s="15" t="s">
        <v>74</v>
      </c>
      <c r="I528" s="15" t="s">
        <v>226</v>
      </c>
      <c r="J528" s="16" t="s">
        <v>101</v>
      </c>
      <c r="K528" s="17" t="str">
        <f aca="false">TEXT(L528,"MMM-YY")</f>
        <v>Jan-16</v>
      </c>
      <c r="L528" s="18" t="n">
        <v>42397.3333333333</v>
      </c>
      <c r="M528" s="17" t="str">
        <f aca="false">TEXT(N528,"MMM-YY")</f>
        <v>Jan-16</v>
      </c>
      <c r="N528" s="18" t="n">
        <v>42397.3333333333</v>
      </c>
      <c r="O528" s="19" t="n">
        <f aca="false">N528-L528</f>
        <v>0</v>
      </c>
      <c r="P528" s="20" t="n">
        <v>42397</v>
      </c>
      <c r="Q528" s="21" t="n">
        <f aca="true">IF(P528="","0",TODAY()-P528)</f>
        <v>27</v>
      </c>
      <c r="R528" s="21" t="s">
        <v>270</v>
      </c>
      <c r="S528" s="22" t="s">
        <v>54</v>
      </c>
      <c r="T528" s="21" t="s">
        <v>47</v>
      </c>
      <c r="U528" s="23" t="n">
        <v>0</v>
      </c>
      <c r="V528" s="23" t="n">
        <v>0</v>
      </c>
      <c r="W528" s="24" t="n">
        <f aca="true">IF(AND(U528&gt;0,V528=0),TODAY()-U528,V528-U528)</f>
        <v>0</v>
      </c>
      <c r="X528" s="24" t="str">
        <f aca="false">IF($W528="","--",IF(AND($W528&gt;=0,$W528&lt;=2),"0 - 2 Days",IF(AND($W528&gt;=3,$W528&lt;=7),"3 - 7 Days",IF(AND($W528&gt;=8,$W528&lt;=15),"8 - 15  Days",IF($W528&gt;15,"15+ Days","Check")))))</f>
        <v>0 - 2 Days</v>
      </c>
      <c r="Y528" s="29"/>
      <c r="Z528" s="24" t="s">
        <v>579</v>
      </c>
      <c r="AA528" s="26" t="s">
        <v>580</v>
      </c>
      <c r="AB528" s="29" t="s">
        <v>1838</v>
      </c>
      <c r="AC528" s="21" t="s">
        <v>47</v>
      </c>
      <c r="AD528" s="21" t="s">
        <v>47</v>
      </c>
      <c r="AE528" s="28" t="s">
        <v>80</v>
      </c>
      <c r="AF528" s="28" t="s">
        <v>713</v>
      </c>
    </row>
    <row r="529" customFormat="false" ht="15.75" hidden="false" customHeight="true" outlineLevel="0" collapsed="false">
      <c r="A529" s="14" t="n">
        <v>8690350</v>
      </c>
      <c r="B529" s="15" t="s">
        <v>1839</v>
      </c>
      <c r="C529" s="15" t="n">
        <v>9663744842</v>
      </c>
      <c r="D529" s="15" t="s">
        <v>1840</v>
      </c>
      <c r="E529" s="15" t="s">
        <v>274</v>
      </c>
      <c r="F529" s="15" t="s">
        <v>35</v>
      </c>
      <c r="G529" s="15" t="s">
        <v>36</v>
      </c>
      <c r="H529" s="15" t="s">
        <v>74</v>
      </c>
      <c r="I529" s="15" t="s">
        <v>226</v>
      </c>
      <c r="J529" s="16" t="s">
        <v>101</v>
      </c>
      <c r="K529" s="17" t="str">
        <f aca="false">TEXT(L529,"MMM-YY")</f>
        <v>Jan-16</v>
      </c>
      <c r="L529" s="18" t="n">
        <v>42397.3333333333</v>
      </c>
      <c r="M529" s="17" t="str">
        <f aca="false">TEXT(N529,"MMM-YY")</f>
        <v>Jan-16</v>
      </c>
      <c r="N529" s="18" t="n">
        <v>42397</v>
      </c>
      <c r="O529" s="19" t="n">
        <f aca="false">N529-L529</f>
        <v>-0.333333333335759</v>
      </c>
      <c r="P529" s="20" t="n">
        <v>42397</v>
      </c>
      <c r="Q529" s="21" t="n">
        <f aca="true">IF(P529="","0",TODAY()-P529)</f>
        <v>27</v>
      </c>
      <c r="R529" s="21" t="s">
        <v>270</v>
      </c>
      <c r="S529" s="22" t="s">
        <v>54</v>
      </c>
      <c r="T529" s="21" t="s">
        <v>47</v>
      </c>
      <c r="U529" s="23" t="n">
        <v>0</v>
      </c>
      <c r="V529" s="23" t="n">
        <v>0</v>
      </c>
      <c r="W529" s="24" t="n">
        <f aca="true">IF(AND(U529&gt;0,V529=0),TODAY()-U529,V529-U529)</f>
        <v>0</v>
      </c>
      <c r="X529" s="24" t="str">
        <f aca="false">IF($W529="","--",IF(AND($W529&gt;=0,$W529&lt;=2),"0 - 2 Days",IF(AND($W529&gt;=3,$W529&lt;=7),"3 - 7 Days",IF(AND($W529&gt;=8,$W529&lt;=15),"8 - 15  Days",IF($W529&gt;15,"15+ Days","Check")))))</f>
        <v>0 - 2 Days</v>
      </c>
      <c r="Y529" s="29"/>
      <c r="Z529" s="24" t="s">
        <v>579</v>
      </c>
      <c r="AA529" s="26" t="s">
        <v>580</v>
      </c>
      <c r="AB529" s="29" t="s">
        <v>1841</v>
      </c>
      <c r="AC529" s="21" t="s">
        <v>47</v>
      </c>
      <c r="AD529" s="21" t="s">
        <v>47</v>
      </c>
      <c r="AE529" s="28" t="s">
        <v>80</v>
      </c>
      <c r="AF529" s="28" t="s">
        <v>713</v>
      </c>
    </row>
    <row r="530" customFormat="false" ht="15.75" hidden="false" customHeight="true" outlineLevel="0" collapsed="false">
      <c r="A530" s="14" t="n">
        <v>8764176</v>
      </c>
      <c r="B530" s="15" t="s">
        <v>1842</v>
      </c>
      <c r="C530" s="15" t="n">
        <v>0</v>
      </c>
      <c r="D530" s="15" t="s">
        <v>1843</v>
      </c>
      <c r="E530" s="15" t="s">
        <v>60</v>
      </c>
      <c r="F530" s="15" t="s">
        <v>61</v>
      </c>
      <c r="G530" s="15" t="s">
        <v>275</v>
      </c>
      <c r="H530" s="15" t="s">
        <v>74</v>
      </c>
      <c r="I530" s="15" t="s">
        <v>276</v>
      </c>
      <c r="J530" s="16" t="s">
        <v>1844</v>
      </c>
      <c r="K530" s="17" t="str">
        <f aca="false">TEXT(L530,"MMM-YY")</f>
        <v>Feb-16</v>
      </c>
      <c r="L530" s="18" t="n">
        <v>42408.3333333333</v>
      </c>
      <c r="M530" s="17" t="str">
        <f aca="false">TEXT(N530,"MMM-YY")</f>
        <v>Feb-16</v>
      </c>
      <c r="N530" s="18" t="n">
        <v>42409</v>
      </c>
      <c r="O530" s="19" t="n">
        <f aca="false">N530-L530</f>
        <v>0.666666666664241</v>
      </c>
      <c r="P530" s="23" t="n">
        <v>42409</v>
      </c>
      <c r="Q530" s="21" t="n">
        <f aca="true">IF(P530="","0",TODAY()-P530)</f>
        <v>15</v>
      </c>
      <c r="R530" s="21" t="s">
        <v>270</v>
      </c>
      <c r="S530" s="22" t="s">
        <v>54</v>
      </c>
      <c r="T530" s="21" t="s">
        <v>47</v>
      </c>
      <c r="U530" s="23" t="n">
        <v>0</v>
      </c>
      <c r="V530" s="23" t="n">
        <v>0</v>
      </c>
      <c r="W530" s="24" t="n">
        <f aca="true">IF(AND(U530&gt;0,V530=0),TODAY()-U530,V530-U530)</f>
        <v>0</v>
      </c>
      <c r="X530" s="24" t="str">
        <f aca="false">IF($W530="","--",IF(AND($W530&gt;=0,$W530&lt;=2),"0 - 2 Days",IF(AND($W530&gt;=3,$W530&lt;=7),"3 - 7 Days",IF(AND($W530&gt;=8,$W530&lt;=15),"8 - 15  Days",IF($W530&gt;15,"15+ Days","Check")))))</f>
        <v>0 - 2 Days</v>
      </c>
      <c r="Y530" s="29"/>
      <c r="Z530" s="24" t="s">
        <v>579</v>
      </c>
      <c r="AA530" s="26" t="s">
        <v>580</v>
      </c>
      <c r="AB530" s="29" t="s">
        <v>1845</v>
      </c>
      <c r="AC530" s="21" t="s">
        <v>47</v>
      </c>
      <c r="AD530" s="21"/>
      <c r="AE530" s="28" t="s">
        <v>176</v>
      </c>
      <c r="AF530" s="28" t="s">
        <v>713</v>
      </c>
    </row>
    <row r="531" customFormat="false" ht="15.75" hidden="false" customHeight="true" outlineLevel="0" collapsed="false">
      <c r="A531" s="14" t="n">
        <v>8730077</v>
      </c>
      <c r="B531" s="15" t="s">
        <v>1846</v>
      </c>
      <c r="C531" s="30" t="n">
        <v>8390521212</v>
      </c>
      <c r="D531" s="15" t="s">
        <v>1847</v>
      </c>
      <c r="E531" s="15" t="s">
        <v>34</v>
      </c>
      <c r="F531" s="15" t="s">
        <v>61</v>
      </c>
      <c r="G531" s="15" t="s">
        <v>275</v>
      </c>
      <c r="H531" s="15" t="s">
        <v>100</v>
      </c>
      <c r="I531" s="15" t="s">
        <v>269</v>
      </c>
      <c r="J531" s="16" t="s">
        <v>1848</v>
      </c>
      <c r="K531" s="17" t="str">
        <f aca="false">TEXT(L531,"MMM-YY")</f>
        <v>Apr-16</v>
      </c>
      <c r="L531" s="18" t="n">
        <v>42466.2291666667</v>
      </c>
      <c r="M531" s="17" t="str">
        <f aca="false">TEXT(N531,"MMM-YY")</f>
        <v>Apr-16</v>
      </c>
      <c r="N531" s="18" t="n">
        <v>42466.2291666667</v>
      </c>
      <c r="O531" s="19" t="n">
        <f aca="false">N531-L531</f>
        <v>0</v>
      </c>
      <c r="P531" s="18" t="n">
        <v>42420</v>
      </c>
      <c r="Q531" s="21" t="n">
        <f aca="true">IF(P531="","0",TODAY()-P531)</f>
        <v>4</v>
      </c>
      <c r="R531" s="21" t="s">
        <v>270</v>
      </c>
      <c r="S531" s="22" t="s">
        <v>54</v>
      </c>
      <c r="T531" s="21" t="s">
        <v>47</v>
      </c>
      <c r="U531" s="23" t="n">
        <v>0</v>
      </c>
      <c r="V531" s="23" t="n">
        <v>0</v>
      </c>
      <c r="W531" s="24" t="n">
        <f aca="true">IF(AND(U531&gt;0,V531=0),TODAY()-U531,V531-U531)</f>
        <v>0</v>
      </c>
      <c r="X531" s="24" t="str">
        <f aca="false">IF($W531="","--",IF(AND($W531&gt;=0,$W531&lt;=2),"0 - 2 Days",IF(AND($W531&gt;=3,$W531&lt;=7),"3 - 7 Days",IF(AND($W531&gt;=8,$W531&lt;=15),"8 - 15  Days",IF($W531&gt;15,"15+ Days","Check")))))</f>
        <v>0 - 2 Days</v>
      </c>
      <c r="Y531" s="29"/>
      <c r="Z531" s="24" t="s">
        <v>527</v>
      </c>
      <c r="AA531" s="26" t="s">
        <v>528</v>
      </c>
      <c r="AB531" s="29" t="s">
        <v>1849</v>
      </c>
      <c r="AC531" s="21" t="s">
        <v>1232</v>
      </c>
      <c r="AD531" s="21" t="s">
        <v>595</v>
      </c>
      <c r="AE531" s="28" t="s">
        <v>176</v>
      </c>
      <c r="AF531" s="28" t="s">
        <v>57</v>
      </c>
    </row>
    <row r="532" customFormat="false" ht="15.75" hidden="false" customHeight="true" outlineLevel="0" collapsed="false">
      <c r="A532" s="14" t="n">
        <v>8381830</v>
      </c>
      <c r="B532" s="15" t="s">
        <v>1850</v>
      </c>
      <c r="C532" s="15" t="n">
        <v>8588845106</v>
      </c>
      <c r="D532" s="15" t="s">
        <v>1851</v>
      </c>
      <c r="E532" s="15" t="s">
        <v>60</v>
      </c>
      <c r="F532" s="15" t="s">
        <v>61</v>
      </c>
      <c r="G532" s="15" t="s">
        <v>275</v>
      </c>
      <c r="H532" s="15" t="s">
        <v>541</v>
      </c>
      <c r="I532" s="15" t="s">
        <v>269</v>
      </c>
      <c r="J532" s="16" t="s">
        <v>1852</v>
      </c>
      <c r="K532" s="17" t="str">
        <f aca="false">TEXT(L532,"MMM-YY")</f>
        <v>Feb-16</v>
      </c>
      <c r="L532" s="18" t="n">
        <v>42408.3333333333</v>
      </c>
      <c r="M532" s="17" t="str">
        <f aca="false">TEXT(N532,"MMM-YY")</f>
        <v>Feb-16</v>
      </c>
      <c r="N532" s="18" t="n">
        <v>42408</v>
      </c>
      <c r="O532" s="19" t="n">
        <f aca="false">N532-L532</f>
        <v>-0.333333333335759</v>
      </c>
      <c r="P532" s="20" t="n">
        <v>42408</v>
      </c>
      <c r="Q532" s="21" t="n">
        <f aca="true">IF(P532="","0",TODAY()-P532)</f>
        <v>16</v>
      </c>
      <c r="R532" s="21" t="s">
        <v>270</v>
      </c>
      <c r="S532" s="22" t="s">
        <v>54</v>
      </c>
      <c r="T532" s="21" t="s">
        <v>47</v>
      </c>
      <c r="U532" s="23" t="n">
        <v>0</v>
      </c>
      <c r="V532" s="23" t="n">
        <v>0</v>
      </c>
      <c r="W532" s="24" t="n">
        <f aca="true">IF(AND(U532&gt;0,V532=0),TODAY()-U532,V532-U532)</f>
        <v>0</v>
      </c>
      <c r="X532" s="24" t="str">
        <f aca="false">IF($W532="","--",IF(AND($W532&gt;=0,$W532&lt;=2),"0 - 2 Days",IF(AND($W532&gt;=3,$W532&lt;=7),"3 - 7 Days",IF(AND($W532&gt;=8,$W532&lt;=15),"8 - 15  Days",IF($W532&gt;15,"15+ Days","Check")))))</f>
        <v>0 - 2 Days</v>
      </c>
      <c r="Y532" s="29"/>
      <c r="Z532" s="24" t="s">
        <v>579</v>
      </c>
      <c r="AA532" s="26" t="s">
        <v>580</v>
      </c>
      <c r="AB532" s="29" t="s">
        <v>731</v>
      </c>
      <c r="AC532" s="21" t="s">
        <v>47</v>
      </c>
      <c r="AD532" s="21" t="s">
        <v>47</v>
      </c>
      <c r="AE532" s="28" t="s">
        <v>176</v>
      </c>
      <c r="AF532" s="28" t="s">
        <v>713</v>
      </c>
    </row>
    <row r="533" customFormat="false" ht="15.75" hidden="false" customHeight="true" outlineLevel="0" collapsed="false">
      <c r="A533" s="14" t="n">
        <v>8102893</v>
      </c>
      <c r="B533" s="15" t="s">
        <v>1853</v>
      </c>
      <c r="C533" s="15" t="n">
        <v>0</v>
      </c>
      <c r="D533" s="15" t="s">
        <v>1854</v>
      </c>
      <c r="E533" s="15" t="s">
        <v>60</v>
      </c>
      <c r="F533" s="15" t="s">
        <v>61</v>
      </c>
      <c r="G533" s="15" t="s">
        <v>275</v>
      </c>
      <c r="H533" s="15" t="s">
        <v>100</v>
      </c>
      <c r="I533" s="15" t="s">
        <v>269</v>
      </c>
      <c r="J533" s="16" t="s">
        <v>1508</v>
      </c>
      <c r="K533" s="17" t="str">
        <f aca="false">TEXT(L533,"MMM-YY")</f>
        <v>Feb-16</v>
      </c>
      <c r="L533" s="18" t="n">
        <v>42415</v>
      </c>
      <c r="M533" s="17" t="str">
        <f aca="false">TEXT(N533,"MMM-YY")</f>
        <v>Feb-16</v>
      </c>
      <c r="N533" s="18" t="n">
        <v>42415</v>
      </c>
      <c r="O533" s="19" t="n">
        <f aca="false">N533-L533</f>
        <v>0</v>
      </c>
      <c r="P533" s="20" t="n">
        <v>42418</v>
      </c>
      <c r="Q533" s="21" t="n">
        <f aca="true">IF(P533="","0",TODAY()-P533)</f>
        <v>6</v>
      </c>
      <c r="R533" s="21" t="s">
        <v>270</v>
      </c>
      <c r="S533" s="22" t="s">
        <v>54</v>
      </c>
      <c r="T533" s="21" t="s">
        <v>47</v>
      </c>
      <c r="U533" s="23" t="n">
        <v>0</v>
      </c>
      <c r="V533" s="23" t="n">
        <v>0</v>
      </c>
      <c r="W533" s="24" t="n">
        <f aca="true">IF(AND(U533&gt;0,V533=0),TODAY()-U533,V533-U533)</f>
        <v>0</v>
      </c>
      <c r="X533" s="24" t="str">
        <f aca="false">IF($W533="","--",IF(AND($W533&gt;=0,$W533&lt;=2),"0 - 2 Days",IF(AND($W533&gt;=3,$W533&lt;=7),"3 - 7 Days",IF(AND($W533&gt;=8,$W533&lt;=15),"8 - 15  Days",IF($W533&gt;15,"15+ Days","Check")))))</f>
        <v>0 - 2 Days</v>
      </c>
      <c r="Y533" s="29"/>
      <c r="Z533" s="24" t="s">
        <v>527</v>
      </c>
      <c r="AA533" s="26" t="s">
        <v>528</v>
      </c>
      <c r="AB533" s="29" t="s">
        <v>1391</v>
      </c>
      <c r="AC533" s="21" t="s">
        <v>47</v>
      </c>
      <c r="AD533" s="21" t="s">
        <v>47</v>
      </c>
      <c r="AE533" s="28" t="s">
        <v>176</v>
      </c>
      <c r="AF533" s="28" t="s">
        <v>57</v>
      </c>
    </row>
    <row r="534" customFormat="false" ht="15.75" hidden="false" customHeight="true" outlineLevel="0" collapsed="false">
      <c r="A534" s="14" t="n">
        <v>115605</v>
      </c>
      <c r="B534" s="15" t="s">
        <v>1855</v>
      </c>
      <c r="C534" s="15" t="n">
        <v>96141951</v>
      </c>
      <c r="D534" s="15" t="s">
        <v>1856</v>
      </c>
      <c r="E534" s="15" t="s">
        <v>60</v>
      </c>
      <c r="F534" s="15" t="s">
        <v>35</v>
      </c>
      <c r="G534" s="15" t="s">
        <v>338</v>
      </c>
      <c r="H534" s="15" t="s">
        <v>147</v>
      </c>
      <c r="I534" s="15" t="s">
        <v>38</v>
      </c>
      <c r="J534" s="16" t="s">
        <v>1857</v>
      </c>
      <c r="K534" s="17" t="str">
        <f aca="false">TEXT(L534,"MMM-YY")</f>
        <v>Feb-16</v>
      </c>
      <c r="L534" s="18" t="n">
        <v>42417</v>
      </c>
      <c r="M534" s="17" t="str">
        <f aca="false">TEXT(N534,"MMM-YY")</f>
        <v>Feb-16</v>
      </c>
      <c r="N534" s="18" t="n">
        <v>42417</v>
      </c>
      <c r="O534" s="19" t="n">
        <f aca="false">N534-L534</f>
        <v>0</v>
      </c>
      <c r="P534" s="20" t="n">
        <v>42423</v>
      </c>
      <c r="Q534" s="21" t="n">
        <f aca="true">IF(P534="","0",TODAY()-P534)</f>
        <v>1</v>
      </c>
      <c r="R534" s="21" t="s">
        <v>270</v>
      </c>
      <c r="S534" s="22" t="s">
        <v>54</v>
      </c>
      <c r="T534" s="21" t="s">
        <v>47</v>
      </c>
      <c r="U534" s="23" t="n">
        <v>0</v>
      </c>
      <c r="V534" s="23" t="n">
        <v>0</v>
      </c>
      <c r="W534" s="24" t="n">
        <f aca="true">IF(AND(U534&gt;0,V534=0),TODAY()-U534,V534-U534)</f>
        <v>0</v>
      </c>
      <c r="X534" s="24" t="str">
        <f aca="false">IF($W534="","--",IF(AND($W534&gt;=0,$W534&lt;=2),"0 - 2 Days",IF(AND($W534&gt;=3,$W534&lt;=7),"3 - 7 Days",IF(AND($W534&gt;=8,$W534&lt;=15),"8 - 15  Days",IF($W534&gt;15,"15+ Days","Check")))))</f>
        <v>0 - 2 Days</v>
      </c>
      <c r="Y534" s="29"/>
      <c r="Z534" s="24" t="s">
        <v>527</v>
      </c>
      <c r="AA534" s="26" t="s">
        <v>528</v>
      </c>
      <c r="AB534" s="29" t="s">
        <v>529</v>
      </c>
      <c r="AC534" s="21" t="s">
        <v>47</v>
      </c>
      <c r="AD534" s="21" t="s">
        <v>47</v>
      </c>
      <c r="AE534" s="28" t="s">
        <v>48</v>
      </c>
      <c r="AF534" s="28" t="s">
        <v>57</v>
      </c>
    </row>
    <row r="535" customFormat="false" ht="15.75" hidden="false" customHeight="true" outlineLevel="0" collapsed="false">
      <c r="A535" s="14" t="n">
        <v>8522814</v>
      </c>
      <c r="B535" s="15" t="s">
        <v>1858</v>
      </c>
      <c r="C535" s="15" t="n">
        <v>9051382386</v>
      </c>
      <c r="D535" s="15" t="s">
        <v>1859</v>
      </c>
      <c r="E535" s="15" t="s">
        <v>90</v>
      </c>
      <c r="F535" s="15" t="s">
        <v>35</v>
      </c>
      <c r="G535" s="15" t="s">
        <v>36</v>
      </c>
      <c r="H535" s="15" t="s">
        <v>541</v>
      </c>
      <c r="I535" s="15" t="s">
        <v>207</v>
      </c>
      <c r="J535" s="16" t="s">
        <v>101</v>
      </c>
      <c r="K535" s="17" t="str">
        <f aca="false">TEXT(L535,"MMM-YY")</f>
        <v>Feb-16</v>
      </c>
      <c r="L535" s="18" t="n">
        <v>42424</v>
      </c>
      <c r="M535" s="17" t="str">
        <f aca="false">TEXT(N535,"MMM-YY")</f>
        <v>Feb-16</v>
      </c>
      <c r="N535" s="18" t="n">
        <v>42424</v>
      </c>
      <c r="O535" s="19" t="n">
        <f aca="false">N535-L535</f>
        <v>0</v>
      </c>
      <c r="P535" s="18" t="n">
        <v>42419</v>
      </c>
      <c r="Q535" s="21" t="n">
        <f aca="true">IF(P535="","0",TODAY()-P535)</f>
        <v>5</v>
      </c>
      <c r="R535" s="21" t="s">
        <v>53</v>
      </c>
      <c r="S535" s="22" t="s">
        <v>54</v>
      </c>
      <c r="T535" s="21" t="s">
        <v>47</v>
      </c>
      <c r="U535" s="23" t="n">
        <v>0</v>
      </c>
      <c r="V535" s="23" t="n">
        <v>0</v>
      </c>
      <c r="W535" s="24" t="n">
        <f aca="true">IF(AND(U535&gt;0,V535=0),TODAY()-U535,V535-U535)</f>
        <v>0</v>
      </c>
      <c r="X535" s="24" t="str">
        <f aca="false">IF($W535="","--",IF(AND($W535&gt;=0,$W535&lt;=2),"0 - 2 Days",IF(AND($W535&gt;=3,$W535&lt;=7),"3 - 7 Days",IF(AND($W535&gt;=8,$W535&lt;=15),"8 - 15  Days",IF($W535&gt;15,"15+ Days","Check")))))</f>
        <v>0 - 2 Days</v>
      </c>
      <c r="Y535" s="29"/>
      <c r="Z535" s="24" t="s">
        <v>44</v>
      </c>
      <c r="AA535" s="26" t="s">
        <v>117</v>
      </c>
      <c r="AB535" s="29" t="s">
        <v>157</v>
      </c>
      <c r="AC535" s="21" t="s">
        <v>47</v>
      </c>
      <c r="AD535" s="21" t="s">
        <v>47</v>
      </c>
      <c r="AE535" s="28" t="s">
        <v>211</v>
      </c>
      <c r="AF535" s="28" t="s">
        <v>57</v>
      </c>
    </row>
    <row r="536" customFormat="false" ht="15.75" hidden="false" customHeight="true" outlineLevel="0" collapsed="false">
      <c r="A536" s="14" t="n">
        <v>7574107</v>
      </c>
      <c r="B536" s="15" t="s">
        <v>1860</v>
      </c>
      <c r="C536" s="15" t="n">
        <v>7798833990</v>
      </c>
      <c r="D536" s="15" t="s">
        <v>1861</v>
      </c>
      <c r="E536" s="15" t="s">
        <v>34</v>
      </c>
      <c r="F536" s="15" t="s">
        <v>61</v>
      </c>
      <c r="G536" s="15" t="s">
        <v>275</v>
      </c>
      <c r="H536" s="15" t="s">
        <v>37</v>
      </c>
      <c r="I536" s="15" t="s">
        <v>276</v>
      </c>
      <c r="J536" s="16" t="s">
        <v>1587</v>
      </c>
      <c r="K536" s="17" t="str">
        <f aca="false">TEXT(L536,"MMM-YY")</f>
        <v>Feb-16</v>
      </c>
      <c r="L536" s="18" t="n">
        <v>42408.3333333333</v>
      </c>
      <c r="M536" s="17" t="str">
        <f aca="false">TEXT(N536,"MMM-YY")</f>
        <v>Feb-16</v>
      </c>
      <c r="N536" s="18" t="n">
        <v>42408</v>
      </c>
      <c r="O536" s="19" t="n">
        <f aca="false">N536-L536</f>
        <v>-0.333333333335759</v>
      </c>
      <c r="P536" s="20" t="n">
        <v>42408</v>
      </c>
      <c r="Q536" s="21" t="n">
        <f aca="true">IF(P536="","0",TODAY()-P536)</f>
        <v>16</v>
      </c>
      <c r="R536" s="21" t="s">
        <v>270</v>
      </c>
      <c r="S536" s="22" t="s">
        <v>54</v>
      </c>
      <c r="T536" s="21" t="s">
        <v>47</v>
      </c>
      <c r="U536" s="23" t="n">
        <v>0</v>
      </c>
      <c r="V536" s="23" t="n">
        <v>0</v>
      </c>
      <c r="W536" s="24" t="n">
        <f aca="true">IF(AND(U536&gt;0,V536=0),TODAY()-U536,V536-U536)</f>
        <v>0</v>
      </c>
      <c r="X536" s="24" t="str">
        <f aca="false">IF($W536="","--",IF(AND($W536&gt;=0,$W536&lt;=2),"0 - 2 Days",IF(AND($W536&gt;=3,$W536&lt;=7),"3 - 7 Days",IF(AND($W536&gt;=8,$W536&lt;=15),"8 - 15  Days",IF($W536&gt;15,"15+ Days","Check")))))</f>
        <v>0 - 2 Days</v>
      </c>
      <c r="Y536" s="29"/>
      <c r="Z536" s="24" t="s">
        <v>579</v>
      </c>
      <c r="AA536" s="26" t="s">
        <v>580</v>
      </c>
      <c r="AB536" s="29" t="s">
        <v>731</v>
      </c>
      <c r="AC536" s="21" t="s">
        <v>47</v>
      </c>
      <c r="AD536" s="21" t="s">
        <v>47</v>
      </c>
      <c r="AE536" s="28" t="s">
        <v>176</v>
      </c>
      <c r="AF536" s="28" t="s">
        <v>713</v>
      </c>
    </row>
    <row r="537" customFormat="false" ht="15.75" hidden="false" customHeight="true" outlineLevel="0" collapsed="false">
      <c r="A537" s="14" t="n">
        <v>7919354</v>
      </c>
      <c r="B537" s="15" t="s">
        <v>1862</v>
      </c>
      <c r="C537" s="15" t="n">
        <v>8142802300</v>
      </c>
      <c r="D537" s="15" t="s">
        <v>1863</v>
      </c>
      <c r="E537" s="15" t="s">
        <v>34</v>
      </c>
      <c r="F537" s="15" t="s">
        <v>61</v>
      </c>
      <c r="G537" s="15" t="s">
        <v>275</v>
      </c>
      <c r="H537" s="15" t="s">
        <v>74</v>
      </c>
      <c r="I537" s="15" t="s">
        <v>269</v>
      </c>
      <c r="J537" s="16" t="s">
        <v>1365</v>
      </c>
      <c r="K537" s="17" t="str">
        <f aca="false">TEXT(L537,"MMM-YY")</f>
        <v>Jan-16</v>
      </c>
      <c r="L537" s="18" t="n">
        <v>42394</v>
      </c>
      <c r="M537" s="17" t="str">
        <f aca="false">TEXT(N537,"MMM-YY")</f>
        <v>Jan-16</v>
      </c>
      <c r="N537" s="18" t="n">
        <v>42394</v>
      </c>
      <c r="O537" s="19" t="n">
        <f aca="false">N537-L537</f>
        <v>0</v>
      </c>
      <c r="P537" s="18" t="n">
        <v>42423</v>
      </c>
      <c r="Q537" s="21" t="n">
        <f aca="true">IF(P537="","0",TODAY()-P537)</f>
        <v>1</v>
      </c>
      <c r="R537" s="21" t="s">
        <v>270</v>
      </c>
      <c r="S537" s="22" t="s">
        <v>54</v>
      </c>
      <c r="T537" s="21" t="s">
        <v>47</v>
      </c>
      <c r="U537" s="23" t="n">
        <v>0</v>
      </c>
      <c r="V537" s="23" t="n">
        <v>0</v>
      </c>
      <c r="W537" s="24" t="n">
        <f aca="true">IF(AND(U537&gt;0,V537=0),TODAY()-U537,V537-U537)</f>
        <v>0</v>
      </c>
      <c r="X537" s="24" t="str">
        <f aca="false">IF($W537="","--",IF(AND($W537&gt;=0,$W537&lt;=2),"0 - 2 Days",IF(AND($W537&gt;=3,$W537&lt;=7),"3 - 7 Days",IF(AND($W537&gt;=8,$W537&lt;=15),"8 - 15  Days",IF($W537&gt;15,"15+ Days","Check")))))</f>
        <v>0 - 2 Days</v>
      </c>
      <c r="Y537" s="29"/>
      <c r="Z537" s="24" t="s">
        <v>527</v>
      </c>
      <c r="AA537" s="26" t="s">
        <v>528</v>
      </c>
      <c r="AB537" s="29" t="s">
        <v>1864</v>
      </c>
      <c r="AC537" s="21" t="s">
        <v>47</v>
      </c>
      <c r="AD537" s="21" t="s">
        <v>47</v>
      </c>
      <c r="AE537" s="28" t="s">
        <v>176</v>
      </c>
      <c r="AF537" s="28" t="s">
        <v>57</v>
      </c>
    </row>
    <row r="538" customFormat="false" ht="15.75" hidden="false" customHeight="true" outlineLevel="0" collapsed="false">
      <c r="A538" s="14" t="n">
        <v>7970923</v>
      </c>
      <c r="B538" s="15" t="s">
        <v>1865</v>
      </c>
      <c r="C538" s="15" t="n">
        <v>9872658719</v>
      </c>
      <c r="D538" s="15" t="s">
        <v>1866</v>
      </c>
      <c r="E538" s="15" t="s">
        <v>34</v>
      </c>
      <c r="F538" s="15" t="s">
        <v>61</v>
      </c>
      <c r="G538" s="15" t="s">
        <v>275</v>
      </c>
      <c r="H538" s="15" t="s">
        <v>37</v>
      </c>
      <c r="I538" s="15" t="s">
        <v>670</v>
      </c>
      <c r="J538" s="16" t="s">
        <v>1867</v>
      </c>
      <c r="K538" s="17" t="str">
        <f aca="false">TEXT(L538,"MMM-YY")</f>
        <v>Jan-16</v>
      </c>
      <c r="L538" s="18" t="n">
        <v>42389.3333333333</v>
      </c>
      <c r="M538" s="17" t="str">
        <f aca="false">TEXT(N538,"MMM-YY")</f>
        <v>Jan-16</v>
      </c>
      <c r="N538" s="18" t="n">
        <v>42389.3333333333</v>
      </c>
      <c r="O538" s="19" t="n">
        <f aca="false">N538-L538</f>
        <v>0</v>
      </c>
      <c r="P538" s="18" t="n">
        <v>42423</v>
      </c>
      <c r="Q538" s="21" t="n">
        <f aca="true">IF(P538="","0",TODAY()-P538)</f>
        <v>1</v>
      </c>
      <c r="R538" s="21" t="s">
        <v>270</v>
      </c>
      <c r="S538" s="22" t="s">
        <v>54</v>
      </c>
      <c r="T538" s="21" t="s">
        <v>47</v>
      </c>
      <c r="U538" s="23" t="n">
        <v>0</v>
      </c>
      <c r="V538" s="23" t="n">
        <v>0</v>
      </c>
      <c r="W538" s="24" t="n">
        <f aca="true">IF(AND(U538&gt;0,V538=0),TODAY()-U538,V538-U538)</f>
        <v>0</v>
      </c>
      <c r="X538" s="24" t="str">
        <f aca="false">IF($W538="","--",IF(AND($W538&gt;=0,$W538&lt;=2),"0 - 2 Days",IF(AND($W538&gt;=3,$W538&lt;=7),"3 - 7 Days",IF(AND($W538&gt;=8,$W538&lt;=15),"8 - 15  Days",IF($W538&gt;15,"15+ Days","Check")))))</f>
        <v>0 - 2 Days</v>
      </c>
      <c r="Y538" s="29"/>
      <c r="Z538" s="24" t="s">
        <v>527</v>
      </c>
      <c r="AA538" s="26" t="s">
        <v>528</v>
      </c>
      <c r="AB538" s="29" t="s">
        <v>1868</v>
      </c>
      <c r="AC538" s="21" t="s">
        <v>47</v>
      </c>
      <c r="AD538" s="21" t="s">
        <v>47</v>
      </c>
      <c r="AE538" s="28" t="s">
        <v>176</v>
      </c>
      <c r="AF538" s="28" t="s">
        <v>57</v>
      </c>
    </row>
    <row r="539" customFormat="false" ht="15.75" hidden="false" customHeight="true" outlineLevel="0" collapsed="false">
      <c r="A539" s="14" t="n">
        <v>8641962</v>
      </c>
      <c r="B539" s="15" t="s">
        <v>1869</v>
      </c>
      <c r="C539" s="15" t="n">
        <v>9126050873</v>
      </c>
      <c r="D539" s="15" t="s">
        <v>1870</v>
      </c>
      <c r="E539" s="15" t="s">
        <v>34</v>
      </c>
      <c r="F539" s="15" t="s">
        <v>35</v>
      </c>
      <c r="G539" s="15" t="s">
        <v>36</v>
      </c>
      <c r="H539" s="15" t="s">
        <v>541</v>
      </c>
      <c r="I539" s="15" t="s">
        <v>207</v>
      </c>
      <c r="J539" s="16" t="s">
        <v>101</v>
      </c>
      <c r="K539" s="17" t="str">
        <f aca="false">TEXT(L539,"MMM-YY")</f>
        <v>Feb-16</v>
      </c>
      <c r="L539" s="18" t="n">
        <v>42424</v>
      </c>
      <c r="M539" s="17" t="str">
        <f aca="false">TEXT(N539,"MMM-YY")</f>
        <v>Feb-16</v>
      </c>
      <c r="N539" s="18" t="n">
        <v>42424</v>
      </c>
      <c r="O539" s="19" t="n">
        <f aca="false">N539-L539</f>
        <v>0</v>
      </c>
      <c r="P539" s="20" t="n">
        <v>42419</v>
      </c>
      <c r="Q539" s="21" t="n">
        <f aca="true">IF(P539="","0",TODAY()-P539)</f>
        <v>5</v>
      </c>
      <c r="R539" s="21" t="s">
        <v>53</v>
      </c>
      <c r="S539" s="22" t="s">
        <v>54</v>
      </c>
      <c r="T539" s="21" t="s">
        <v>47</v>
      </c>
      <c r="U539" s="23" t="n">
        <v>0</v>
      </c>
      <c r="V539" s="23" t="n">
        <v>0</v>
      </c>
      <c r="W539" s="24" t="n">
        <f aca="true">IF(AND(U539&gt;0,V539=0),TODAY()-U539,V539-U539)</f>
        <v>0</v>
      </c>
      <c r="X539" s="24" t="str">
        <f aca="false">IF($W539="","--",IF(AND($W539&gt;=0,$W539&lt;=2),"0 - 2 Days",IF(AND($W539&gt;=3,$W539&lt;=7),"3 - 7 Days",IF(AND($W539&gt;=8,$W539&lt;=15),"8 - 15  Days",IF($W539&gt;15,"15+ Days","Check")))))</f>
        <v>0 - 2 Days</v>
      </c>
      <c r="Y539" s="29"/>
      <c r="Z539" s="24" t="s">
        <v>44</v>
      </c>
      <c r="AA539" s="26" t="s">
        <v>117</v>
      </c>
      <c r="AB539" s="29" t="s">
        <v>157</v>
      </c>
      <c r="AC539" s="21" t="s">
        <v>47</v>
      </c>
      <c r="AD539" s="21" t="s">
        <v>47</v>
      </c>
      <c r="AE539" s="28" t="s">
        <v>211</v>
      </c>
      <c r="AF539" s="28" t="s">
        <v>57</v>
      </c>
    </row>
    <row r="540" customFormat="false" ht="15.75" hidden="false" customHeight="true" outlineLevel="0" collapsed="false">
      <c r="A540" s="14" t="n">
        <v>8510546</v>
      </c>
      <c r="B540" s="15" t="s">
        <v>1871</v>
      </c>
      <c r="C540" s="15" t="n">
        <v>9582564533</v>
      </c>
      <c r="D540" s="15" t="s">
        <v>1872</v>
      </c>
      <c r="E540" s="15" t="s">
        <v>60</v>
      </c>
      <c r="F540" s="15" t="s">
        <v>35</v>
      </c>
      <c r="G540" s="15" t="s">
        <v>36</v>
      </c>
      <c r="H540" s="15" t="s">
        <v>63</v>
      </c>
      <c r="I540" s="15" t="s">
        <v>207</v>
      </c>
      <c r="J540" s="16" t="s">
        <v>306</v>
      </c>
      <c r="K540" s="17" t="str">
        <f aca="false">TEXT(L540,"MMM-YY")</f>
        <v>Feb-16</v>
      </c>
      <c r="L540" s="18" t="n">
        <v>42424</v>
      </c>
      <c r="M540" s="17" t="str">
        <f aca="false">TEXT(N540,"MMM-YY")</f>
        <v>Feb-16</v>
      </c>
      <c r="N540" s="18" t="n">
        <v>42424</v>
      </c>
      <c r="O540" s="19" t="n">
        <f aca="false">N540-L540</f>
        <v>0</v>
      </c>
      <c r="P540" s="18" t="n">
        <v>42419</v>
      </c>
      <c r="Q540" s="21" t="n">
        <f aca="true">IF(P540="","0",TODAY()-P540)</f>
        <v>5</v>
      </c>
      <c r="R540" s="21" t="s">
        <v>53</v>
      </c>
      <c r="S540" s="22" t="s">
        <v>54</v>
      </c>
      <c r="T540" s="21" t="s">
        <v>47</v>
      </c>
      <c r="U540" s="23" t="n">
        <v>0</v>
      </c>
      <c r="V540" s="23" t="n">
        <v>0</v>
      </c>
      <c r="W540" s="24" t="n">
        <f aca="true">IF(AND(U540&gt;0,V540=0),TODAY()-U540,V540-U540)</f>
        <v>0</v>
      </c>
      <c r="X540" s="24" t="str">
        <f aca="false">IF($W540="","--",IF(AND($W540&gt;=0,$W540&lt;=2),"0 - 2 Days",IF(AND($W540&gt;=3,$W540&lt;=7),"3 - 7 Days",IF(AND($W540&gt;=8,$W540&lt;=15),"8 - 15  Days",IF($W540&gt;15,"15+ Days","Check")))))</f>
        <v>0 - 2 Days</v>
      </c>
      <c r="Y540" s="29"/>
      <c r="Z540" s="24" t="s">
        <v>44</v>
      </c>
      <c r="AA540" s="26" t="s">
        <v>117</v>
      </c>
      <c r="AB540" s="29" t="s">
        <v>157</v>
      </c>
      <c r="AC540" s="21" t="s">
        <v>47</v>
      </c>
      <c r="AD540" s="21" t="s">
        <v>47</v>
      </c>
      <c r="AE540" s="28" t="s">
        <v>211</v>
      </c>
      <c r="AF540" s="28" t="s">
        <v>57</v>
      </c>
    </row>
    <row r="541" customFormat="false" ht="15.75" hidden="false" customHeight="true" outlineLevel="0" collapsed="false">
      <c r="A541" s="14" t="n">
        <v>8527945</v>
      </c>
      <c r="B541" s="15" t="s">
        <v>1873</v>
      </c>
      <c r="C541" s="15" t="n">
        <v>9500025679</v>
      </c>
      <c r="D541" s="15" t="s">
        <v>1874</v>
      </c>
      <c r="E541" s="15" t="s">
        <v>34</v>
      </c>
      <c r="F541" s="15" t="s">
        <v>35</v>
      </c>
      <c r="G541" s="15" t="s">
        <v>412</v>
      </c>
      <c r="H541" s="15" t="s">
        <v>37</v>
      </c>
      <c r="I541" s="15" t="s">
        <v>38</v>
      </c>
      <c r="J541" s="16" t="s">
        <v>1875</v>
      </c>
      <c r="K541" s="17" t="str">
        <f aca="false">TEXT(L541,"MMM-YY")</f>
        <v>Feb-16</v>
      </c>
      <c r="L541" s="18" t="n">
        <v>42417.3333333333</v>
      </c>
      <c r="M541" s="17" t="str">
        <f aca="false">TEXT(N541,"MMM-YY")</f>
        <v>Feb-16</v>
      </c>
      <c r="N541" s="18" t="n">
        <v>42415</v>
      </c>
      <c r="O541" s="19" t="n">
        <f aca="false">N541-L541</f>
        <v>-2.33333333333576</v>
      </c>
      <c r="P541" s="20" t="n">
        <v>42419</v>
      </c>
      <c r="Q541" s="21" t="n">
        <f aca="true">IF(P541="","0",TODAY()-P541)</f>
        <v>5</v>
      </c>
      <c r="R541" s="21" t="s">
        <v>53</v>
      </c>
      <c r="S541" s="22" t="s">
        <v>66</v>
      </c>
      <c r="T541" s="21" t="s">
        <v>67</v>
      </c>
      <c r="U541" s="23" t="n">
        <v>42412</v>
      </c>
      <c r="V541" s="23" t="n">
        <v>0</v>
      </c>
      <c r="W541" s="24" t="n">
        <f aca="true">IF(AND(U541&gt;0,V541=0),TODAY()-U541,V541-U541)</f>
        <v>12</v>
      </c>
      <c r="X541" s="24" t="str">
        <f aca="false">IF($W541="","--",IF(AND($W541&gt;=0,$W541&lt;=2),"0 - 2 Days",IF(AND($W541&gt;=3,$W541&lt;=7),"3 - 7 Days",IF(AND($W541&gt;=8,$W541&lt;=15),"8 - 15  Days",IF($W541&gt;15,"15+ Days","Check")))))</f>
        <v>8 - 15  Days</v>
      </c>
      <c r="Y541" s="31" t="s">
        <v>1876</v>
      </c>
      <c r="Z541" s="24" t="s">
        <v>44</v>
      </c>
      <c r="AA541" s="26" t="s">
        <v>69</v>
      </c>
      <c r="AB541" s="29" t="s">
        <v>1877</v>
      </c>
      <c r="AC541" s="21" t="s">
        <v>47</v>
      </c>
      <c r="AD541" s="21" t="s">
        <v>47</v>
      </c>
      <c r="AE541" s="28" t="s">
        <v>48</v>
      </c>
      <c r="AF541" s="28" t="s">
        <v>57</v>
      </c>
    </row>
    <row r="542" customFormat="false" ht="15.75" hidden="false" customHeight="true" outlineLevel="0" collapsed="false">
      <c r="A542" s="28" t="n">
        <v>8773988</v>
      </c>
      <c r="B542" s="32" t="s">
        <v>1878</v>
      </c>
      <c r="C542" s="30" t="n">
        <v>9884191520</v>
      </c>
      <c r="D542" s="33" t="s">
        <v>1879</v>
      </c>
      <c r="E542" s="28" t="s">
        <v>60</v>
      </c>
      <c r="F542" s="15" t="s">
        <v>35</v>
      </c>
      <c r="G542" s="28" t="s">
        <v>189</v>
      </c>
      <c r="H542" s="28" t="s">
        <v>37</v>
      </c>
      <c r="I542" s="15" t="s">
        <v>75</v>
      </c>
      <c r="J542" s="28" t="s">
        <v>184</v>
      </c>
      <c r="K542" s="17" t="str">
        <f aca="false">TEXT(L542,"MMM-YY")</f>
        <v>Feb-16</v>
      </c>
      <c r="L542" s="18" t="n">
        <v>42424.3333333333</v>
      </c>
      <c r="M542" s="17" t="str">
        <f aca="false">TEXT(N542,"MMM-YY")</f>
        <v>Feb-16</v>
      </c>
      <c r="N542" s="18" t="n">
        <v>42424.3333333333</v>
      </c>
      <c r="O542" s="19" t="n">
        <f aca="false">N542-L542</f>
        <v>0</v>
      </c>
      <c r="P542" s="20" t="n">
        <v>42423</v>
      </c>
      <c r="Q542" s="21" t="n">
        <f aca="true">IF(P542="","0",TODAY()-P542)</f>
        <v>1</v>
      </c>
      <c r="R542" s="21" t="s">
        <v>40</v>
      </c>
      <c r="S542" s="28" t="s">
        <v>54</v>
      </c>
      <c r="T542" s="28" t="s">
        <v>47</v>
      </c>
      <c r="U542" s="23" t="n">
        <v>0</v>
      </c>
      <c r="V542" s="23" t="n">
        <v>0</v>
      </c>
      <c r="W542" s="24" t="n">
        <f aca="true">IF(AND(U542&gt;0,V542=0),TODAY()-U542,V542-U542)</f>
        <v>0</v>
      </c>
      <c r="X542" s="24" t="str">
        <f aca="false">IF($W542="","--",IF(AND($W542&gt;=0,$W542&lt;=2),"0 - 2 Days",IF(AND($W542&gt;=3,$W542&lt;=7),"3 - 7 Days",IF(AND($W542&gt;=8,$W542&lt;=15),"8 - 15  Days",IF($W542&gt;15,"15+ Days","Check")))))</f>
        <v>0 - 2 Days</v>
      </c>
      <c r="Y542" s="34"/>
      <c r="Z542" s="24" t="s">
        <v>44</v>
      </c>
      <c r="AA542" s="28" t="s">
        <v>439</v>
      </c>
      <c r="AB542" s="34" t="s">
        <v>440</v>
      </c>
      <c r="AC542" s="21" t="s">
        <v>47</v>
      </c>
      <c r="AD542" s="21" t="s">
        <v>47</v>
      </c>
      <c r="AE542" s="28" t="s">
        <v>80</v>
      </c>
      <c r="AF542" s="28" t="s">
        <v>49</v>
      </c>
    </row>
    <row r="543" customFormat="false" ht="15.75" hidden="false" customHeight="true" outlineLevel="0" collapsed="false">
      <c r="A543" s="28" t="n">
        <v>8835278</v>
      </c>
      <c r="B543" s="32" t="s">
        <v>1880</v>
      </c>
      <c r="C543" s="30" t="n">
        <v>8792755383</v>
      </c>
      <c r="D543" s="33" t="s">
        <v>1881</v>
      </c>
      <c r="E543" s="28" t="s">
        <v>34</v>
      </c>
      <c r="F543" s="15" t="s">
        <v>61</v>
      </c>
      <c r="G543" s="28" t="s">
        <v>275</v>
      </c>
      <c r="H543" s="28" t="s">
        <v>37</v>
      </c>
      <c r="I543" s="28" t="s">
        <v>276</v>
      </c>
      <c r="J543" s="28" t="s">
        <v>1882</v>
      </c>
      <c r="K543" s="17" t="str">
        <f aca="false">TEXT(L543,"MMM-YY")</f>
        <v>Feb-16</v>
      </c>
      <c r="L543" s="18" t="n">
        <v>42424.3333333333</v>
      </c>
      <c r="M543" s="17" t="str">
        <f aca="false">TEXT(N543,"MMM-YY")</f>
        <v>Feb-16</v>
      </c>
      <c r="N543" s="18" t="n">
        <v>42424.3333333333</v>
      </c>
      <c r="O543" s="19" t="n">
        <f aca="false">N543-L543</f>
        <v>0</v>
      </c>
      <c r="P543" s="20" t="n">
        <v>42423</v>
      </c>
      <c r="Q543" s="21" t="n">
        <f aca="true">IF(P543="","0",TODAY()-P543)</f>
        <v>1</v>
      </c>
      <c r="R543" s="21" t="s">
        <v>40</v>
      </c>
      <c r="S543" s="28" t="s">
        <v>54</v>
      </c>
      <c r="T543" s="28" t="s">
        <v>47</v>
      </c>
      <c r="U543" s="23" t="n">
        <v>0</v>
      </c>
      <c r="V543" s="23" t="n">
        <v>0</v>
      </c>
      <c r="W543" s="24" t="n">
        <f aca="true">IF(AND(U543&gt;0,V543=0),TODAY()-U543,V543-U543)</f>
        <v>0</v>
      </c>
      <c r="X543" s="24" t="str">
        <f aca="false">IF($W543="","--",IF(AND($W543&gt;=0,$W543&lt;=2),"0 - 2 Days",IF(AND($W543&gt;=3,$W543&lt;=7),"3 - 7 Days",IF(AND($W543&gt;=8,$W543&lt;=15),"8 - 15  Days",IF($W543&gt;15,"15+ Days","Check")))))</f>
        <v>0 - 2 Days</v>
      </c>
      <c r="Y543" s="34"/>
      <c r="Z543" s="24" t="s">
        <v>44</v>
      </c>
      <c r="AA543" s="28" t="s">
        <v>439</v>
      </c>
      <c r="AB543" s="34" t="s">
        <v>440</v>
      </c>
      <c r="AC543" s="21" t="s">
        <v>47</v>
      </c>
      <c r="AD543" s="21" t="s">
        <v>47</v>
      </c>
      <c r="AE543" s="28" t="s">
        <v>176</v>
      </c>
      <c r="AF543" s="28" t="s">
        <v>49</v>
      </c>
    </row>
    <row r="544" customFormat="false" ht="15.75" hidden="false" customHeight="true" outlineLevel="0" collapsed="false">
      <c r="A544" s="14" t="n">
        <v>8604088</v>
      </c>
      <c r="B544" s="15" t="s">
        <v>1883</v>
      </c>
      <c r="C544" s="15" t="n">
        <v>8088771570</v>
      </c>
      <c r="D544" s="15" t="s">
        <v>1884</v>
      </c>
      <c r="E544" s="15" t="s">
        <v>274</v>
      </c>
      <c r="F544" s="15" t="s">
        <v>61</v>
      </c>
      <c r="G544" s="15" t="s">
        <v>275</v>
      </c>
      <c r="H544" s="15" t="s">
        <v>74</v>
      </c>
      <c r="I544" s="15" t="s">
        <v>276</v>
      </c>
      <c r="J544" s="16" t="s">
        <v>1885</v>
      </c>
      <c r="K544" s="17" t="str">
        <f aca="false">TEXT(L544,"MMM-YY")</f>
        <v>Feb-16</v>
      </c>
      <c r="L544" s="18" t="n">
        <v>42402.3333333333</v>
      </c>
      <c r="M544" s="17" t="str">
        <f aca="false">TEXT(N544,"MMM-YY")</f>
        <v>Feb-16</v>
      </c>
      <c r="N544" s="18" t="n">
        <v>42403</v>
      </c>
      <c r="O544" s="19" t="n">
        <f aca="false">N544-L544</f>
        <v>0.666666666664241</v>
      </c>
      <c r="P544" s="18" t="n">
        <v>42403</v>
      </c>
      <c r="Q544" s="21" t="n">
        <f aca="true">IF(P544="","0",TODAY()-P544)</f>
        <v>21</v>
      </c>
      <c r="R544" s="21" t="s">
        <v>270</v>
      </c>
      <c r="S544" s="22" t="s">
        <v>54</v>
      </c>
      <c r="T544" s="21" t="s">
        <v>47</v>
      </c>
      <c r="U544" s="23" t="n">
        <v>0</v>
      </c>
      <c r="V544" s="23" t="n">
        <v>0</v>
      </c>
      <c r="W544" s="24" t="n">
        <f aca="true">IF(AND(U544&gt;0,V544=0),TODAY()-U544,V544-U544)</f>
        <v>0</v>
      </c>
      <c r="X544" s="24" t="str">
        <f aca="false">IF($W544="","--",IF(AND($W544&gt;=0,$W544&lt;=2),"0 - 2 Days",IF(AND($W544&gt;=3,$W544&lt;=7),"3 - 7 Days",IF(AND($W544&gt;=8,$W544&lt;=15),"8 - 15  Days",IF($W544&gt;15,"15+ Days","Check")))))</f>
        <v>0 - 2 Days</v>
      </c>
      <c r="Y544" s="29"/>
      <c r="Z544" s="24" t="s">
        <v>579</v>
      </c>
      <c r="AA544" s="26" t="s">
        <v>580</v>
      </c>
      <c r="AB544" s="29" t="s">
        <v>1886</v>
      </c>
      <c r="AC544" s="21" t="s">
        <v>47</v>
      </c>
      <c r="AD544" s="21" t="s">
        <v>47</v>
      </c>
      <c r="AE544" s="28" t="s">
        <v>176</v>
      </c>
      <c r="AF544" s="28" t="s">
        <v>713</v>
      </c>
    </row>
    <row r="545" customFormat="false" ht="15.75" hidden="false" customHeight="true" outlineLevel="0" collapsed="false">
      <c r="A545" s="14" t="n">
        <v>4126982</v>
      </c>
      <c r="B545" s="15" t="s">
        <v>1887</v>
      </c>
      <c r="C545" s="15" t="n">
        <v>9677197103</v>
      </c>
      <c r="D545" s="15" t="s">
        <v>1888</v>
      </c>
      <c r="E545" s="15" t="s">
        <v>90</v>
      </c>
      <c r="F545" s="15" t="s">
        <v>35</v>
      </c>
      <c r="G545" s="15" t="s">
        <v>36</v>
      </c>
      <c r="H545" s="15" t="s">
        <v>147</v>
      </c>
      <c r="I545" s="15" t="s">
        <v>38</v>
      </c>
      <c r="J545" s="16" t="s">
        <v>1889</v>
      </c>
      <c r="K545" s="17" t="str">
        <f aca="false">TEXT(L545,"MMM-YY")</f>
        <v>Feb-16</v>
      </c>
      <c r="L545" s="18" t="n">
        <v>42424.3333333333</v>
      </c>
      <c r="M545" s="17" t="str">
        <f aca="false">TEXT(N545,"MMM-YY")</f>
        <v>Feb-16</v>
      </c>
      <c r="N545" s="18" t="n">
        <v>42424</v>
      </c>
      <c r="O545" s="19" t="n">
        <f aca="false">N545-L545</f>
        <v>-0.333333333335759</v>
      </c>
      <c r="P545" s="20" t="n">
        <v>42419</v>
      </c>
      <c r="Q545" s="21" t="n">
        <f aca="true">IF(P545="","0",TODAY()-P545)</f>
        <v>5</v>
      </c>
      <c r="R545" s="21" t="s">
        <v>53</v>
      </c>
      <c r="S545" s="22" t="s">
        <v>41</v>
      </c>
      <c r="T545" s="21" t="s">
        <v>179</v>
      </c>
      <c r="U545" s="23" t="n">
        <v>42415</v>
      </c>
      <c r="V545" s="23" t="n">
        <v>0</v>
      </c>
      <c r="W545" s="24" t="n">
        <f aca="true">IF(AND(U545&gt;0,V545=0),TODAY()-U545,V545-U545)</f>
        <v>9</v>
      </c>
      <c r="X545" s="24" t="str">
        <f aca="false">IF($W545="","--",IF(AND($W545&gt;=0,$W545&lt;=2),"0 - 2 Days",IF(AND($W545&gt;=3,$W545&lt;=7),"3 - 7 Days",IF(AND($W545&gt;=8,$W545&lt;=15),"8 - 15  Days",IF($W545&gt;15,"15+ Days","Check")))))</f>
        <v>8 - 15  Days</v>
      </c>
      <c r="Y545" s="29" t="s">
        <v>1890</v>
      </c>
      <c r="Z545" s="24" t="s">
        <v>44</v>
      </c>
      <c r="AA545" s="26" t="s">
        <v>215</v>
      </c>
      <c r="AB545" s="29" t="s">
        <v>1891</v>
      </c>
      <c r="AC545" s="21" t="s">
        <v>47</v>
      </c>
      <c r="AD545" s="21" t="s">
        <v>47</v>
      </c>
      <c r="AE545" s="28" t="s">
        <v>48</v>
      </c>
      <c r="AF545" s="28" t="s">
        <v>49</v>
      </c>
    </row>
    <row r="546" customFormat="false" ht="15.75" hidden="false" customHeight="true" outlineLevel="0" collapsed="false">
      <c r="A546" s="14" t="n">
        <v>8368893</v>
      </c>
      <c r="B546" s="15" t="s">
        <v>1892</v>
      </c>
      <c r="C546" s="15" t="n">
        <v>9912752932</v>
      </c>
      <c r="D546" s="15" t="s">
        <v>1893</v>
      </c>
      <c r="E546" s="15" t="s">
        <v>60</v>
      </c>
      <c r="F546" s="15" t="s">
        <v>61</v>
      </c>
      <c r="G546" s="15" t="s">
        <v>62</v>
      </c>
      <c r="H546" s="15" t="s">
        <v>63</v>
      </c>
      <c r="I546" s="15" t="s">
        <v>670</v>
      </c>
      <c r="J546" s="16" t="s">
        <v>1894</v>
      </c>
      <c r="K546" s="17" t="str">
        <f aca="false">TEXT(L546,"MMM-YY")</f>
        <v>Feb-16</v>
      </c>
      <c r="L546" s="18" t="n">
        <v>42424.2291666667</v>
      </c>
      <c r="M546" s="17" t="str">
        <f aca="false">TEXT(N546,"MMM-YY")</f>
        <v>Feb-16</v>
      </c>
      <c r="N546" s="18" t="n">
        <v>42424</v>
      </c>
      <c r="O546" s="19" t="n">
        <f aca="false">N546-L546</f>
        <v>-0.229166666664241</v>
      </c>
      <c r="P546" s="20" t="n">
        <v>42419</v>
      </c>
      <c r="Q546" s="21" t="n">
        <f aca="true">IF(P546="","0",TODAY()-P546)</f>
        <v>5</v>
      </c>
      <c r="R546" s="21" t="s">
        <v>53</v>
      </c>
      <c r="S546" s="22" t="s">
        <v>54</v>
      </c>
      <c r="T546" s="21" t="s">
        <v>47</v>
      </c>
      <c r="U546" s="23" t="n">
        <v>0</v>
      </c>
      <c r="V546" s="23" t="n">
        <v>0</v>
      </c>
      <c r="W546" s="24" t="n">
        <f aca="true">IF(AND(U546&gt;0,V546=0),TODAY()-U546,V546-U546)</f>
        <v>0</v>
      </c>
      <c r="X546" s="24" t="str">
        <f aca="false">IF($W546="","--",IF(AND($W546&gt;=0,$W546&lt;=2),"0 - 2 Days",IF(AND($W546&gt;=3,$W546&lt;=7),"3 - 7 Days",IF(AND($W546&gt;=8,$W546&lt;=15),"8 - 15  Days",IF($W546&gt;15,"15+ Days","Check")))))</f>
        <v>0 - 2 Days</v>
      </c>
      <c r="Y546" s="29"/>
      <c r="Z546" s="24" t="s">
        <v>44</v>
      </c>
      <c r="AA546" s="26" t="s">
        <v>117</v>
      </c>
      <c r="AB546" s="29" t="s">
        <v>296</v>
      </c>
      <c r="AC546" s="21" t="s">
        <v>47</v>
      </c>
      <c r="AD546" s="21" t="s">
        <v>47</v>
      </c>
      <c r="AE546" s="28" t="s">
        <v>176</v>
      </c>
      <c r="AF546" s="28" t="s">
        <v>57</v>
      </c>
    </row>
    <row r="547" customFormat="false" ht="15.75" hidden="false" customHeight="true" outlineLevel="0" collapsed="false">
      <c r="A547" s="14" t="n">
        <v>8368408</v>
      </c>
      <c r="B547" s="15" t="s">
        <v>1895</v>
      </c>
      <c r="C547" s="15" t="n">
        <v>0</v>
      </c>
      <c r="D547" s="15" t="s">
        <v>1896</v>
      </c>
      <c r="E547" s="15" t="s">
        <v>34</v>
      </c>
      <c r="F547" s="15" t="s">
        <v>35</v>
      </c>
      <c r="G547" s="15" t="s">
        <v>36</v>
      </c>
      <c r="H547" s="15" t="s">
        <v>100</v>
      </c>
      <c r="I547" s="15" t="s">
        <v>207</v>
      </c>
      <c r="J547" s="16" t="s">
        <v>982</v>
      </c>
      <c r="K547" s="17" t="str">
        <f aca="false">TEXT(L547,"MMM-YY")</f>
        <v>Jan-16</v>
      </c>
      <c r="L547" s="18" t="n">
        <v>42394</v>
      </c>
      <c r="M547" s="17" t="str">
        <f aca="false">TEXT(N547,"MMM-YY")</f>
        <v>Jan-16</v>
      </c>
      <c r="N547" s="18" t="n">
        <v>42394</v>
      </c>
      <c r="O547" s="19" t="n">
        <f aca="false">N547-L547</f>
        <v>0</v>
      </c>
      <c r="P547" s="20" t="n">
        <v>42361</v>
      </c>
      <c r="Q547" s="21" t="n">
        <f aca="true">IF(P547="","0",TODAY()-P547)</f>
        <v>63</v>
      </c>
      <c r="R547" s="21" t="s">
        <v>270</v>
      </c>
      <c r="S547" s="22" t="s">
        <v>54</v>
      </c>
      <c r="T547" s="21" t="s">
        <v>47</v>
      </c>
      <c r="U547" s="23" t="n">
        <v>0</v>
      </c>
      <c r="V547" s="23" t="n">
        <v>0</v>
      </c>
      <c r="W547" s="24" t="n">
        <f aca="true">IF(AND(U547&gt;0,V547=0),TODAY()-U547,V547-U547)</f>
        <v>0</v>
      </c>
      <c r="X547" s="24" t="str">
        <f aca="false">IF($W547="","--",IF(AND($W547&gt;=0,$W547&lt;=2),"0 - 2 Days",IF(AND($W547&gt;=3,$W547&lt;=7),"3 - 7 Days",IF(AND($W547&gt;=8,$W547&lt;=15),"8 - 15  Days",IF($W547&gt;15,"15+ Days","Check")))))</f>
        <v>0 - 2 Days</v>
      </c>
      <c r="Y547" s="29"/>
      <c r="Z547" s="24" t="s">
        <v>527</v>
      </c>
      <c r="AA547" s="26" t="s">
        <v>528</v>
      </c>
      <c r="AB547" s="29" t="s">
        <v>1897</v>
      </c>
      <c r="AC547" s="21" t="s">
        <v>1252</v>
      </c>
      <c r="AD547" s="21" t="s">
        <v>1233</v>
      </c>
      <c r="AE547" s="28" t="s">
        <v>211</v>
      </c>
      <c r="AF547" s="28" t="s">
        <v>57</v>
      </c>
    </row>
    <row r="548" customFormat="false" ht="15.75" hidden="false" customHeight="true" outlineLevel="0" collapsed="false">
      <c r="A548" s="14" t="n">
        <v>8387064</v>
      </c>
      <c r="B548" s="15" t="s">
        <v>1898</v>
      </c>
      <c r="C548" s="15" t="n">
        <v>9442239772</v>
      </c>
      <c r="D548" s="15" t="s">
        <v>1899</v>
      </c>
      <c r="E548" s="15" t="s">
        <v>34</v>
      </c>
      <c r="F548" s="15" t="s">
        <v>35</v>
      </c>
      <c r="G548" s="15" t="s">
        <v>425</v>
      </c>
      <c r="H548" s="15" t="s">
        <v>37</v>
      </c>
      <c r="I548" s="15" t="s">
        <v>75</v>
      </c>
      <c r="J548" s="16" t="s">
        <v>632</v>
      </c>
      <c r="K548" s="17" t="str">
        <f aca="false">TEXT(L548,"MMM-YY")</f>
        <v>Feb-16</v>
      </c>
      <c r="L548" s="18" t="n">
        <v>42424.3333333333</v>
      </c>
      <c r="M548" s="17" t="str">
        <f aca="false">TEXT(N548,"MMM-YY")</f>
        <v>Feb-16</v>
      </c>
      <c r="N548" s="18" t="n">
        <v>42424</v>
      </c>
      <c r="O548" s="19" t="n">
        <f aca="false">N548-L548</f>
        <v>-0.333333333335759</v>
      </c>
      <c r="P548" s="18" t="n">
        <v>42420</v>
      </c>
      <c r="Q548" s="21" t="n">
        <f aca="true">IF(P548="","0",TODAY()-P548)</f>
        <v>4</v>
      </c>
      <c r="R548" s="21" t="s">
        <v>40</v>
      </c>
      <c r="S548" s="22" t="s">
        <v>136</v>
      </c>
      <c r="T548" s="21" t="s">
        <v>202</v>
      </c>
      <c r="U548" s="23" t="n">
        <v>42387</v>
      </c>
      <c r="V548" s="23" t="n">
        <v>0</v>
      </c>
      <c r="W548" s="24" t="n">
        <f aca="true">IF(AND(U548&gt;0,V548=0),TODAY()-U548,V548-U548)</f>
        <v>37</v>
      </c>
      <c r="X548" s="24" t="str">
        <f aca="false">IF($W548="","--",IF(AND($W548&gt;=0,$W548&lt;=2),"0 - 2 Days",IF(AND($W548&gt;=3,$W548&lt;=7),"3 - 7 Days",IF(AND($W548&gt;=8,$W548&lt;=15),"8 - 15  Days",IF($W548&gt;15,"15+ Days","Check")))))</f>
        <v>15+ Days</v>
      </c>
      <c r="Y548" s="29" t="s">
        <v>1900</v>
      </c>
      <c r="Z548" s="24" t="s">
        <v>44</v>
      </c>
      <c r="AA548" s="26" t="s">
        <v>215</v>
      </c>
      <c r="AB548" s="29" t="s">
        <v>1901</v>
      </c>
      <c r="AC548" s="21" t="s">
        <v>47</v>
      </c>
      <c r="AD548" s="21" t="s">
        <v>47</v>
      </c>
      <c r="AE548" s="28" t="s">
        <v>80</v>
      </c>
      <c r="AF548" s="28" t="s">
        <v>49</v>
      </c>
    </row>
    <row r="549" customFormat="false" ht="15.75" hidden="false" customHeight="true" outlineLevel="0" collapsed="false">
      <c r="A549" s="14" t="n">
        <v>8485120</v>
      </c>
      <c r="B549" s="15" t="s">
        <v>1902</v>
      </c>
      <c r="C549" s="15" t="n">
        <v>9820244470</v>
      </c>
      <c r="D549" s="15" t="s">
        <v>1903</v>
      </c>
      <c r="E549" s="15" t="s">
        <v>60</v>
      </c>
      <c r="F549" s="15" t="s">
        <v>61</v>
      </c>
      <c r="G549" s="15" t="s">
        <v>275</v>
      </c>
      <c r="H549" s="15" t="s">
        <v>74</v>
      </c>
      <c r="I549" s="15" t="s">
        <v>670</v>
      </c>
      <c r="J549" s="16" t="s">
        <v>1904</v>
      </c>
      <c r="K549" s="17" t="str">
        <f aca="false">TEXT(L549,"MMM-YY")</f>
        <v>Feb-16</v>
      </c>
      <c r="L549" s="18" t="n">
        <v>42429.2291666667</v>
      </c>
      <c r="M549" s="17" t="str">
        <f aca="false">TEXT(N549,"MMM-YY")</f>
        <v>Feb-16</v>
      </c>
      <c r="N549" s="18" t="n">
        <v>42429.2291666667</v>
      </c>
      <c r="O549" s="19" t="n">
        <f aca="false">N549-L549</f>
        <v>0</v>
      </c>
      <c r="P549" s="18" t="n">
        <v>42409</v>
      </c>
      <c r="Q549" s="21" t="n">
        <f aca="true">IF(P549="","0",TODAY()-P549)</f>
        <v>15</v>
      </c>
      <c r="R549" s="21" t="s">
        <v>270</v>
      </c>
      <c r="S549" s="22" t="s">
        <v>54</v>
      </c>
      <c r="T549" s="21" t="s">
        <v>47</v>
      </c>
      <c r="U549" s="23" t="n">
        <v>0</v>
      </c>
      <c r="V549" s="23" t="n">
        <v>0</v>
      </c>
      <c r="W549" s="24" t="n">
        <f aca="true">IF(AND(U549&gt;0,V549=0),TODAY()-U549,V549-U549)</f>
        <v>0</v>
      </c>
      <c r="X549" s="24" t="str">
        <f aca="false">IF($W549="","--",IF(AND($W549&gt;=0,$W549&lt;=2),"0 - 2 Days",IF(AND($W549&gt;=3,$W549&lt;=7),"3 - 7 Days",IF(AND($W549&gt;=8,$W549&lt;=15),"8 - 15  Days",IF($W549&gt;15,"15+ Days","Check")))))</f>
        <v>0 - 2 Days</v>
      </c>
      <c r="Y549" s="29"/>
      <c r="Z549" s="24" t="s">
        <v>527</v>
      </c>
      <c r="AA549" s="26" t="s">
        <v>528</v>
      </c>
      <c r="AB549" s="29" t="s">
        <v>1905</v>
      </c>
      <c r="AC549" s="21" t="s">
        <v>78</v>
      </c>
      <c r="AD549" s="21" t="s">
        <v>1233</v>
      </c>
      <c r="AE549" s="28" t="s">
        <v>176</v>
      </c>
      <c r="AF549" s="28" t="s">
        <v>57</v>
      </c>
    </row>
    <row r="550" customFormat="false" ht="15.75" hidden="false" customHeight="true" outlineLevel="0" collapsed="false">
      <c r="A550" s="14" t="n">
        <v>8469491</v>
      </c>
      <c r="B550" s="15" t="s">
        <v>1906</v>
      </c>
      <c r="C550" s="15" t="n">
        <v>9099544539</v>
      </c>
      <c r="D550" s="15" t="s">
        <v>1907</v>
      </c>
      <c r="E550" s="15" t="s">
        <v>34</v>
      </c>
      <c r="F550" s="15" t="s">
        <v>35</v>
      </c>
      <c r="G550" s="15" t="s">
        <v>189</v>
      </c>
      <c r="H550" s="15" t="s">
        <v>100</v>
      </c>
      <c r="I550" s="15" t="s">
        <v>91</v>
      </c>
      <c r="J550" s="16" t="s">
        <v>1908</v>
      </c>
      <c r="K550" s="17" t="str">
        <f aca="false">TEXT(L550,"MMM-YY")</f>
        <v>Feb-16</v>
      </c>
      <c r="L550" s="18" t="n">
        <v>42424.3333333333</v>
      </c>
      <c r="M550" s="17" t="str">
        <f aca="false">TEXT(N550,"MMM-YY")</f>
        <v>Feb-16</v>
      </c>
      <c r="N550" s="18" t="n">
        <v>42424</v>
      </c>
      <c r="O550" s="19" t="n">
        <f aca="false">N550-L550</f>
        <v>-0.333333333335759</v>
      </c>
      <c r="P550" s="20" t="n">
        <v>42419</v>
      </c>
      <c r="Q550" s="21" t="n">
        <f aca="true">IF(P550="","0",TODAY()-P550)</f>
        <v>5</v>
      </c>
      <c r="R550" s="21" t="s">
        <v>53</v>
      </c>
      <c r="S550" s="22" t="s">
        <v>41</v>
      </c>
      <c r="T550" s="21" t="s">
        <v>110</v>
      </c>
      <c r="U550" s="23" t="n">
        <v>42419</v>
      </c>
      <c r="V550" s="23" t="n">
        <v>0</v>
      </c>
      <c r="W550" s="24" t="n">
        <f aca="true">IF(AND(U550&gt;0,V550=0),TODAY()-U550,V550-U550)</f>
        <v>5</v>
      </c>
      <c r="X550" s="24" t="str">
        <f aca="false">IF($W550="","--",IF(AND($W550&gt;=0,$W550&lt;=2),"0 - 2 Days",IF(AND($W550&gt;=3,$W550&lt;=7),"3 - 7 Days",IF(AND($W550&gt;=8,$W550&lt;=15),"8 - 15  Days",IF($W550&gt;15,"15+ Days","Check")))))</f>
        <v>3 - 7 Days</v>
      </c>
      <c r="Y550" s="29" t="s">
        <v>1909</v>
      </c>
      <c r="Z550" s="24" t="s">
        <v>44</v>
      </c>
      <c r="AA550" s="26" t="s">
        <v>139</v>
      </c>
      <c r="AB550" s="29" t="s">
        <v>1910</v>
      </c>
      <c r="AC550" s="21" t="s">
        <v>47</v>
      </c>
      <c r="AD550" s="21" t="s">
        <v>47</v>
      </c>
      <c r="AE550" s="28" t="s">
        <v>71</v>
      </c>
      <c r="AF550" s="28" t="s">
        <v>49</v>
      </c>
    </row>
    <row r="551" customFormat="false" ht="15.75" hidden="false" customHeight="true" outlineLevel="0" collapsed="false">
      <c r="A551" s="14" t="n">
        <v>8257403</v>
      </c>
      <c r="B551" s="15" t="s">
        <v>1911</v>
      </c>
      <c r="C551" s="15" t="n">
        <v>8330989926</v>
      </c>
      <c r="D551" s="15" t="s">
        <v>1912</v>
      </c>
      <c r="E551" s="15" t="s">
        <v>34</v>
      </c>
      <c r="F551" s="15" t="s">
        <v>35</v>
      </c>
      <c r="G551" s="15" t="s">
        <v>36</v>
      </c>
      <c r="H551" s="15" t="s">
        <v>147</v>
      </c>
      <c r="I551" s="15" t="s">
        <v>38</v>
      </c>
      <c r="J551" s="16" t="s">
        <v>1913</v>
      </c>
      <c r="K551" s="17" t="str">
        <f aca="false">TEXT(L551,"MMM-YY")</f>
        <v>Feb-16</v>
      </c>
      <c r="L551" s="18" t="n">
        <v>42424.2291666667</v>
      </c>
      <c r="M551" s="17" t="str">
        <f aca="false">TEXT(N551,"MMM-YY")</f>
        <v>Feb-16</v>
      </c>
      <c r="N551" s="18" t="n">
        <v>42424</v>
      </c>
      <c r="O551" s="19" t="n">
        <f aca="false">N551-L551</f>
        <v>-0.229166666664241</v>
      </c>
      <c r="P551" s="20" t="n">
        <v>42419</v>
      </c>
      <c r="Q551" s="21" t="n">
        <f aca="true">IF(P551="","0",TODAY()-P551)</f>
        <v>5</v>
      </c>
      <c r="R551" s="21" t="s">
        <v>53</v>
      </c>
      <c r="S551" s="22" t="s">
        <v>54</v>
      </c>
      <c r="T551" s="21" t="s">
        <v>47</v>
      </c>
      <c r="U551" s="23" t="n">
        <v>0</v>
      </c>
      <c r="V551" s="23" t="n">
        <v>0</v>
      </c>
      <c r="W551" s="24" t="n">
        <f aca="true">IF(AND(U551&gt;0,V551=0),TODAY()-U551,V551-U551)</f>
        <v>0</v>
      </c>
      <c r="X551" s="24" t="str">
        <f aca="false">IF($W551="","--",IF(AND($W551&gt;=0,$W551&lt;=2),"0 - 2 Days",IF(AND($W551&gt;=3,$W551&lt;=7),"3 - 7 Days",IF(AND($W551&gt;=8,$W551&lt;=15),"8 - 15  Days",IF($W551&gt;15,"15+ Days","Check")))))</f>
        <v>0 - 2 Days</v>
      </c>
      <c r="Y551" s="29"/>
      <c r="Z551" s="24" t="s">
        <v>44</v>
      </c>
      <c r="AA551" s="26" t="s">
        <v>117</v>
      </c>
      <c r="AB551" s="29" t="s">
        <v>404</v>
      </c>
      <c r="AC551" s="21" t="s">
        <v>47</v>
      </c>
      <c r="AD551" s="21" t="s">
        <v>47</v>
      </c>
      <c r="AE551" s="28" t="s">
        <v>48</v>
      </c>
      <c r="AF551" s="28" t="s">
        <v>57</v>
      </c>
    </row>
    <row r="552" customFormat="false" ht="15.75" hidden="false" customHeight="true" outlineLevel="0" collapsed="false">
      <c r="A552" s="14" t="n">
        <v>8573379</v>
      </c>
      <c r="B552" s="15" t="s">
        <v>1914</v>
      </c>
      <c r="C552" s="15" t="n">
        <v>9865143437</v>
      </c>
      <c r="D552" s="15" t="s">
        <v>1915</v>
      </c>
      <c r="E552" s="15" t="s">
        <v>34</v>
      </c>
      <c r="F552" s="15" t="s">
        <v>35</v>
      </c>
      <c r="G552" s="15" t="s">
        <v>189</v>
      </c>
      <c r="H552" s="15" t="s">
        <v>147</v>
      </c>
      <c r="I552" s="28" t="s">
        <v>172</v>
      </c>
      <c r="J552" s="16" t="s">
        <v>519</v>
      </c>
      <c r="K552" s="17" t="str">
        <f aca="false">TEXT(L552,"MMM-YY")</f>
        <v>Feb-16</v>
      </c>
      <c r="L552" s="18" t="n">
        <v>42424.3333333333</v>
      </c>
      <c r="M552" s="17" t="str">
        <f aca="false">TEXT(N552,"MMM-YY")</f>
        <v>Feb-16</v>
      </c>
      <c r="N552" s="18" t="n">
        <v>42424.3333333333</v>
      </c>
      <c r="O552" s="19" t="n">
        <f aca="false">N552-L552</f>
        <v>0</v>
      </c>
      <c r="P552" s="20" t="n">
        <v>42419</v>
      </c>
      <c r="Q552" s="21" t="n">
        <f aca="true">IF(P552="","0",TODAY()-P552)</f>
        <v>5</v>
      </c>
      <c r="R552" s="21" t="s">
        <v>53</v>
      </c>
      <c r="S552" s="22" t="s">
        <v>41</v>
      </c>
      <c r="T552" s="21" t="s">
        <v>42</v>
      </c>
      <c r="U552" s="23" t="n">
        <v>42388</v>
      </c>
      <c r="V552" s="23" t="n">
        <v>0</v>
      </c>
      <c r="W552" s="24" t="n">
        <f aca="true">IF(AND(U552&gt;0,V552=0),TODAY()-U552,V552-U552)</f>
        <v>36</v>
      </c>
      <c r="X552" s="24" t="str">
        <f aca="false">IF($W552="","--",IF(AND($W552&gt;=0,$W552&lt;=2),"0 - 2 Days",IF(AND($W552&gt;=3,$W552&lt;=7),"3 - 7 Days",IF(AND($W552&gt;=8,$W552&lt;=15),"8 - 15  Days",IF($W552&gt;15,"15+ Days","Check")))))</f>
        <v>15+ Days</v>
      </c>
      <c r="Y552" s="29" t="s">
        <v>1916</v>
      </c>
      <c r="Z552" s="24" t="s">
        <v>44</v>
      </c>
      <c r="AA552" s="26" t="s">
        <v>215</v>
      </c>
      <c r="AB552" s="29" t="s">
        <v>1917</v>
      </c>
      <c r="AC552" s="21" t="s">
        <v>47</v>
      </c>
      <c r="AD552" s="21" t="s">
        <v>47</v>
      </c>
      <c r="AE552" s="28" t="s">
        <v>176</v>
      </c>
      <c r="AF552" s="28" t="s">
        <v>49</v>
      </c>
    </row>
    <row r="553" customFormat="false" ht="15.75" hidden="false" customHeight="true" outlineLevel="0" collapsed="false">
      <c r="A553" s="14" t="n">
        <v>8427302</v>
      </c>
      <c r="B553" s="15" t="s">
        <v>1918</v>
      </c>
      <c r="C553" s="15" t="n">
        <v>9948599828</v>
      </c>
      <c r="D553" s="15" t="s">
        <v>1919</v>
      </c>
      <c r="E553" s="15" t="s">
        <v>34</v>
      </c>
      <c r="F553" s="15" t="s">
        <v>61</v>
      </c>
      <c r="G553" s="15" t="s">
        <v>62</v>
      </c>
      <c r="H553" s="15" t="s">
        <v>63</v>
      </c>
      <c r="I553" s="15" t="s">
        <v>294</v>
      </c>
      <c r="J553" s="16" t="s">
        <v>1920</v>
      </c>
      <c r="K553" s="17" t="str">
        <f aca="false">TEXT(L553,"MMM-YY")</f>
        <v>Feb-16</v>
      </c>
      <c r="L553" s="18" t="n">
        <v>42424.3333333333</v>
      </c>
      <c r="M553" s="17" t="str">
        <f aca="false">TEXT(N553,"MMM-YY")</f>
        <v>Feb-16</v>
      </c>
      <c r="N553" s="18" t="n">
        <v>42424</v>
      </c>
      <c r="O553" s="19" t="n">
        <f aca="false">N553-L553</f>
        <v>-0.333333333335759</v>
      </c>
      <c r="P553" s="20" t="n">
        <v>42419</v>
      </c>
      <c r="Q553" s="21" t="n">
        <f aca="true">IF(P553="","0",TODAY()-P553)</f>
        <v>5</v>
      </c>
      <c r="R553" s="21" t="s">
        <v>53</v>
      </c>
      <c r="S553" s="22" t="s">
        <v>41</v>
      </c>
      <c r="T553" s="21" t="s">
        <v>179</v>
      </c>
      <c r="U553" s="23" t="n">
        <v>42404</v>
      </c>
      <c r="V553" s="23" t="n">
        <v>0</v>
      </c>
      <c r="W553" s="24" t="n">
        <f aca="true">IF(AND(U553&gt;0,V553=0),TODAY()-U553,V553-U553)</f>
        <v>20</v>
      </c>
      <c r="X553" s="24" t="str">
        <f aca="false">IF($W553="","--",IF(AND($W553&gt;=0,$W553&lt;=2),"0 - 2 Days",IF(AND($W553&gt;=3,$W553&lt;=7),"3 - 7 Days",IF(AND($W553&gt;=8,$W553&lt;=15),"8 - 15  Days",IF($W553&gt;15,"15+ Days","Check")))))</f>
        <v>15+ Days</v>
      </c>
      <c r="Y553" s="29" t="s">
        <v>1921</v>
      </c>
      <c r="Z553" s="24" t="s">
        <v>44</v>
      </c>
      <c r="AA553" s="26" t="s">
        <v>139</v>
      </c>
      <c r="AB553" s="29" t="s">
        <v>1922</v>
      </c>
      <c r="AC553" s="21" t="s">
        <v>47</v>
      </c>
      <c r="AD553" s="21" t="s">
        <v>47</v>
      </c>
      <c r="AE553" s="28" t="s">
        <v>71</v>
      </c>
      <c r="AF553" s="28" t="s">
        <v>49</v>
      </c>
    </row>
    <row r="554" customFormat="false" ht="15.75" hidden="false" customHeight="true" outlineLevel="0" collapsed="false">
      <c r="A554" s="14" t="n">
        <v>2361236</v>
      </c>
      <c r="B554" s="15" t="s">
        <v>1923</v>
      </c>
      <c r="C554" s="15" t="n">
        <v>9916940283</v>
      </c>
      <c r="D554" s="15" t="s">
        <v>1924</v>
      </c>
      <c r="E554" s="15" t="s">
        <v>293</v>
      </c>
      <c r="F554" s="15" t="s">
        <v>61</v>
      </c>
      <c r="G554" s="15" t="s">
        <v>62</v>
      </c>
      <c r="H554" s="15" t="s">
        <v>63</v>
      </c>
      <c r="I554" s="15" t="s">
        <v>64</v>
      </c>
      <c r="J554" s="16" t="s">
        <v>83</v>
      </c>
      <c r="K554" s="17" t="str">
        <f aca="false">TEXT(L554,"MMM-YY")</f>
        <v>Feb-16</v>
      </c>
      <c r="L554" s="18" t="n">
        <v>42424.3333333333</v>
      </c>
      <c r="M554" s="17" t="str">
        <f aca="false">TEXT(N554,"MMM-YY")</f>
        <v>Feb-16</v>
      </c>
      <c r="N554" s="18" t="n">
        <v>42424.3333333333</v>
      </c>
      <c r="O554" s="19" t="n">
        <f aca="false">N554-L554</f>
        <v>0</v>
      </c>
      <c r="P554" s="20" t="n">
        <v>42418</v>
      </c>
      <c r="Q554" s="21" t="n">
        <f aca="true">IF(P554="","0",TODAY()-P554)</f>
        <v>6</v>
      </c>
      <c r="R554" s="21" t="s">
        <v>53</v>
      </c>
      <c r="S554" s="22" t="s">
        <v>54</v>
      </c>
      <c r="T554" s="21" t="s">
        <v>47</v>
      </c>
      <c r="U554" s="23" t="n">
        <v>0</v>
      </c>
      <c r="V554" s="23" t="n">
        <v>0</v>
      </c>
      <c r="W554" s="24" t="n">
        <f aca="true">IF(AND(U554&gt;0,V554=0),TODAY()-U554,V554-U554)</f>
        <v>0</v>
      </c>
      <c r="X554" s="24" t="str">
        <f aca="false">IF($W554="","--",IF(AND($W554&gt;=0,$W554&lt;=2),"0 - 2 Days",IF(AND($W554&gt;=3,$W554&lt;=7),"3 - 7 Days",IF(AND($W554&gt;=8,$W554&lt;=15),"8 - 15  Days",IF($W554&gt;15,"15+ Days","Check")))))</f>
        <v>0 - 2 Days</v>
      </c>
      <c r="Y554" s="29"/>
      <c r="Z554" s="24" t="s">
        <v>44</v>
      </c>
      <c r="AA554" s="26" t="s">
        <v>127</v>
      </c>
      <c r="AB554" s="29" t="s">
        <v>1925</v>
      </c>
      <c r="AC554" s="21" t="s">
        <v>47</v>
      </c>
      <c r="AD554" s="21" t="s">
        <v>47</v>
      </c>
      <c r="AE554" s="28" t="s">
        <v>71</v>
      </c>
      <c r="AF554" s="28" t="s">
        <v>49</v>
      </c>
    </row>
    <row r="555" customFormat="false" ht="15.75" hidden="false" customHeight="true" outlineLevel="0" collapsed="false">
      <c r="A555" s="14" t="n">
        <v>8454540</v>
      </c>
      <c r="B555" s="15" t="s">
        <v>1926</v>
      </c>
      <c r="C555" s="15" t="n">
        <v>9985219949</v>
      </c>
      <c r="D555" s="15" t="s">
        <v>1927</v>
      </c>
      <c r="E555" s="15" t="s">
        <v>90</v>
      </c>
      <c r="F555" s="15" t="s">
        <v>35</v>
      </c>
      <c r="G555" s="15" t="s">
        <v>36</v>
      </c>
      <c r="H555" s="15" t="s">
        <v>63</v>
      </c>
      <c r="I555" s="15" t="s">
        <v>162</v>
      </c>
      <c r="J555" s="16" t="s">
        <v>943</v>
      </c>
      <c r="K555" s="17" t="str">
        <f aca="false">TEXT(L555,"MMM-YY")</f>
        <v>Feb-16</v>
      </c>
      <c r="L555" s="18" t="n">
        <v>42424.3333333333</v>
      </c>
      <c r="M555" s="17" t="str">
        <f aca="false">TEXT(N555,"MMM-YY")</f>
        <v>Feb-16</v>
      </c>
      <c r="N555" s="18" t="n">
        <v>42424.3333333333</v>
      </c>
      <c r="O555" s="19" t="n">
        <f aca="false">N555-L555</f>
        <v>0</v>
      </c>
      <c r="P555" s="18" t="n">
        <v>42419</v>
      </c>
      <c r="Q555" s="21" t="n">
        <f aca="true">IF(P555="","0",TODAY()-P555)</f>
        <v>5</v>
      </c>
      <c r="R555" s="21" t="s">
        <v>53</v>
      </c>
      <c r="S555" s="22" t="s">
        <v>54</v>
      </c>
      <c r="T555" s="21" t="s">
        <v>47</v>
      </c>
      <c r="U555" s="23" t="n">
        <v>0</v>
      </c>
      <c r="V555" s="23" t="n">
        <v>0</v>
      </c>
      <c r="W555" s="24" t="n">
        <f aca="true">IF(AND(U555&gt;0,V555=0),TODAY()-U555,V555-U555)</f>
        <v>0</v>
      </c>
      <c r="X555" s="24" t="str">
        <f aca="false">IF($W555="","--",IF(AND($W555&gt;=0,$W555&lt;=2),"0 - 2 Days",IF(AND($W555&gt;=3,$W555&lt;=7),"3 - 7 Days",IF(AND($W555&gt;=8,$W555&lt;=15),"8 - 15  Days",IF($W555&gt;15,"15+ Days","Check")))))</f>
        <v>0 - 2 Days</v>
      </c>
      <c r="Y555" s="29"/>
      <c r="Z555" s="24" t="s">
        <v>44</v>
      </c>
      <c r="AA555" s="26" t="s">
        <v>117</v>
      </c>
      <c r="AB555" s="29" t="s">
        <v>157</v>
      </c>
      <c r="AC555" s="21" t="s">
        <v>47</v>
      </c>
      <c r="AD555" s="21" t="s">
        <v>47</v>
      </c>
      <c r="AE555" s="28" t="s">
        <v>48</v>
      </c>
      <c r="AF555" s="28" t="s">
        <v>57</v>
      </c>
    </row>
    <row r="556" customFormat="false" ht="15.75" hidden="false" customHeight="true" outlineLevel="0" collapsed="false">
      <c r="A556" s="14" t="n">
        <v>3287281</v>
      </c>
      <c r="B556" s="15" t="s">
        <v>1928</v>
      </c>
      <c r="C556" s="30" t="n">
        <v>9600657160</v>
      </c>
      <c r="D556" s="15" t="s">
        <v>1929</v>
      </c>
      <c r="E556" s="15" t="s">
        <v>90</v>
      </c>
      <c r="F556" s="15" t="s">
        <v>35</v>
      </c>
      <c r="G556" s="15" t="s">
        <v>36</v>
      </c>
      <c r="H556" s="15" t="s">
        <v>37</v>
      </c>
      <c r="I556" s="15" t="s">
        <v>38</v>
      </c>
      <c r="J556" s="16" t="s">
        <v>1930</v>
      </c>
      <c r="K556" s="17" t="str">
        <f aca="false">TEXT(L556,"MMM-YY")</f>
        <v>Feb-16</v>
      </c>
      <c r="L556" s="18" t="n">
        <v>42425</v>
      </c>
      <c r="M556" s="17" t="str">
        <f aca="false">TEXT(N556,"MMM-YY")</f>
        <v>Feb-16</v>
      </c>
      <c r="N556" s="18" t="n">
        <v>42425</v>
      </c>
      <c r="O556" s="19" t="n">
        <f aca="false">N556-L556</f>
        <v>0</v>
      </c>
      <c r="P556" s="20" t="n">
        <v>42419</v>
      </c>
      <c r="Q556" s="21" t="n">
        <f aca="true">IF(P556="","0",TODAY()-P556)</f>
        <v>5</v>
      </c>
      <c r="R556" s="21" t="s">
        <v>53</v>
      </c>
      <c r="S556" s="22" t="s">
        <v>41</v>
      </c>
      <c r="T556" s="21" t="s">
        <v>110</v>
      </c>
      <c r="U556" s="23" t="n">
        <v>42412</v>
      </c>
      <c r="V556" s="23" t="n">
        <v>0</v>
      </c>
      <c r="W556" s="24" t="n">
        <f aca="true">IF(AND(U556&gt;0,V556=0),TODAY()-U556,V556-U556)</f>
        <v>12</v>
      </c>
      <c r="X556" s="24" t="str">
        <f aca="false">IF($W556="","--",IF(AND($W556&gt;=0,$W556&lt;=2),"0 - 2 Days",IF(AND($W556&gt;=3,$W556&lt;=7),"3 - 7 Days",IF(AND($W556&gt;=8,$W556&lt;=15),"8 - 15  Days",IF($W556&gt;15,"15+ Days","Check")))))</f>
        <v>8 - 15  Days</v>
      </c>
      <c r="Y556" s="29" t="s">
        <v>1931</v>
      </c>
      <c r="Z556" s="24" t="s">
        <v>44</v>
      </c>
      <c r="AA556" s="28" t="s">
        <v>215</v>
      </c>
      <c r="AB556" s="29" t="s">
        <v>1932</v>
      </c>
      <c r="AC556" s="21" t="s">
        <v>47</v>
      </c>
      <c r="AD556" s="21" t="s">
        <v>47</v>
      </c>
      <c r="AE556" s="28" t="s">
        <v>48</v>
      </c>
      <c r="AF556" s="28" t="s">
        <v>49</v>
      </c>
    </row>
    <row r="557" customFormat="false" ht="15.75" hidden="false" customHeight="true" outlineLevel="0" collapsed="false">
      <c r="A557" s="14" t="n">
        <v>8738984</v>
      </c>
      <c r="B557" s="15" t="s">
        <v>1933</v>
      </c>
      <c r="C557" s="30" t="n">
        <v>9989488893</v>
      </c>
      <c r="D557" s="15" t="s">
        <v>1934</v>
      </c>
      <c r="E557" s="15" t="s">
        <v>224</v>
      </c>
      <c r="F557" s="15" t="s">
        <v>61</v>
      </c>
      <c r="G557" s="15" t="s">
        <v>62</v>
      </c>
      <c r="H557" s="15" t="s">
        <v>63</v>
      </c>
      <c r="I557" s="15" t="s">
        <v>64</v>
      </c>
      <c r="J557" s="16" t="s">
        <v>184</v>
      </c>
      <c r="K557" s="17" t="str">
        <f aca="false">TEXT(L557,"MMM-YY")</f>
        <v>Feb-16</v>
      </c>
      <c r="L557" s="18" t="n">
        <v>42410.3333333333</v>
      </c>
      <c r="M557" s="17" t="str">
        <f aca="false">TEXT(N557,"MMM-YY")</f>
        <v>Feb-16</v>
      </c>
      <c r="N557" s="18" t="n">
        <v>42410</v>
      </c>
      <c r="O557" s="19" t="n">
        <f aca="false">N557-L557</f>
        <v>-0.333333333335759</v>
      </c>
      <c r="P557" s="18" t="n">
        <v>42410</v>
      </c>
      <c r="Q557" s="21" t="n">
        <f aca="true">IF(P557="","0",TODAY()-P557)</f>
        <v>14</v>
      </c>
      <c r="R557" s="21" t="s">
        <v>270</v>
      </c>
      <c r="S557" s="22" t="s">
        <v>54</v>
      </c>
      <c r="T557" s="21" t="s">
        <v>47</v>
      </c>
      <c r="U557" s="23" t="n">
        <v>0</v>
      </c>
      <c r="V557" s="23" t="n">
        <v>0</v>
      </c>
      <c r="W557" s="24" t="n">
        <f aca="true">IF(AND(U557&gt;0,V557=0),TODAY()-U557,V557-U557)</f>
        <v>0</v>
      </c>
      <c r="X557" s="24" t="str">
        <f aca="false">IF($W557="","--",IF(AND($W557&gt;=0,$W557&lt;=2),"0 - 2 Days",IF(AND($W557&gt;=3,$W557&lt;=7),"3 - 7 Days",IF(AND($W557&gt;=8,$W557&lt;=15),"8 - 15  Days",IF($W557&gt;15,"15+ Days","Check")))))</f>
        <v>0 - 2 Days</v>
      </c>
      <c r="Y557" s="29"/>
      <c r="Z557" s="24" t="s">
        <v>579</v>
      </c>
      <c r="AA557" s="26" t="s">
        <v>580</v>
      </c>
      <c r="AB557" s="29" t="s">
        <v>1935</v>
      </c>
      <c r="AC557" s="21" t="s">
        <v>47</v>
      </c>
      <c r="AD557" s="21" t="s">
        <v>47</v>
      </c>
      <c r="AE557" s="28" t="s">
        <v>71</v>
      </c>
      <c r="AF557" s="28" t="s">
        <v>713</v>
      </c>
    </row>
    <row r="558" customFormat="false" ht="15.75" hidden="false" customHeight="true" outlineLevel="0" collapsed="false">
      <c r="A558" s="14" t="n">
        <v>8705039</v>
      </c>
      <c r="B558" s="15" t="s">
        <v>1936</v>
      </c>
      <c r="C558" s="15" t="n">
        <v>9845399553</v>
      </c>
      <c r="D558" s="15" t="s">
        <v>1937</v>
      </c>
      <c r="E558" s="15" t="s">
        <v>1716</v>
      </c>
      <c r="F558" s="15" t="s">
        <v>61</v>
      </c>
      <c r="G558" s="15" t="s">
        <v>275</v>
      </c>
      <c r="H558" s="15" t="s">
        <v>74</v>
      </c>
      <c r="I558" s="15" t="s">
        <v>670</v>
      </c>
      <c r="J558" s="16" t="s">
        <v>1938</v>
      </c>
      <c r="K558" s="17" t="str">
        <f aca="false">TEXT(L558,"MMM-YY")</f>
        <v>Feb-16</v>
      </c>
      <c r="L558" s="18" t="n">
        <v>42403.3333333333</v>
      </c>
      <c r="M558" s="17" t="str">
        <f aca="false">TEXT(N558,"MMM-YY")</f>
        <v>Feb-16</v>
      </c>
      <c r="N558" s="18" t="n">
        <v>42403.3333333333</v>
      </c>
      <c r="O558" s="19" t="n">
        <f aca="false">N558-L558</f>
        <v>0</v>
      </c>
      <c r="P558" s="18" t="n">
        <v>42403</v>
      </c>
      <c r="Q558" s="21" t="n">
        <f aca="true">IF(P558="","0",TODAY()-P558)</f>
        <v>21</v>
      </c>
      <c r="R558" s="21" t="s">
        <v>270</v>
      </c>
      <c r="S558" s="22" t="s">
        <v>54</v>
      </c>
      <c r="T558" s="21" t="s">
        <v>47</v>
      </c>
      <c r="U558" s="23" t="n">
        <v>0</v>
      </c>
      <c r="V558" s="23" t="n">
        <v>0</v>
      </c>
      <c r="W558" s="24" t="n">
        <f aca="true">IF(AND(U558&gt;0,V558=0),TODAY()-U558,V558-U558)</f>
        <v>0</v>
      </c>
      <c r="X558" s="24" t="str">
        <f aca="false">IF($W558="","--",IF(AND($W558&gt;=0,$W558&lt;=2),"0 - 2 Days",IF(AND($W558&gt;=3,$W558&lt;=7),"3 - 7 Days",IF(AND($W558&gt;=8,$W558&lt;=15),"8 - 15  Days",IF($W558&gt;15,"15+ Days","Check")))))</f>
        <v>0 - 2 Days</v>
      </c>
      <c r="Y558" s="29"/>
      <c r="Z558" s="24" t="s">
        <v>579</v>
      </c>
      <c r="AA558" s="26" t="s">
        <v>580</v>
      </c>
      <c r="AB558" s="29" t="s">
        <v>1939</v>
      </c>
      <c r="AC558" s="21" t="s">
        <v>47</v>
      </c>
      <c r="AD558" s="21" t="s">
        <v>47</v>
      </c>
      <c r="AE558" s="28" t="s">
        <v>176</v>
      </c>
      <c r="AF558" s="28" t="s">
        <v>713</v>
      </c>
    </row>
    <row r="559" customFormat="false" ht="15.75" hidden="false" customHeight="true" outlineLevel="0" collapsed="false">
      <c r="A559" s="14" t="n">
        <v>8257456</v>
      </c>
      <c r="B559" s="15" t="s">
        <v>1940</v>
      </c>
      <c r="C559" s="30" t="n">
        <v>9966133031</v>
      </c>
      <c r="D559" s="15" t="s">
        <v>1941</v>
      </c>
      <c r="E559" s="15" t="s">
        <v>60</v>
      </c>
      <c r="F559" s="15" t="s">
        <v>61</v>
      </c>
      <c r="G559" s="15" t="s">
        <v>62</v>
      </c>
      <c r="H559" s="15" t="s">
        <v>63</v>
      </c>
      <c r="I559" s="15" t="s">
        <v>64</v>
      </c>
      <c r="J559" s="16" t="s">
        <v>184</v>
      </c>
      <c r="K559" s="17" t="str">
        <f aca="false">TEXT(L559,"MMM-YY")</f>
        <v>Feb-16</v>
      </c>
      <c r="L559" s="18" t="n">
        <v>42403.3333333333</v>
      </c>
      <c r="M559" s="17" t="str">
        <f aca="false">TEXT(N559,"MMM-YY")</f>
        <v>Feb-16</v>
      </c>
      <c r="N559" s="18" t="n">
        <v>42403.3333333333</v>
      </c>
      <c r="O559" s="19" t="n">
        <f aca="false">N559-L559</f>
        <v>0</v>
      </c>
      <c r="P559" s="18" t="n">
        <v>42418</v>
      </c>
      <c r="Q559" s="21" t="n">
        <f aca="true">IF(P559="","0",TODAY()-P559)</f>
        <v>6</v>
      </c>
      <c r="R559" s="21" t="s">
        <v>270</v>
      </c>
      <c r="S559" s="22" t="s">
        <v>54</v>
      </c>
      <c r="T559" s="21" t="s">
        <v>47</v>
      </c>
      <c r="U559" s="23" t="n">
        <v>0</v>
      </c>
      <c r="V559" s="23" t="n">
        <v>0</v>
      </c>
      <c r="W559" s="24" t="n">
        <f aca="true">IF(AND(U559&gt;0,V559=0),TODAY()-U559,V559-U559)</f>
        <v>0</v>
      </c>
      <c r="X559" s="24" t="str">
        <f aca="false">IF($W559="","--",IF(AND($W559&gt;=0,$W559&lt;=2),"0 - 2 Days",IF(AND($W559&gt;=3,$W559&lt;=7),"3 - 7 Days",IF(AND($W559&gt;=8,$W559&lt;=15),"8 - 15  Days",IF($W559&gt;15,"15+ Days","Check")))))</f>
        <v>0 - 2 Days</v>
      </c>
      <c r="Y559" s="29"/>
      <c r="Z559" s="24" t="s">
        <v>527</v>
      </c>
      <c r="AA559" s="26" t="s">
        <v>528</v>
      </c>
      <c r="AB559" s="29" t="s">
        <v>1942</v>
      </c>
      <c r="AC559" s="21" t="s">
        <v>1252</v>
      </c>
      <c r="AD559" s="21" t="s">
        <v>595</v>
      </c>
      <c r="AE559" s="28" t="s">
        <v>71</v>
      </c>
      <c r="AF559" s="28" t="s">
        <v>57</v>
      </c>
    </row>
    <row r="560" customFormat="false" ht="15.75" hidden="false" customHeight="true" outlineLevel="0" collapsed="false">
      <c r="A560" s="14" t="n">
        <v>8653358</v>
      </c>
      <c r="B560" s="15" t="s">
        <v>1943</v>
      </c>
      <c r="C560" s="30" t="n">
        <v>9721101664</v>
      </c>
      <c r="D560" s="15" t="s">
        <v>1944</v>
      </c>
      <c r="E560" s="15" t="s">
        <v>293</v>
      </c>
      <c r="F560" s="15" t="s">
        <v>61</v>
      </c>
      <c r="G560" s="15" t="s">
        <v>1612</v>
      </c>
      <c r="H560" s="15" t="s">
        <v>100</v>
      </c>
      <c r="I560" s="15" t="s">
        <v>269</v>
      </c>
      <c r="J560" s="16" t="s">
        <v>1945</v>
      </c>
      <c r="K560" s="17" t="str">
        <f aca="false">TEXT(L560,"MMM-YY")</f>
        <v>Feb-16</v>
      </c>
      <c r="L560" s="18" t="n">
        <v>42418</v>
      </c>
      <c r="M560" s="17" t="str">
        <f aca="false">TEXT(N560,"MMM-YY")</f>
        <v>Feb-16</v>
      </c>
      <c r="N560" s="18" t="n">
        <v>42418</v>
      </c>
      <c r="O560" s="19" t="n">
        <f aca="false">N560-L560</f>
        <v>0</v>
      </c>
      <c r="P560" s="18" t="n">
        <v>42418</v>
      </c>
      <c r="Q560" s="21" t="n">
        <f aca="true">IF(P560="","0",TODAY()-P560)</f>
        <v>6</v>
      </c>
      <c r="R560" s="21" t="s">
        <v>270</v>
      </c>
      <c r="S560" s="22" t="s">
        <v>54</v>
      </c>
      <c r="T560" s="21" t="s">
        <v>47</v>
      </c>
      <c r="U560" s="23" t="n">
        <v>0</v>
      </c>
      <c r="V560" s="23" t="n">
        <v>0</v>
      </c>
      <c r="W560" s="24" t="n">
        <f aca="true">IF(AND(U560&gt;0,V560=0),TODAY()-U560,V560-U560)</f>
        <v>0</v>
      </c>
      <c r="X560" s="24" t="str">
        <f aca="false">IF($W560="","--",IF(AND($W560&gt;=0,$W560&lt;=2),"0 - 2 Days",IF(AND($W560&gt;=3,$W560&lt;=7),"3 - 7 Days",IF(AND($W560&gt;=8,$W560&lt;=15),"8 - 15  Days",IF($W560&gt;15,"15+ Days","Check")))))</f>
        <v>0 - 2 Days</v>
      </c>
      <c r="Y560" s="29"/>
      <c r="Z560" s="24" t="s">
        <v>579</v>
      </c>
      <c r="AA560" s="26" t="s">
        <v>580</v>
      </c>
      <c r="AB560" s="29" t="s">
        <v>1946</v>
      </c>
      <c r="AC560" s="21" t="s">
        <v>47</v>
      </c>
      <c r="AD560" s="21" t="s">
        <v>47</v>
      </c>
      <c r="AE560" s="28" t="s">
        <v>176</v>
      </c>
      <c r="AF560" s="28" t="s">
        <v>713</v>
      </c>
    </row>
    <row r="561" customFormat="false" ht="15.75" hidden="false" customHeight="true" outlineLevel="0" collapsed="false">
      <c r="A561" s="14" t="n">
        <v>8730762</v>
      </c>
      <c r="B561" s="15" t="s">
        <v>1947</v>
      </c>
      <c r="C561" s="30" t="n">
        <v>9885917969</v>
      </c>
      <c r="D561" s="15" t="s">
        <v>1948</v>
      </c>
      <c r="E561" s="15" t="s">
        <v>293</v>
      </c>
      <c r="F561" s="15" t="s">
        <v>61</v>
      </c>
      <c r="G561" s="15" t="s">
        <v>62</v>
      </c>
      <c r="H561" s="15" t="s">
        <v>63</v>
      </c>
      <c r="I561" s="15" t="s">
        <v>64</v>
      </c>
      <c r="J561" s="16" t="s">
        <v>65</v>
      </c>
      <c r="K561" s="17" t="str">
        <f aca="false">TEXT(L561,"MMM-YY")</f>
        <v>Feb-16</v>
      </c>
      <c r="L561" s="18" t="n">
        <v>42425</v>
      </c>
      <c r="M561" s="17" t="str">
        <f aca="false">TEXT(N561,"MMM-YY")</f>
        <v>Feb-16</v>
      </c>
      <c r="N561" s="18" t="n">
        <v>42425</v>
      </c>
      <c r="O561" s="19" t="n">
        <f aca="false">N561-L561</f>
        <v>0</v>
      </c>
      <c r="P561" s="18" t="n">
        <v>42418</v>
      </c>
      <c r="Q561" s="21" t="n">
        <f aca="true">IF(P561="","0",TODAY()-P561)</f>
        <v>6</v>
      </c>
      <c r="R561" s="21" t="s">
        <v>40</v>
      </c>
      <c r="S561" s="22" t="s">
        <v>54</v>
      </c>
      <c r="T561" s="21" t="s">
        <v>47</v>
      </c>
      <c r="U561" s="23" t="n">
        <v>42415</v>
      </c>
      <c r="V561" s="23" t="n">
        <v>42423</v>
      </c>
      <c r="W561" s="24" t="n">
        <f aca="true">IF(AND(U561&gt;0,V561=0),TODAY()-U561,V561-U561)</f>
        <v>8</v>
      </c>
      <c r="X561" s="24" t="str">
        <f aca="false">IF($W561="","--",IF(AND($W561&gt;=0,$W561&lt;=2),"0 - 2 Days",IF(AND($W561&gt;=3,$W561&lt;=7),"3 - 7 Days",IF(AND($W561&gt;=8,$W561&lt;=15),"8 - 15  Days",IF($W561&gt;15,"15+ Days","Check")))))</f>
        <v>8 - 15  Days</v>
      </c>
      <c r="Y561" s="29" t="s">
        <v>1949</v>
      </c>
      <c r="Z561" s="24" t="s">
        <v>44</v>
      </c>
      <c r="AA561" s="26" t="s">
        <v>117</v>
      </c>
      <c r="AB561" s="29" t="s">
        <v>1950</v>
      </c>
      <c r="AC561" s="21" t="s">
        <v>47</v>
      </c>
      <c r="AD561" s="21" t="s">
        <v>47</v>
      </c>
      <c r="AE561" s="28" t="s">
        <v>71</v>
      </c>
      <c r="AF561" s="28" t="s">
        <v>49</v>
      </c>
    </row>
    <row r="562" customFormat="false" ht="15.75" hidden="false" customHeight="true" outlineLevel="0" collapsed="false">
      <c r="A562" s="14" t="n">
        <v>8653209</v>
      </c>
      <c r="B562" s="15" t="s">
        <v>1951</v>
      </c>
      <c r="C562" s="15" t="n">
        <v>9538093499</v>
      </c>
      <c r="D562" s="15" t="s">
        <v>1952</v>
      </c>
      <c r="E562" s="15" t="s">
        <v>34</v>
      </c>
      <c r="F562" s="15" t="s">
        <v>61</v>
      </c>
      <c r="G562" s="15" t="s">
        <v>62</v>
      </c>
      <c r="H562" s="15" t="s">
        <v>37</v>
      </c>
      <c r="I562" s="15" t="s">
        <v>64</v>
      </c>
      <c r="J562" s="16" t="s">
        <v>1953</v>
      </c>
      <c r="K562" s="17" t="str">
        <f aca="false">TEXT(L562,"MMM-YY")</f>
        <v>Jan-16</v>
      </c>
      <c r="L562" s="18" t="n">
        <v>42396.3333333333</v>
      </c>
      <c r="M562" s="17" t="str">
        <f aca="false">TEXT(N562,"MMM-YY")</f>
        <v>Feb-16</v>
      </c>
      <c r="N562" s="18" t="n">
        <v>42422.3333333333</v>
      </c>
      <c r="O562" s="19" t="n">
        <f aca="false">N562-L562</f>
        <v>26</v>
      </c>
      <c r="P562" s="20" t="n">
        <v>42410</v>
      </c>
      <c r="Q562" s="21" t="n">
        <f aca="true">IF(P562="","0",TODAY()-P562)</f>
        <v>14</v>
      </c>
      <c r="R562" s="21" t="s">
        <v>270</v>
      </c>
      <c r="S562" s="22" t="s">
        <v>54</v>
      </c>
      <c r="T562" s="21" t="s">
        <v>47</v>
      </c>
      <c r="U562" s="23" t="n">
        <v>0</v>
      </c>
      <c r="V562" s="23" t="n">
        <v>0</v>
      </c>
      <c r="W562" s="24" t="n">
        <f aca="true">IF(AND(U562&gt;0,V562=0),TODAY()-U562,V562-U562)</f>
        <v>0</v>
      </c>
      <c r="X562" s="24" t="str">
        <f aca="false">IF($W562="","--",IF(AND($W562&gt;=0,$W562&lt;=2),"0 - 2 Days",IF(AND($W562&gt;=3,$W562&lt;=7),"3 - 7 Days",IF(AND($W562&gt;=8,$W562&lt;=15),"8 - 15  Days",IF($W562&gt;15,"15+ Days","Check")))))</f>
        <v>0 - 2 Days</v>
      </c>
      <c r="Y562" s="29"/>
      <c r="Z562" s="24" t="s">
        <v>527</v>
      </c>
      <c r="AA562" s="26" t="s">
        <v>528</v>
      </c>
      <c r="AB562" s="29" t="s">
        <v>1954</v>
      </c>
      <c r="AC562" s="21" t="s">
        <v>1259</v>
      </c>
      <c r="AD562" s="21" t="s">
        <v>1233</v>
      </c>
      <c r="AE562" s="28" t="s">
        <v>71</v>
      </c>
      <c r="AF562" s="28" t="s">
        <v>57</v>
      </c>
    </row>
    <row r="563" customFormat="false" ht="15.75" hidden="false" customHeight="true" outlineLevel="0" collapsed="false">
      <c r="A563" s="14" t="n">
        <v>8500472</v>
      </c>
      <c r="B563" s="15" t="s">
        <v>1955</v>
      </c>
      <c r="C563" s="30" t="n">
        <v>8861525432</v>
      </c>
      <c r="D563" s="15" t="s">
        <v>1956</v>
      </c>
      <c r="E563" s="15" t="s">
        <v>34</v>
      </c>
      <c r="F563" s="15" t="s">
        <v>61</v>
      </c>
      <c r="G563" s="15" t="s">
        <v>275</v>
      </c>
      <c r="H563" s="15" t="s">
        <v>100</v>
      </c>
      <c r="I563" s="15" t="s">
        <v>269</v>
      </c>
      <c r="J563" s="16" t="s">
        <v>1957</v>
      </c>
      <c r="K563" s="17" t="str">
        <f aca="false">TEXT(L563,"MMM-YY")</f>
        <v>Mar-16</v>
      </c>
      <c r="L563" s="18" t="n">
        <v>42431.3333333333</v>
      </c>
      <c r="M563" s="17" t="str">
        <f aca="false">TEXT(N563,"MMM-YY")</f>
        <v>Feb-16</v>
      </c>
      <c r="N563" s="18" t="n">
        <v>42415.3333333333</v>
      </c>
      <c r="O563" s="19" t="n">
        <f aca="false">N563-L563</f>
        <v>-16</v>
      </c>
      <c r="P563" s="18" t="n">
        <v>42415</v>
      </c>
      <c r="Q563" s="21" t="n">
        <f aca="true">IF(P563="","0",TODAY()-P563)</f>
        <v>9</v>
      </c>
      <c r="R563" s="21" t="s">
        <v>270</v>
      </c>
      <c r="S563" s="22" t="s">
        <v>54</v>
      </c>
      <c r="T563" s="21" t="s">
        <v>47</v>
      </c>
      <c r="U563" s="23" t="n">
        <v>0</v>
      </c>
      <c r="V563" s="23" t="n">
        <v>0</v>
      </c>
      <c r="W563" s="24" t="n">
        <f aca="true">IF(AND(U563&gt;0,V563=0),TODAY()-U563,V563-U563)</f>
        <v>0</v>
      </c>
      <c r="X563" s="24" t="str">
        <f aca="false">IF($W563="","--",IF(AND($W563&gt;=0,$W563&lt;=2),"0 - 2 Days",IF(AND($W563&gt;=3,$W563&lt;=7),"3 - 7 Days",IF(AND($W563&gt;=8,$W563&lt;=15),"8 - 15  Days",IF($W563&gt;15,"15+ Days","Check")))))</f>
        <v>0 - 2 Days</v>
      </c>
      <c r="Y563" s="29"/>
      <c r="Z563" s="24" t="s">
        <v>579</v>
      </c>
      <c r="AA563" s="26" t="s">
        <v>580</v>
      </c>
      <c r="AB563" s="29" t="s">
        <v>1161</v>
      </c>
      <c r="AC563" s="21" t="s">
        <v>47</v>
      </c>
      <c r="AD563" s="21" t="s">
        <v>47</v>
      </c>
      <c r="AE563" s="28" t="s">
        <v>176</v>
      </c>
      <c r="AF563" s="28" t="s">
        <v>713</v>
      </c>
    </row>
    <row r="564" customFormat="false" ht="15.75" hidden="false" customHeight="true" outlineLevel="0" collapsed="false">
      <c r="A564" s="14" t="n">
        <v>8425919</v>
      </c>
      <c r="B564" s="15" t="s">
        <v>1958</v>
      </c>
      <c r="C564" s="15" t="n">
        <v>9994834455</v>
      </c>
      <c r="D564" s="15" t="s">
        <v>1959</v>
      </c>
      <c r="E564" s="15" t="s">
        <v>34</v>
      </c>
      <c r="F564" s="15" t="s">
        <v>35</v>
      </c>
      <c r="G564" s="15" t="s">
        <v>36</v>
      </c>
      <c r="H564" s="15" t="s">
        <v>37</v>
      </c>
      <c r="I564" s="15" t="s">
        <v>38</v>
      </c>
      <c r="J564" s="16" t="s">
        <v>1960</v>
      </c>
      <c r="K564" s="17" t="str">
        <f aca="false">TEXT(L564,"MMM-YY")</f>
        <v>Feb-16</v>
      </c>
      <c r="L564" s="18" t="n">
        <v>42425</v>
      </c>
      <c r="M564" s="17" t="str">
        <f aca="false">TEXT(N564,"MMM-YY")</f>
        <v>Feb-16</v>
      </c>
      <c r="N564" s="18" t="n">
        <v>42425</v>
      </c>
      <c r="O564" s="19" t="n">
        <f aca="false">N564-L564</f>
        <v>0</v>
      </c>
      <c r="P564" s="20" t="n">
        <v>42424</v>
      </c>
      <c r="Q564" s="21" t="n">
        <f aca="true">IF(P564="","0",TODAY()-P564)</f>
        <v>0</v>
      </c>
      <c r="R564" s="21" t="s">
        <v>53</v>
      </c>
      <c r="S564" s="22" t="s">
        <v>41</v>
      </c>
      <c r="T564" s="21" t="s">
        <v>179</v>
      </c>
      <c r="U564" s="23" t="n">
        <v>42404</v>
      </c>
      <c r="V564" s="23" t="n">
        <v>0</v>
      </c>
      <c r="W564" s="24" t="n">
        <f aca="true">IF(AND(U564&gt;0,V564=0),TODAY()-U564,V564-U564)</f>
        <v>20</v>
      </c>
      <c r="X564" s="24" t="str">
        <f aca="false">IF($W564="","--",IF(AND($W564&gt;=0,$W564&lt;=2),"0 - 2 Days",IF(AND($W564&gt;=3,$W564&lt;=7),"3 - 7 Days",IF(AND($W564&gt;=8,$W564&lt;=15),"8 - 15  Days",IF($W564&gt;15,"15+ Days","Check")))))</f>
        <v>15+ Days</v>
      </c>
      <c r="Y564" s="29" t="s">
        <v>1961</v>
      </c>
      <c r="Z564" s="24" t="s">
        <v>44</v>
      </c>
      <c r="AA564" s="26" t="s">
        <v>139</v>
      </c>
      <c r="AB564" s="29" t="s">
        <v>1962</v>
      </c>
      <c r="AC564" s="21" t="s">
        <v>47</v>
      </c>
      <c r="AD564" s="21" t="s">
        <v>47</v>
      </c>
      <c r="AE564" s="28" t="s">
        <v>48</v>
      </c>
      <c r="AF564" s="28" t="s">
        <v>49</v>
      </c>
    </row>
    <row r="565" customFormat="false" ht="15.75" hidden="false" customHeight="true" outlineLevel="0" collapsed="false">
      <c r="A565" s="14" t="n">
        <v>8504805</v>
      </c>
      <c r="B565" s="15" t="s">
        <v>1963</v>
      </c>
      <c r="C565" s="15" t="n">
        <v>8095575139</v>
      </c>
      <c r="D565" s="15" t="s">
        <v>1964</v>
      </c>
      <c r="E565" s="15" t="s">
        <v>34</v>
      </c>
      <c r="F565" s="15" t="s">
        <v>35</v>
      </c>
      <c r="G565" s="15" t="s">
        <v>125</v>
      </c>
      <c r="H565" s="15" t="s">
        <v>74</v>
      </c>
      <c r="I565" s="28" t="s">
        <v>172</v>
      </c>
      <c r="J565" s="16" t="s">
        <v>184</v>
      </c>
      <c r="K565" s="17" t="str">
        <f aca="false">TEXT(L565,"MMM-YY")</f>
        <v>Feb-16</v>
      </c>
      <c r="L565" s="18" t="n">
        <v>42425.3333333333</v>
      </c>
      <c r="M565" s="17" t="str">
        <f aca="false">TEXT(N565,"MMM-YY")</f>
        <v>Apr-16</v>
      </c>
      <c r="N565" s="18" t="n">
        <v>42487.3333333333</v>
      </c>
      <c r="O565" s="19" t="n">
        <f aca="false">N565-L565</f>
        <v>62</v>
      </c>
      <c r="P565" s="20" t="n">
        <v>42419</v>
      </c>
      <c r="Q565" s="21" t="n">
        <f aca="true">IF(P565="","0",TODAY()-P565)</f>
        <v>5</v>
      </c>
      <c r="R565" s="21" t="s">
        <v>53</v>
      </c>
      <c r="S565" s="22" t="s">
        <v>66</v>
      </c>
      <c r="T565" s="21" t="s">
        <v>84</v>
      </c>
      <c r="U565" s="23" t="n">
        <v>42415</v>
      </c>
      <c r="V565" s="23" t="n">
        <v>0</v>
      </c>
      <c r="W565" s="24" t="n">
        <f aca="true">IF(AND(U565&gt;0,V565=0),TODAY()-U565,V565-U565)</f>
        <v>9</v>
      </c>
      <c r="X565" s="24" t="str">
        <f aca="false">IF($W565="","--",IF(AND($W565&gt;=0,$W565&lt;=2),"0 - 2 Days",IF(AND($W565&gt;=3,$W565&lt;=7),"3 - 7 Days",IF(AND($W565&gt;=8,$W565&lt;=15),"8 - 15  Days",IF($W565&gt;15,"15+ Days","Check")))))</f>
        <v>8 - 15  Days</v>
      </c>
      <c r="Y565" s="31" t="s">
        <v>1965</v>
      </c>
      <c r="Z565" s="24" t="s">
        <v>44</v>
      </c>
      <c r="AA565" s="26" t="s">
        <v>86</v>
      </c>
      <c r="AB565" s="29" t="s">
        <v>1966</v>
      </c>
      <c r="AC565" s="21" t="s">
        <v>47</v>
      </c>
      <c r="AD565" s="21" t="s">
        <v>47</v>
      </c>
      <c r="AE565" s="28" t="s">
        <v>176</v>
      </c>
      <c r="AF565" s="28" t="s">
        <v>49</v>
      </c>
    </row>
    <row r="566" customFormat="false" ht="15.75" hidden="false" customHeight="true" outlineLevel="0" collapsed="false">
      <c r="A566" s="14" t="n">
        <v>8629245</v>
      </c>
      <c r="B566" s="15" t="s">
        <v>1967</v>
      </c>
      <c r="C566" s="15" t="n">
        <v>9900601665</v>
      </c>
      <c r="D566" s="15" t="s">
        <v>1968</v>
      </c>
      <c r="E566" s="15" t="s">
        <v>60</v>
      </c>
      <c r="F566" s="15" t="s">
        <v>61</v>
      </c>
      <c r="G566" s="15" t="s">
        <v>275</v>
      </c>
      <c r="H566" s="15" t="s">
        <v>74</v>
      </c>
      <c r="I566" s="15" t="s">
        <v>269</v>
      </c>
      <c r="J566" s="16" t="s">
        <v>1969</v>
      </c>
      <c r="K566" s="17" t="str">
        <f aca="false">TEXT(L566,"MMM-YY")</f>
        <v>Feb-16</v>
      </c>
      <c r="L566" s="18" t="n">
        <v>42417</v>
      </c>
      <c r="M566" s="17" t="str">
        <f aca="false">TEXT(N566,"MMM-YY")</f>
        <v>Feb-16</v>
      </c>
      <c r="N566" s="18" t="n">
        <v>42417.3333333333</v>
      </c>
      <c r="O566" s="19" t="n">
        <f aca="false">N566-L566</f>
        <v>0.333333333335759</v>
      </c>
      <c r="P566" s="18" t="n">
        <v>42417</v>
      </c>
      <c r="Q566" s="21" t="n">
        <f aca="true">IF(P566="","0",TODAY()-P566)</f>
        <v>7</v>
      </c>
      <c r="R566" s="21" t="s">
        <v>270</v>
      </c>
      <c r="S566" s="22" t="s">
        <v>54</v>
      </c>
      <c r="T566" s="21" t="s">
        <v>47</v>
      </c>
      <c r="U566" s="23" t="n">
        <v>0</v>
      </c>
      <c r="V566" s="23" t="n">
        <v>0</v>
      </c>
      <c r="W566" s="24" t="n">
        <f aca="true">IF(AND(U566&gt;0,V566=0),TODAY()-U566,V566-U566)</f>
        <v>0</v>
      </c>
      <c r="X566" s="24" t="str">
        <f aca="false">IF($W566="","--",IF(AND($W566&gt;=0,$W566&lt;=2),"0 - 2 Days",IF(AND($W566&gt;=3,$W566&lt;=7),"3 - 7 Days",IF(AND($W566&gt;=8,$W566&lt;=15),"8 - 15  Days",IF($W566&gt;15,"15+ Days","Check")))))</f>
        <v>0 - 2 Days</v>
      </c>
      <c r="Y566" s="29"/>
      <c r="Z566" s="24" t="s">
        <v>579</v>
      </c>
      <c r="AA566" s="26" t="s">
        <v>580</v>
      </c>
      <c r="AB566" s="29" t="s">
        <v>1970</v>
      </c>
      <c r="AC566" s="21" t="s">
        <v>47</v>
      </c>
      <c r="AD566" s="21" t="s">
        <v>47</v>
      </c>
      <c r="AE566" s="28" t="s">
        <v>176</v>
      </c>
      <c r="AF566" s="28" t="s">
        <v>713</v>
      </c>
    </row>
    <row r="567" customFormat="false" ht="15.75" hidden="false" customHeight="true" outlineLevel="0" collapsed="false">
      <c r="A567" s="14" t="n">
        <v>8689233</v>
      </c>
      <c r="B567" s="15" t="s">
        <v>1971</v>
      </c>
      <c r="C567" s="15" t="n">
        <v>7674826517</v>
      </c>
      <c r="D567" s="15" t="s">
        <v>1972</v>
      </c>
      <c r="E567" s="15" t="s">
        <v>34</v>
      </c>
      <c r="F567" s="15" t="s">
        <v>61</v>
      </c>
      <c r="G567" s="15" t="s">
        <v>62</v>
      </c>
      <c r="H567" s="15" t="s">
        <v>63</v>
      </c>
      <c r="I567" s="15" t="s">
        <v>64</v>
      </c>
      <c r="J567" s="16" t="s">
        <v>184</v>
      </c>
      <c r="K567" s="17" t="str">
        <f aca="false">TEXT(L567,"MMM-YY")</f>
        <v>Feb-16</v>
      </c>
      <c r="L567" s="18" t="n">
        <v>42410.3333333333</v>
      </c>
      <c r="M567" s="17" t="str">
        <f aca="false">TEXT(N567,"MMM-YY")</f>
        <v>Feb-16</v>
      </c>
      <c r="N567" s="18" t="n">
        <v>42408</v>
      </c>
      <c r="O567" s="19" t="n">
        <f aca="false">N567-L567</f>
        <v>-2.33333333333576</v>
      </c>
      <c r="P567" s="18" t="n">
        <v>42418</v>
      </c>
      <c r="Q567" s="21" t="n">
        <f aca="true">IF(P567="","0",TODAY()-P567)</f>
        <v>6</v>
      </c>
      <c r="R567" s="21" t="s">
        <v>270</v>
      </c>
      <c r="S567" s="22" t="s">
        <v>54</v>
      </c>
      <c r="T567" s="21" t="s">
        <v>47</v>
      </c>
      <c r="U567" s="23" t="n">
        <v>0</v>
      </c>
      <c r="V567" s="23" t="n">
        <v>0</v>
      </c>
      <c r="W567" s="24" t="n">
        <f aca="true">IF(AND(U567&gt;0,V567=0),TODAY()-U567,V567-U567)</f>
        <v>0</v>
      </c>
      <c r="X567" s="24" t="str">
        <f aca="false">IF($W567="","--",IF(AND($W567&gt;=0,$W567&lt;=2),"0 - 2 Days",IF(AND($W567&gt;=3,$W567&lt;=7),"3 - 7 Days",IF(AND($W567&gt;=8,$W567&lt;=15),"8 - 15  Days",IF($W567&gt;15,"15+ Days","Check")))))</f>
        <v>0 - 2 Days</v>
      </c>
      <c r="Y567" s="29"/>
      <c r="Z567" s="24" t="s">
        <v>527</v>
      </c>
      <c r="AA567" s="26" t="s">
        <v>528</v>
      </c>
      <c r="AB567" s="29" t="s">
        <v>1973</v>
      </c>
      <c r="AC567" s="21" t="s">
        <v>1252</v>
      </c>
      <c r="AD567" s="21" t="s">
        <v>1233</v>
      </c>
      <c r="AE567" s="28" t="s">
        <v>71</v>
      </c>
      <c r="AF567" s="28" t="s">
        <v>57</v>
      </c>
    </row>
    <row r="568" customFormat="false" ht="15.75" hidden="false" customHeight="true" outlineLevel="0" collapsed="false">
      <c r="A568" s="14" t="n">
        <v>8365943</v>
      </c>
      <c r="B568" s="15" t="s">
        <v>1974</v>
      </c>
      <c r="C568" s="15" t="n">
        <v>7204250882</v>
      </c>
      <c r="D568" s="15" t="s">
        <v>1975</v>
      </c>
      <c r="E568" s="15" t="s">
        <v>34</v>
      </c>
      <c r="F568" s="15" t="s">
        <v>61</v>
      </c>
      <c r="G568" s="15" t="s">
        <v>275</v>
      </c>
      <c r="H568" s="15" t="s">
        <v>74</v>
      </c>
      <c r="I568" s="15" t="s">
        <v>276</v>
      </c>
      <c r="J568" s="16" t="s">
        <v>1976</v>
      </c>
      <c r="K568" s="17" t="str">
        <f aca="false">TEXT(L568,"MMM-YY")</f>
        <v>Feb-16</v>
      </c>
      <c r="L568" s="18" t="n">
        <v>42411.3333333333</v>
      </c>
      <c r="M568" s="17" t="str">
        <f aca="false">TEXT(N568,"MMM-YY")</f>
        <v>Feb-16</v>
      </c>
      <c r="N568" s="18" t="n">
        <v>42411</v>
      </c>
      <c r="O568" s="19" t="n">
        <f aca="false">N568-L568</f>
        <v>-0.333333333335759</v>
      </c>
      <c r="P568" s="20" t="n">
        <v>42411</v>
      </c>
      <c r="Q568" s="21" t="n">
        <f aca="true">IF(P568="","0",TODAY()-P568)</f>
        <v>13</v>
      </c>
      <c r="R568" s="21" t="s">
        <v>270</v>
      </c>
      <c r="S568" s="22" t="s">
        <v>54</v>
      </c>
      <c r="T568" s="21" t="s">
        <v>47</v>
      </c>
      <c r="U568" s="23" t="n">
        <v>0</v>
      </c>
      <c r="V568" s="23" t="n">
        <v>0</v>
      </c>
      <c r="W568" s="24" t="n">
        <f aca="true">IF(AND(U568&gt;0,V568=0),TODAY()-U568,V568-U568)</f>
        <v>0</v>
      </c>
      <c r="X568" s="24" t="str">
        <f aca="false">IF($W568="","--",IF(AND($W568&gt;=0,$W568&lt;=2),"0 - 2 Days",IF(AND($W568&gt;=3,$W568&lt;=7),"3 - 7 Days",IF(AND($W568&gt;=8,$W568&lt;=15),"8 - 15  Days",IF($W568&gt;15,"15+ Days","Check")))))</f>
        <v>0 - 2 Days</v>
      </c>
      <c r="Y568" s="29"/>
      <c r="Z568" s="24" t="s">
        <v>579</v>
      </c>
      <c r="AA568" s="26" t="s">
        <v>580</v>
      </c>
      <c r="AB568" s="29" t="s">
        <v>1977</v>
      </c>
      <c r="AC568" s="21" t="s">
        <v>47</v>
      </c>
      <c r="AD568" s="21" t="s">
        <v>47</v>
      </c>
      <c r="AE568" s="28" t="s">
        <v>176</v>
      </c>
      <c r="AF568" s="28" t="s">
        <v>713</v>
      </c>
    </row>
    <row r="569" customFormat="false" ht="15.75" hidden="false" customHeight="true" outlineLevel="0" collapsed="false">
      <c r="A569" s="14" t="n">
        <v>8445122</v>
      </c>
      <c r="B569" s="15" t="s">
        <v>1978</v>
      </c>
      <c r="C569" s="15" t="n">
        <v>9989836535</v>
      </c>
      <c r="D569" s="15" t="s">
        <v>1979</v>
      </c>
      <c r="E569" s="15" t="s">
        <v>90</v>
      </c>
      <c r="F569" s="15" t="s">
        <v>35</v>
      </c>
      <c r="G569" s="15" t="s">
        <v>36</v>
      </c>
      <c r="H569" s="15" t="s">
        <v>63</v>
      </c>
      <c r="I569" s="15" t="s">
        <v>162</v>
      </c>
      <c r="J569" s="16" t="s">
        <v>339</v>
      </c>
      <c r="K569" s="17" t="str">
        <f aca="false">TEXT(L569,"MMM-YY")</f>
        <v>Feb-16</v>
      </c>
      <c r="L569" s="18" t="n">
        <v>42425.3333333333</v>
      </c>
      <c r="M569" s="17" t="str">
        <f aca="false">TEXT(N569,"MMM-YY")</f>
        <v>Mar-16</v>
      </c>
      <c r="N569" s="18" t="n">
        <v>42436</v>
      </c>
      <c r="O569" s="19" t="n">
        <f aca="false">N569-L569</f>
        <v>10.6666666666642</v>
      </c>
      <c r="P569" s="18" t="n">
        <v>42420</v>
      </c>
      <c r="Q569" s="21" t="n">
        <f aca="true">IF(P569="","0",TODAY()-P569)</f>
        <v>4</v>
      </c>
      <c r="R569" s="21" t="s">
        <v>53</v>
      </c>
      <c r="S569" s="22" t="s">
        <v>66</v>
      </c>
      <c r="T569" s="21" t="s">
        <v>84</v>
      </c>
      <c r="U569" s="23" t="n">
        <v>42420</v>
      </c>
      <c r="V569" s="23" t="n">
        <v>0</v>
      </c>
      <c r="W569" s="24" t="n">
        <f aca="true">IF(AND(U569&gt;0,V569=0),TODAY()-U569,V569-U569)</f>
        <v>4</v>
      </c>
      <c r="X569" s="24" t="str">
        <f aca="false">IF($W569="","--",IF(AND($W569&gt;=0,$W569&lt;=2),"0 - 2 Days",IF(AND($W569&gt;=3,$W569&lt;=7),"3 - 7 Days",IF(AND($W569&gt;=8,$W569&lt;=15),"8 - 15  Days",IF($W569&gt;15,"15+ Days","Check")))))</f>
        <v>3 - 7 Days</v>
      </c>
      <c r="Y569" s="31" t="s">
        <v>1980</v>
      </c>
      <c r="Z569" s="24" t="s">
        <v>44</v>
      </c>
      <c r="AA569" s="26" t="s">
        <v>86</v>
      </c>
      <c r="AB569" s="29" t="s">
        <v>1981</v>
      </c>
      <c r="AC569" s="21" t="s">
        <v>47</v>
      </c>
      <c r="AD569" s="21" t="s">
        <v>47</v>
      </c>
      <c r="AE569" s="28" t="s">
        <v>48</v>
      </c>
      <c r="AF569" s="28" t="s">
        <v>49</v>
      </c>
    </row>
    <row r="570" customFormat="false" ht="15.75" hidden="false" customHeight="true" outlineLevel="0" collapsed="false">
      <c r="A570" s="14" t="n">
        <v>8416332</v>
      </c>
      <c r="B570" s="15" t="s">
        <v>1982</v>
      </c>
      <c r="C570" s="15" t="n">
        <v>9940156616</v>
      </c>
      <c r="D570" s="15" t="s">
        <v>1983</v>
      </c>
      <c r="E570" s="15" t="s">
        <v>90</v>
      </c>
      <c r="F570" s="15" t="s">
        <v>35</v>
      </c>
      <c r="G570" s="15" t="s">
        <v>189</v>
      </c>
      <c r="H570" s="15" t="s">
        <v>37</v>
      </c>
      <c r="I570" s="15" t="s">
        <v>172</v>
      </c>
      <c r="J570" s="16" t="s">
        <v>184</v>
      </c>
      <c r="K570" s="17" t="str">
        <f aca="false">TEXT(L570,"MMM-YY")</f>
        <v>Jan-16</v>
      </c>
      <c r="L570" s="18" t="n">
        <v>42389</v>
      </c>
      <c r="M570" s="17" t="str">
        <f aca="false">TEXT(N570,"MMM-YY")</f>
        <v>Feb-16</v>
      </c>
      <c r="N570" s="18" t="n">
        <v>42415</v>
      </c>
      <c r="O570" s="19" t="n">
        <f aca="false">N570-L570</f>
        <v>26</v>
      </c>
      <c r="P570" s="18" t="n">
        <v>42418</v>
      </c>
      <c r="Q570" s="21" t="n">
        <f aca="true">IF(P570="","0",TODAY()-P570)</f>
        <v>6</v>
      </c>
      <c r="R570" s="21" t="s">
        <v>53</v>
      </c>
      <c r="S570" s="22" t="s">
        <v>41</v>
      </c>
      <c r="T570" s="21" t="s">
        <v>195</v>
      </c>
      <c r="U570" s="23" t="n">
        <v>42382</v>
      </c>
      <c r="V570" s="23" t="n">
        <v>0</v>
      </c>
      <c r="W570" s="24" t="n">
        <f aca="true">IF(AND(U570&gt;0,V570=0),TODAY()-U570,V570-U570)</f>
        <v>42</v>
      </c>
      <c r="X570" s="24" t="str">
        <f aca="false">IF($W570="","--",IF(AND($W570&gt;=0,$W570&lt;=2),"0 - 2 Days",IF(AND($W570&gt;=3,$W570&lt;=7),"3 - 7 Days",IF(AND($W570&gt;=8,$W570&lt;=15),"8 - 15  Days",IF($W570&gt;15,"15+ Days","Check")))))</f>
        <v>15+ Days</v>
      </c>
      <c r="Y570" s="29" t="s">
        <v>1984</v>
      </c>
      <c r="Z570" s="24" t="s">
        <v>44</v>
      </c>
      <c r="AA570" s="26" t="s">
        <v>45</v>
      </c>
      <c r="AB570" s="29" t="s">
        <v>1985</v>
      </c>
      <c r="AC570" s="21" t="s">
        <v>47</v>
      </c>
      <c r="AD570" s="21" t="s">
        <v>47</v>
      </c>
      <c r="AE570" s="28" t="s">
        <v>176</v>
      </c>
      <c r="AF570" s="28" t="s">
        <v>57</v>
      </c>
    </row>
    <row r="571" customFormat="false" ht="15.75" hidden="false" customHeight="true" outlineLevel="0" collapsed="false">
      <c r="A571" s="14" t="n">
        <v>8418352</v>
      </c>
      <c r="B571" s="15" t="s">
        <v>1986</v>
      </c>
      <c r="C571" s="15" t="n">
        <v>8380086352</v>
      </c>
      <c r="D571" s="15" t="s">
        <v>1987</v>
      </c>
      <c r="E571" s="15" t="s">
        <v>224</v>
      </c>
      <c r="F571" s="15" t="s">
        <v>61</v>
      </c>
      <c r="G571" s="15" t="s">
        <v>275</v>
      </c>
      <c r="H571" s="15" t="s">
        <v>74</v>
      </c>
      <c r="I571" s="15" t="s">
        <v>276</v>
      </c>
      <c r="J571" s="16" t="s">
        <v>1988</v>
      </c>
      <c r="K571" s="17" t="str">
        <f aca="false">TEXT(L571,"MMM-YY")</f>
        <v>Feb-16</v>
      </c>
      <c r="L571" s="18" t="n">
        <v>42415.3333333333</v>
      </c>
      <c r="M571" s="17" t="str">
        <f aca="false">TEXT(N571,"MMM-YY")</f>
        <v>Feb-16</v>
      </c>
      <c r="N571" s="18" t="n">
        <v>42415.3333333333</v>
      </c>
      <c r="O571" s="19" t="n">
        <f aca="false">N571-L571</f>
        <v>0</v>
      </c>
      <c r="P571" s="20" t="n">
        <v>42415</v>
      </c>
      <c r="Q571" s="21" t="n">
        <f aca="true">IF(P571="","0",TODAY()-P571)</f>
        <v>9</v>
      </c>
      <c r="R571" s="21" t="s">
        <v>270</v>
      </c>
      <c r="S571" s="22" t="s">
        <v>54</v>
      </c>
      <c r="T571" s="21" t="s">
        <v>47</v>
      </c>
      <c r="U571" s="23" t="n">
        <v>0</v>
      </c>
      <c r="V571" s="23" t="n">
        <v>0</v>
      </c>
      <c r="W571" s="24" t="n">
        <f aca="true">IF(AND(U571&gt;0,V571=0),TODAY()-U571,V571-U571)</f>
        <v>0</v>
      </c>
      <c r="X571" s="24" t="str">
        <f aca="false">IF($W571="","--",IF(AND($W571&gt;=0,$W571&lt;=2),"0 - 2 Days",IF(AND($W571&gt;=3,$W571&lt;=7),"3 - 7 Days",IF(AND($W571&gt;=8,$W571&lt;=15),"8 - 15  Days",IF($W571&gt;15,"15+ Days","Check")))))</f>
        <v>0 - 2 Days</v>
      </c>
      <c r="Y571" s="29"/>
      <c r="Z571" s="24" t="s">
        <v>579</v>
      </c>
      <c r="AA571" s="26" t="s">
        <v>580</v>
      </c>
      <c r="AB571" s="29" t="s">
        <v>1989</v>
      </c>
      <c r="AC571" s="21" t="s">
        <v>47</v>
      </c>
      <c r="AD571" s="21" t="s">
        <v>47</v>
      </c>
      <c r="AE571" s="28" t="s">
        <v>176</v>
      </c>
      <c r="AF571" s="28" t="s">
        <v>713</v>
      </c>
    </row>
    <row r="572" customFormat="false" ht="15.75" hidden="false" customHeight="true" outlineLevel="0" collapsed="false">
      <c r="A572" s="28" t="n">
        <v>2341716</v>
      </c>
      <c r="B572" s="32" t="s">
        <v>1990</v>
      </c>
      <c r="C572" s="30" t="n">
        <v>9943019394</v>
      </c>
      <c r="D572" s="33" t="s">
        <v>1991</v>
      </c>
      <c r="E572" s="28" t="s">
        <v>60</v>
      </c>
      <c r="F572" s="15" t="s">
        <v>35</v>
      </c>
      <c r="G572" s="28" t="s">
        <v>36</v>
      </c>
      <c r="H572" s="28" t="s">
        <v>342</v>
      </c>
      <c r="I572" s="15" t="s">
        <v>38</v>
      </c>
      <c r="J572" s="28" t="s">
        <v>1992</v>
      </c>
      <c r="K572" s="17" t="str">
        <f aca="false">TEXT(L572,"MMM-YY")</f>
        <v>Feb-16</v>
      </c>
      <c r="L572" s="18" t="n">
        <v>42425.3333333333</v>
      </c>
      <c r="M572" s="17" t="str">
        <f aca="false">TEXT(N572,"MMM-YY")</f>
        <v>Feb-16</v>
      </c>
      <c r="N572" s="18" t="n">
        <v>42425.3333333333</v>
      </c>
      <c r="O572" s="19" t="n">
        <f aca="false">N572-L572</f>
        <v>0</v>
      </c>
      <c r="P572" s="20" t="n">
        <v>42423</v>
      </c>
      <c r="Q572" s="21" t="n">
        <f aca="true">IF(P572="","0",TODAY()-P572)</f>
        <v>1</v>
      </c>
      <c r="R572" s="21" t="s">
        <v>40</v>
      </c>
      <c r="S572" s="28" t="s">
        <v>54</v>
      </c>
      <c r="T572" s="28" t="s">
        <v>47</v>
      </c>
      <c r="U572" s="23" t="n">
        <v>0</v>
      </c>
      <c r="V572" s="23" t="n">
        <v>0</v>
      </c>
      <c r="W572" s="24" t="n">
        <f aca="true">IF(AND(U572&gt;0,V572=0),TODAY()-U572,V572-U572)</f>
        <v>0</v>
      </c>
      <c r="X572" s="24" t="str">
        <f aca="false">IF($W572="","--",IF(AND($W572&gt;=0,$W572&lt;=2),"0 - 2 Days",IF(AND($W572&gt;=3,$W572&lt;=7),"3 - 7 Days",IF(AND($W572&gt;=8,$W572&lt;=15),"8 - 15  Days",IF($W572&gt;15,"15+ Days","Check")))))</f>
        <v>0 - 2 Days</v>
      </c>
      <c r="Y572" s="34"/>
      <c r="Z572" s="24" t="s">
        <v>44</v>
      </c>
      <c r="AA572" s="28" t="s">
        <v>439</v>
      </c>
      <c r="AB572" s="34" t="s">
        <v>440</v>
      </c>
      <c r="AC572" s="21" t="s">
        <v>47</v>
      </c>
      <c r="AD572" s="21" t="s">
        <v>47</v>
      </c>
      <c r="AE572" s="28" t="s">
        <v>48</v>
      </c>
      <c r="AF572" s="28" t="s">
        <v>49</v>
      </c>
    </row>
    <row r="573" customFormat="false" ht="15.75" hidden="false" customHeight="true" outlineLevel="0" collapsed="false">
      <c r="A573" s="14" t="n">
        <v>8765514</v>
      </c>
      <c r="B573" s="15" t="s">
        <v>1993</v>
      </c>
      <c r="C573" s="30" t="n">
        <v>9849750908</v>
      </c>
      <c r="D573" s="15" t="s">
        <v>1994</v>
      </c>
      <c r="E573" s="15" t="s">
        <v>34</v>
      </c>
      <c r="F573" s="15" t="s">
        <v>61</v>
      </c>
      <c r="G573" s="15" t="s">
        <v>275</v>
      </c>
      <c r="H573" s="15" t="s">
        <v>63</v>
      </c>
      <c r="I573" s="15" t="s">
        <v>670</v>
      </c>
      <c r="J573" s="16" t="s">
        <v>1995</v>
      </c>
      <c r="K573" s="17" t="str">
        <f aca="false">TEXT(L573,"MMM-YY")</f>
        <v>Feb-16</v>
      </c>
      <c r="L573" s="18" t="n">
        <v>42417.3333333333</v>
      </c>
      <c r="M573" s="17" t="str">
        <f aca="false">TEXT(N573,"MMM-YY")</f>
        <v>Feb-16</v>
      </c>
      <c r="N573" s="18" t="n">
        <v>42417</v>
      </c>
      <c r="O573" s="19" t="n">
        <f aca="false">N573-L573</f>
        <v>-0.333333333335759</v>
      </c>
      <c r="P573" s="20" t="n">
        <v>42417</v>
      </c>
      <c r="Q573" s="21" t="n">
        <f aca="true">IF(P573="","0",TODAY()-P573)</f>
        <v>7</v>
      </c>
      <c r="R573" s="21" t="s">
        <v>270</v>
      </c>
      <c r="S573" s="22" t="s">
        <v>54</v>
      </c>
      <c r="T573" s="21" t="s">
        <v>47</v>
      </c>
      <c r="U573" s="23" t="n">
        <v>0</v>
      </c>
      <c r="V573" s="23" t="n">
        <v>0</v>
      </c>
      <c r="W573" s="24" t="n">
        <f aca="true">IF(AND(U573&gt;0,V573=0),TODAY()-U573,V573-U573)</f>
        <v>0</v>
      </c>
      <c r="X573" s="24" t="str">
        <f aca="false">IF($W573="","--",IF(AND($W573&gt;=0,$W573&lt;=2),"0 - 2 Days",IF(AND($W573&gt;=3,$W573&lt;=7),"3 - 7 Days",IF(AND($W573&gt;=8,$W573&lt;=15),"8 - 15  Days",IF($W573&gt;15,"15+ Days","Check")))))</f>
        <v>0 - 2 Days</v>
      </c>
      <c r="Y573" s="29"/>
      <c r="Z573" s="24" t="s">
        <v>579</v>
      </c>
      <c r="AA573" s="26" t="s">
        <v>580</v>
      </c>
      <c r="AB573" s="29" t="s">
        <v>1970</v>
      </c>
      <c r="AC573" s="21"/>
      <c r="AD573" s="21"/>
      <c r="AE573" s="28" t="s">
        <v>176</v>
      </c>
      <c r="AF573" s="28" t="s">
        <v>713</v>
      </c>
    </row>
    <row r="574" customFormat="false" ht="15.75" hidden="false" customHeight="true" outlineLevel="0" collapsed="false">
      <c r="A574" s="14" t="n">
        <v>8474420</v>
      </c>
      <c r="B574" s="15" t="s">
        <v>1996</v>
      </c>
      <c r="C574" s="15" t="n">
        <v>9350217191</v>
      </c>
      <c r="D574" s="15" t="s">
        <v>1997</v>
      </c>
      <c r="E574" s="15" t="s">
        <v>60</v>
      </c>
      <c r="F574" s="15" t="s">
        <v>61</v>
      </c>
      <c r="G574" s="15" t="s">
        <v>275</v>
      </c>
      <c r="H574" s="15" t="s">
        <v>74</v>
      </c>
      <c r="I574" s="15" t="s">
        <v>276</v>
      </c>
      <c r="J574" s="16" t="s">
        <v>277</v>
      </c>
      <c r="K574" s="17" t="str">
        <f aca="false">TEXT(L574,"MMM-YY")</f>
        <v>Feb-16</v>
      </c>
      <c r="L574" s="18" t="n">
        <v>42416.3333333333</v>
      </c>
      <c r="M574" s="17" t="str">
        <f aca="false">TEXT(N574,"MMM-YY")</f>
        <v>Feb-16</v>
      </c>
      <c r="N574" s="18" t="n">
        <v>42416</v>
      </c>
      <c r="O574" s="19" t="n">
        <f aca="false">N574-L574</f>
        <v>-0.333333333335759</v>
      </c>
      <c r="P574" s="18" t="n">
        <v>42416</v>
      </c>
      <c r="Q574" s="21" t="n">
        <f aca="true">IF(P574="","0",TODAY()-P574)</f>
        <v>8</v>
      </c>
      <c r="R574" s="21" t="s">
        <v>40</v>
      </c>
      <c r="S574" s="22" t="s">
        <v>54</v>
      </c>
      <c r="T574" s="21" t="s">
        <v>47</v>
      </c>
      <c r="U574" s="23" t="n">
        <v>0</v>
      </c>
      <c r="V574" s="23" t="n">
        <v>0</v>
      </c>
      <c r="W574" s="24" t="n">
        <f aca="true">IF(AND(U574&gt;0,V574=0),TODAY()-U574,V574-U574)</f>
        <v>0</v>
      </c>
      <c r="X574" s="24" t="str">
        <f aca="false">IF($W574="","--",IF(AND($W574&gt;=0,$W574&lt;=2),"0 - 2 Days",IF(AND($W574&gt;=3,$W574&lt;=7),"3 - 7 Days",IF(AND($W574&gt;=8,$W574&lt;=15),"8 - 15  Days",IF($W574&gt;15,"15+ Days","Check")))))</f>
        <v>0 - 2 Days</v>
      </c>
      <c r="Y574" s="29"/>
      <c r="Z574" s="24" t="s">
        <v>579</v>
      </c>
      <c r="AA574" s="26" t="s">
        <v>580</v>
      </c>
      <c r="AB574" s="29" t="s">
        <v>1998</v>
      </c>
      <c r="AC574" s="21" t="s">
        <v>47</v>
      </c>
      <c r="AD574" s="21" t="s">
        <v>47</v>
      </c>
      <c r="AE574" s="28" t="s">
        <v>176</v>
      </c>
      <c r="AF574" s="28" t="s">
        <v>713</v>
      </c>
    </row>
    <row r="575" customFormat="false" ht="15.75" hidden="false" customHeight="true" outlineLevel="0" collapsed="false">
      <c r="A575" s="14" t="n">
        <v>8122301</v>
      </c>
      <c r="B575" s="15" t="s">
        <v>1999</v>
      </c>
      <c r="C575" s="15" t="n">
        <v>8939966204</v>
      </c>
      <c r="D575" s="15" t="s">
        <v>2000</v>
      </c>
      <c r="E575" s="15" t="s">
        <v>224</v>
      </c>
      <c r="F575" s="15" t="s">
        <v>61</v>
      </c>
      <c r="G575" s="15" t="s">
        <v>62</v>
      </c>
      <c r="H575" s="15" t="s">
        <v>100</v>
      </c>
      <c r="I575" s="15" t="s">
        <v>64</v>
      </c>
      <c r="J575" s="16" t="s">
        <v>2001</v>
      </c>
      <c r="K575" s="17" t="str">
        <f aca="false">TEXT(L575,"MMM-YY")</f>
        <v>Feb-16</v>
      </c>
      <c r="L575" s="18" t="n">
        <v>42417</v>
      </c>
      <c r="M575" s="17" t="str">
        <f aca="false">TEXT(N575,"MMM-YY")</f>
        <v>Feb-16</v>
      </c>
      <c r="N575" s="18" t="n">
        <v>42417</v>
      </c>
      <c r="O575" s="19" t="n">
        <f aca="false">N575-L575</f>
        <v>0</v>
      </c>
      <c r="P575" s="20" t="n">
        <v>42417</v>
      </c>
      <c r="Q575" s="21" t="n">
        <f aca="true">IF(P575="","0",TODAY()-P575)</f>
        <v>7</v>
      </c>
      <c r="R575" s="21" t="s">
        <v>270</v>
      </c>
      <c r="S575" s="22" t="s">
        <v>54</v>
      </c>
      <c r="T575" s="21" t="s">
        <v>47</v>
      </c>
      <c r="U575" s="23" t="n">
        <v>0</v>
      </c>
      <c r="V575" s="23" t="n">
        <v>0</v>
      </c>
      <c r="W575" s="24" t="n">
        <f aca="true">IF(AND(U575&gt;0,V575=0),TODAY()-U575,V575-U575)</f>
        <v>0</v>
      </c>
      <c r="X575" s="24" t="str">
        <f aca="false">IF($W575="","--",IF(AND($W575&gt;=0,$W575&lt;=2),"0 - 2 Days",IF(AND($W575&gt;=3,$W575&lt;=7),"3 - 7 Days",IF(AND($W575&gt;=8,$W575&lt;=15),"8 - 15  Days",IF($W575&gt;15,"15+ Days","Check")))))</f>
        <v>0 - 2 Days</v>
      </c>
      <c r="Y575" s="29"/>
      <c r="Z575" s="24" t="s">
        <v>579</v>
      </c>
      <c r="AA575" s="26" t="s">
        <v>580</v>
      </c>
      <c r="AB575" s="29" t="s">
        <v>1970</v>
      </c>
      <c r="AC575" s="21" t="s">
        <v>47</v>
      </c>
      <c r="AD575" s="21" t="s">
        <v>47</v>
      </c>
      <c r="AE575" s="28" t="s">
        <v>71</v>
      </c>
      <c r="AF575" s="28" t="s">
        <v>713</v>
      </c>
    </row>
    <row r="576" customFormat="false" ht="15.75" hidden="false" customHeight="true" outlineLevel="0" collapsed="false">
      <c r="A576" s="14" t="n">
        <v>8577129</v>
      </c>
      <c r="B576" s="15" t="s">
        <v>2002</v>
      </c>
      <c r="C576" s="15" t="n">
        <v>9884284648</v>
      </c>
      <c r="D576" s="15" t="s">
        <v>2003</v>
      </c>
      <c r="E576" s="15" t="s">
        <v>60</v>
      </c>
      <c r="F576" s="15" t="s">
        <v>35</v>
      </c>
      <c r="G576" s="15" t="s">
        <v>189</v>
      </c>
      <c r="H576" s="15" t="s">
        <v>147</v>
      </c>
      <c r="I576" s="15" t="s">
        <v>75</v>
      </c>
      <c r="J576" s="16" t="s">
        <v>1154</v>
      </c>
      <c r="K576" s="17" t="str">
        <f aca="false">TEXT(L576,"MMM-YY")</f>
        <v>Feb-16</v>
      </c>
      <c r="L576" s="18" t="n">
        <v>42417.2291666667</v>
      </c>
      <c r="M576" s="17" t="str">
        <f aca="false">TEXT(N576,"MMM-YY")</f>
        <v>Feb-16</v>
      </c>
      <c r="N576" s="18" t="n">
        <v>42417</v>
      </c>
      <c r="O576" s="19" t="n">
        <f aca="false">N576-L576</f>
        <v>-0.229166666664241</v>
      </c>
      <c r="P576" s="20" t="n">
        <v>42417</v>
      </c>
      <c r="Q576" s="21" t="n">
        <f aca="true">IF(P576="","0",TODAY()-P576)</f>
        <v>7</v>
      </c>
      <c r="R576" s="21" t="s">
        <v>270</v>
      </c>
      <c r="S576" s="22" t="s">
        <v>54</v>
      </c>
      <c r="T576" s="21" t="s">
        <v>47</v>
      </c>
      <c r="U576" s="23" t="n">
        <v>0</v>
      </c>
      <c r="V576" s="23" t="n">
        <v>0</v>
      </c>
      <c r="W576" s="24" t="n">
        <f aca="true">IF(AND(U576&gt;0,V576=0),TODAY()-U576,V576-U576)</f>
        <v>0</v>
      </c>
      <c r="X576" s="24" t="str">
        <f aca="false">IF($W576="","--",IF(AND($W576&gt;=0,$W576&lt;=2),"0 - 2 Days",IF(AND($W576&gt;=3,$W576&lt;=7),"3 - 7 Days",IF(AND($W576&gt;=8,$W576&lt;=15),"8 - 15  Days",IF($W576&gt;15,"15+ Days","Check")))))</f>
        <v>0 - 2 Days</v>
      </c>
      <c r="Y576" s="29"/>
      <c r="Z576" s="24" t="s">
        <v>579</v>
      </c>
      <c r="AA576" s="26" t="s">
        <v>580</v>
      </c>
      <c r="AB576" s="29" t="s">
        <v>1970</v>
      </c>
      <c r="AC576" s="21" t="s">
        <v>47</v>
      </c>
      <c r="AD576" s="21" t="s">
        <v>47</v>
      </c>
      <c r="AE576" s="28" t="s">
        <v>80</v>
      </c>
      <c r="AF576" s="28" t="s">
        <v>713</v>
      </c>
    </row>
    <row r="577" customFormat="false" ht="15.75" hidden="false" customHeight="true" outlineLevel="0" collapsed="false">
      <c r="A577" s="28" t="n">
        <v>8112752</v>
      </c>
      <c r="B577" s="32" t="s">
        <v>2004</v>
      </c>
      <c r="C577" s="30" t="n">
        <v>7667552888</v>
      </c>
      <c r="D577" s="33" t="s">
        <v>2005</v>
      </c>
      <c r="E577" s="28" t="s">
        <v>34</v>
      </c>
      <c r="F577" s="15" t="s">
        <v>35</v>
      </c>
      <c r="G577" s="28" t="s">
        <v>36</v>
      </c>
      <c r="H577" s="28" t="s">
        <v>37</v>
      </c>
      <c r="I577" s="15" t="s">
        <v>38</v>
      </c>
      <c r="J577" s="28" t="s">
        <v>2006</v>
      </c>
      <c r="K577" s="17" t="str">
        <f aca="false">TEXT(L577,"MMM-YY")</f>
        <v>Feb-16</v>
      </c>
      <c r="L577" s="18" t="n">
        <v>42425.3333333333</v>
      </c>
      <c r="M577" s="17" t="str">
        <f aca="false">TEXT(N577,"MMM-YY")</f>
        <v>Feb-16</v>
      </c>
      <c r="N577" s="18" t="n">
        <v>42425.3333333333</v>
      </c>
      <c r="O577" s="19" t="n">
        <f aca="false">N577-L577</f>
        <v>0</v>
      </c>
      <c r="P577" s="20" t="n">
        <v>42423</v>
      </c>
      <c r="Q577" s="21" t="n">
        <f aca="true">IF(P577="","0",TODAY()-P577)</f>
        <v>1</v>
      </c>
      <c r="R577" s="21" t="s">
        <v>40</v>
      </c>
      <c r="S577" s="28" t="s">
        <v>54</v>
      </c>
      <c r="T577" s="28" t="s">
        <v>47</v>
      </c>
      <c r="U577" s="23" t="n">
        <v>0</v>
      </c>
      <c r="V577" s="23" t="n">
        <v>0</v>
      </c>
      <c r="W577" s="24" t="n">
        <f aca="true">IF(AND(U577&gt;0,V577=0),TODAY()-U577,V577-U577)</f>
        <v>0</v>
      </c>
      <c r="X577" s="24" t="str">
        <f aca="false">IF($W577="","--",IF(AND($W577&gt;=0,$W577&lt;=2),"0 - 2 Days",IF(AND($W577&gt;=3,$W577&lt;=7),"3 - 7 Days",IF(AND($W577&gt;=8,$W577&lt;=15),"8 - 15  Days",IF($W577&gt;15,"15+ Days","Check")))))</f>
        <v>0 - 2 Days</v>
      </c>
      <c r="Y577" s="34"/>
      <c r="Z577" s="24" t="s">
        <v>44</v>
      </c>
      <c r="AA577" s="28" t="s">
        <v>439</v>
      </c>
      <c r="AB577" s="34" t="s">
        <v>440</v>
      </c>
      <c r="AC577" s="21" t="s">
        <v>47</v>
      </c>
      <c r="AD577" s="21" t="s">
        <v>47</v>
      </c>
      <c r="AE577" s="28" t="s">
        <v>48</v>
      </c>
      <c r="AF577" s="28" t="s">
        <v>49</v>
      </c>
    </row>
    <row r="578" customFormat="false" ht="15.75" hidden="false" customHeight="true" outlineLevel="0" collapsed="false">
      <c r="A578" s="14" t="n">
        <v>8450421</v>
      </c>
      <c r="B578" s="15" t="s">
        <v>2007</v>
      </c>
      <c r="C578" s="15" t="n">
        <v>9940441497</v>
      </c>
      <c r="D578" s="15" t="s">
        <v>2008</v>
      </c>
      <c r="E578" s="15" t="s">
        <v>60</v>
      </c>
      <c r="F578" s="15" t="s">
        <v>35</v>
      </c>
      <c r="G578" s="15" t="s">
        <v>36</v>
      </c>
      <c r="H578" s="15" t="s">
        <v>147</v>
      </c>
      <c r="I578" s="15" t="s">
        <v>38</v>
      </c>
      <c r="J578" s="16" t="s">
        <v>627</v>
      </c>
      <c r="K578" s="17" t="str">
        <f aca="false">TEXT(L578,"MMM-YY")</f>
        <v>Feb-16</v>
      </c>
      <c r="L578" s="18" t="n">
        <v>42425.3333333333</v>
      </c>
      <c r="M578" s="17" t="str">
        <f aca="false">TEXT(N578,"MMM-YY")</f>
        <v>Feb-16</v>
      </c>
      <c r="N578" s="18" t="n">
        <v>42425.3333333333</v>
      </c>
      <c r="O578" s="19" t="n">
        <f aca="false">N578-L578</f>
        <v>0</v>
      </c>
      <c r="P578" s="20" t="n">
        <v>42419</v>
      </c>
      <c r="Q578" s="21" t="n">
        <f aca="true">IF(P578="","0",TODAY()-P578)</f>
        <v>5</v>
      </c>
      <c r="R578" s="21" t="s">
        <v>53</v>
      </c>
      <c r="S578" s="22" t="s">
        <v>41</v>
      </c>
      <c r="T578" s="21" t="s">
        <v>228</v>
      </c>
      <c r="U578" s="23" t="n">
        <v>42419</v>
      </c>
      <c r="V578" s="23" t="n">
        <v>0</v>
      </c>
      <c r="W578" s="24" t="n">
        <f aca="true">IF(AND(U578&gt;0,V578=0),TODAY()-U578,V578-U578)</f>
        <v>5</v>
      </c>
      <c r="X578" s="24" t="str">
        <f aca="false">IF($W578="","--",IF(AND($W578&gt;=0,$W578&lt;=2),"0 - 2 Days",IF(AND($W578&gt;=3,$W578&lt;=7),"3 - 7 Days",IF(AND($W578&gt;=8,$W578&lt;=15),"8 - 15  Days",IF($W578&gt;15,"15+ Days","Check")))))</f>
        <v>3 - 7 Days</v>
      </c>
      <c r="Y578" s="29" t="s">
        <v>431</v>
      </c>
      <c r="Z578" s="24" t="s">
        <v>44</v>
      </c>
      <c r="AA578" s="26" t="s">
        <v>215</v>
      </c>
      <c r="AB578" s="29" t="s">
        <v>2009</v>
      </c>
      <c r="AC578" s="21" t="s">
        <v>47</v>
      </c>
      <c r="AD578" s="21" t="s">
        <v>47</v>
      </c>
      <c r="AE578" s="28" t="s">
        <v>48</v>
      </c>
      <c r="AF578" s="28" t="s">
        <v>49</v>
      </c>
    </row>
    <row r="579" customFormat="false" ht="15.75" hidden="false" customHeight="true" outlineLevel="0" collapsed="false">
      <c r="A579" s="14" t="n">
        <v>8344595</v>
      </c>
      <c r="B579" s="15" t="s">
        <v>2010</v>
      </c>
      <c r="C579" s="15" t="n">
        <v>9492715836</v>
      </c>
      <c r="D579" s="15" t="s">
        <v>2011</v>
      </c>
      <c r="E579" s="15" t="s">
        <v>34</v>
      </c>
      <c r="F579" s="15" t="s">
        <v>35</v>
      </c>
      <c r="G579" s="15" t="s">
        <v>36</v>
      </c>
      <c r="H579" s="15" t="s">
        <v>63</v>
      </c>
      <c r="I579" s="15" t="s">
        <v>162</v>
      </c>
      <c r="J579" s="16" t="s">
        <v>422</v>
      </c>
      <c r="K579" s="17" t="str">
        <f aca="false">TEXT(L579,"MMM-YY")</f>
        <v>Feb-16</v>
      </c>
      <c r="L579" s="18" t="n">
        <v>42426.3333333333</v>
      </c>
      <c r="M579" s="17" t="str">
        <f aca="false">TEXT(N579,"MMM-YY")</f>
        <v>Feb-16</v>
      </c>
      <c r="N579" s="18" t="n">
        <v>42426.3333333333</v>
      </c>
      <c r="O579" s="19" t="n">
        <f aca="false">N579-L579</f>
        <v>0</v>
      </c>
      <c r="P579" s="18" t="n">
        <v>42419</v>
      </c>
      <c r="Q579" s="21" t="n">
        <f aca="true">IF(P579="","0",TODAY()-P579)</f>
        <v>5</v>
      </c>
      <c r="R579" s="21" t="s">
        <v>40</v>
      </c>
      <c r="S579" s="22" t="s">
        <v>54</v>
      </c>
      <c r="T579" s="21" t="s">
        <v>47</v>
      </c>
      <c r="U579" s="23" t="n">
        <v>0</v>
      </c>
      <c r="V579" s="23" t="n">
        <v>0</v>
      </c>
      <c r="W579" s="24" t="n">
        <f aca="true">IF(AND(U579&gt;0,V579=0),TODAY()-U579,V579-U579)</f>
        <v>0</v>
      </c>
      <c r="X579" s="24" t="str">
        <f aca="false">IF($W579="","--",IF(AND($W579&gt;=0,$W579&lt;=2),"0 - 2 Days",IF(AND($W579&gt;=3,$W579&lt;=7),"3 - 7 Days",IF(AND($W579&gt;=8,$W579&lt;=15),"8 - 15  Days",IF($W579&gt;15,"15+ Days","Check")))))</f>
        <v>0 - 2 Days</v>
      </c>
      <c r="Y579" s="29"/>
      <c r="Z579" s="24" t="s">
        <v>44</v>
      </c>
      <c r="AA579" s="26" t="s">
        <v>117</v>
      </c>
      <c r="AB579" s="29" t="s">
        <v>157</v>
      </c>
      <c r="AC579" s="21" t="s">
        <v>47</v>
      </c>
      <c r="AD579" s="21" t="s">
        <v>47</v>
      </c>
      <c r="AE579" s="28" t="s">
        <v>48</v>
      </c>
      <c r="AF579" s="28" t="s">
        <v>49</v>
      </c>
    </row>
    <row r="580" customFormat="false" ht="15.75" hidden="false" customHeight="true" outlineLevel="0" collapsed="false">
      <c r="A580" s="14" t="n">
        <v>8638988</v>
      </c>
      <c r="B580" s="15" t="s">
        <v>2012</v>
      </c>
      <c r="C580" s="15" t="n">
        <v>7702233224</v>
      </c>
      <c r="D580" s="15" t="s">
        <v>2013</v>
      </c>
      <c r="E580" s="15" t="s">
        <v>34</v>
      </c>
      <c r="F580" s="15" t="s">
        <v>61</v>
      </c>
      <c r="G580" s="15" t="s">
        <v>62</v>
      </c>
      <c r="H580" s="15" t="s">
        <v>63</v>
      </c>
      <c r="I580" s="15" t="s">
        <v>64</v>
      </c>
      <c r="J580" s="16" t="s">
        <v>1030</v>
      </c>
      <c r="K580" s="17" t="str">
        <f aca="false">TEXT(L580,"MMM-YY")</f>
        <v>Feb-16</v>
      </c>
      <c r="L580" s="18" t="n">
        <v>42422</v>
      </c>
      <c r="M580" s="17" t="str">
        <f aca="false">TEXT(N580,"MMM-YY")</f>
        <v>Feb-16</v>
      </c>
      <c r="N580" s="18" t="n">
        <v>42415.3333333333</v>
      </c>
      <c r="O580" s="19" t="n">
        <f aca="false">N580-L580</f>
        <v>-6.66666666666424</v>
      </c>
      <c r="P580" s="20" t="n">
        <v>42415</v>
      </c>
      <c r="Q580" s="21" t="n">
        <f aca="true">IF(P580="","0",TODAY()-P580)</f>
        <v>9</v>
      </c>
      <c r="R580" s="21" t="s">
        <v>270</v>
      </c>
      <c r="S580" s="22" t="s">
        <v>54</v>
      </c>
      <c r="T580" s="21" t="s">
        <v>47</v>
      </c>
      <c r="U580" s="23" t="n">
        <v>0</v>
      </c>
      <c r="V580" s="23" t="n">
        <v>0</v>
      </c>
      <c r="W580" s="24" t="n">
        <f aca="true">IF(AND(U580&gt;0,V580=0),TODAY()-U580,V580-U580)</f>
        <v>0</v>
      </c>
      <c r="X580" s="24" t="str">
        <f aca="false">IF($W580="","--",IF(AND($W580&gt;=0,$W580&lt;=2),"0 - 2 Days",IF(AND($W580&gt;=3,$W580&lt;=7),"3 - 7 Days",IF(AND($W580&gt;=8,$W580&lt;=15),"8 - 15  Days",IF($W580&gt;15,"15+ Days","Check")))))</f>
        <v>0 - 2 Days</v>
      </c>
      <c r="Y580" s="29"/>
      <c r="Z580" s="24" t="s">
        <v>579</v>
      </c>
      <c r="AA580" s="26" t="s">
        <v>580</v>
      </c>
      <c r="AB580" s="29" t="s">
        <v>1161</v>
      </c>
      <c r="AC580" s="21" t="s">
        <v>47</v>
      </c>
      <c r="AD580" s="21" t="s">
        <v>47</v>
      </c>
      <c r="AE580" s="28" t="s">
        <v>71</v>
      </c>
      <c r="AF580" s="28" t="s">
        <v>713</v>
      </c>
    </row>
    <row r="581" customFormat="false" ht="15.75" hidden="false" customHeight="true" outlineLevel="0" collapsed="false">
      <c r="A581" s="14" t="n">
        <v>8304005</v>
      </c>
      <c r="B581" s="15" t="s">
        <v>2014</v>
      </c>
      <c r="C581" s="15" t="n">
        <v>8019989532</v>
      </c>
      <c r="D581" s="15" t="s">
        <v>2015</v>
      </c>
      <c r="E581" s="15" t="s">
        <v>34</v>
      </c>
      <c r="F581" s="15" t="s">
        <v>35</v>
      </c>
      <c r="G581" s="15" t="s">
        <v>36</v>
      </c>
      <c r="H581" s="15" t="s">
        <v>63</v>
      </c>
      <c r="I581" s="15" t="s">
        <v>207</v>
      </c>
      <c r="J581" s="16" t="s">
        <v>237</v>
      </c>
      <c r="K581" s="17" t="str">
        <f aca="false">TEXT(L581,"MMM-YY")</f>
        <v>Feb-16</v>
      </c>
      <c r="L581" s="18" t="n">
        <v>42429.2291666667</v>
      </c>
      <c r="M581" s="17" t="str">
        <f aca="false">TEXT(N581,"MMM-YY")</f>
        <v>Feb-16</v>
      </c>
      <c r="N581" s="18" t="n">
        <v>42429</v>
      </c>
      <c r="O581" s="19" t="n">
        <f aca="false">N581-L581</f>
        <v>-0.229166666664241</v>
      </c>
      <c r="P581" s="18" t="n">
        <v>42419</v>
      </c>
      <c r="Q581" s="21" t="n">
        <f aca="true">IF(P581="","0",TODAY()-P581)</f>
        <v>5</v>
      </c>
      <c r="R581" s="21" t="s">
        <v>53</v>
      </c>
      <c r="S581" s="22" t="s">
        <v>41</v>
      </c>
      <c r="T581" s="21" t="s">
        <v>195</v>
      </c>
      <c r="U581" s="23" t="n">
        <v>42383</v>
      </c>
      <c r="V581" s="23" t="n">
        <v>0</v>
      </c>
      <c r="W581" s="24" t="n">
        <f aca="true">IF(AND(U581&gt;0,V581=0),TODAY()-U581,V581-U581)</f>
        <v>41</v>
      </c>
      <c r="X581" s="24" t="str">
        <f aca="false">IF($W581="","--",IF(AND($W581&gt;=0,$W581&lt;=2),"0 - 2 Days",IF(AND($W581&gt;=3,$W581&lt;=7),"3 - 7 Days",IF(AND($W581&gt;=8,$W581&lt;=15),"8 - 15  Days",IF($W581&gt;15,"15+ Days","Check")))))</f>
        <v>15+ Days</v>
      </c>
      <c r="Y581" s="29" t="s">
        <v>2016</v>
      </c>
      <c r="Z581" s="24" t="s">
        <v>44</v>
      </c>
      <c r="AA581" s="26" t="s">
        <v>215</v>
      </c>
      <c r="AB581" s="29" t="s">
        <v>2017</v>
      </c>
      <c r="AC581" s="21" t="s">
        <v>47</v>
      </c>
      <c r="AD581" s="21" t="s">
        <v>47</v>
      </c>
      <c r="AE581" s="28" t="s">
        <v>211</v>
      </c>
      <c r="AF581" s="28" t="s">
        <v>57</v>
      </c>
    </row>
    <row r="582" customFormat="false" ht="15.75" hidden="false" customHeight="true" outlineLevel="0" collapsed="false">
      <c r="A582" s="14" t="n">
        <v>8631381</v>
      </c>
      <c r="B582" s="15" t="s">
        <v>2018</v>
      </c>
      <c r="C582" s="15" t="n">
        <v>7745834140</v>
      </c>
      <c r="D582" s="15" t="s">
        <v>2019</v>
      </c>
      <c r="E582" s="15" t="s">
        <v>34</v>
      </c>
      <c r="F582" s="15" t="s">
        <v>61</v>
      </c>
      <c r="G582" s="15" t="s">
        <v>62</v>
      </c>
      <c r="H582" s="15" t="s">
        <v>100</v>
      </c>
      <c r="I582" s="15" t="s">
        <v>446</v>
      </c>
      <c r="J582" s="16" t="s">
        <v>2020</v>
      </c>
      <c r="K582" s="17" t="str">
        <f aca="false">TEXT(L582,"MMM-YY")</f>
        <v>Feb-16</v>
      </c>
      <c r="L582" s="18" t="n">
        <v>42426.3333333333</v>
      </c>
      <c r="M582" s="17" t="str">
        <f aca="false">TEXT(N582,"MMM-YY")</f>
        <v>Feb-16</v>
      </c>
      <c r="N582" s="18" t="n">
        <v>42426.3333333333</v>
      </c>
      <c r="O582" s="19" t="n">
        <f aca="false">N582-L582</f>
        <v>0</v>
      </c>
      <c r="P582" s="20" t="n">
        <v>42419</v>
      </c>
      <c r="Q582" s="21" t="n">
        <f aca="true">IF(P582="","0",TODAY()-P582)</f>
        <v>5</v>
      </c>
      <c r="R582" s="21" t="s">
        <v>53</v>
      </c>
      <c r="S582" s="22" t="s">
        <v>54</v>
      </c>
      <c r="T582" s="21" t="s">
        <v>47</v>
      </c>
      <c r="U582" s="23" t="n">
        <v>0</v>
      </c>
      <c r="V582" s="23" t="n">
        <v>0</v>
      </c>
      <c r="W582" s="24" t="n">
        <f aca="true">IF(AND(U582&gt;0,V582=0),TODAY()-U582,V582-U582)</f>
        <v>0</v>
      </c>
      <c r="X582" s="24" t="str">
        <f aca="false">IF($W582="","--",IF(AND($W582&gt;=0,$W582&lt;=2),"0 - 2 Days",IF(AND($W582&gt;=3,$W582&lt;=7),"3 - 7 Days",IF(AND($W582&gt;=8,$W582&lt;=15),"8 - 15  Days",IF($W582&gt;15,"15+ Days","Check")))))</f>
        <v>0 - 2 Days</v>
      </c>
      <c r="Y582" s="29"/>
      <c r="Z582" s="24" t="s">
        <v>44</v>
      </c>
      <c r="AA582" s="26" t="s">
        <v>55</v>
      </c>
      <c r="AB582" s="29" t="s">
        <v>2021</v>
      </c>
      <c r="AC582" s="21" t="s">
        <v>47</v>
      </c>
      <c r="AD582" s="21" t="s">
        <v>47</v>
      </c>
      <c r="AE582" s="28" t="s">
        <v>447</v>
      </c>
      <c r="AF582" s="28" t="s">
        <v>49</v>
      </c>
    </row>
    <row r="583" customFormat="false" ht="15.75" hidden="false" customHeight="true" outlineLevel="0" collapsed="false">
      <c r="A583" s="14" t="n">
        <v>8456398</v>
      </c>
      <c r="B583" s="15" t="s">
        <v>2022</v>
      </c>
      <c r="C583" s="15" t="n">
        <v>9942619531</v>
      </c>
      <c r="D583" s="15" t="s">
        <v>2023</v>
      </c>
      <c r="E583" s="15" t="s">
        <v>90</v>
      </c>
      <c r="F583" s="15" t="s">
        <v>35</v>
      </c>
      <c r="G583" s="15" t="s">
        <v>36</v>
      </c>
      <c r="H583" s="15" t="s">
        <v>147</v>
      </c>
      <c r="I583" s="15" t="s">
        <v>38</v>
      </c>
      <c r="J583" s="16" t="s">
        <v>237</v>
      </c>
      <c r="K583" s="17" t="str">
        <f aca="false">TEXT(L583,"MMM-YY")</f>
        <v>Feb-16</v>
      </c>
      <c r="L583" s="18" t="n">
        <v>42426.3333333333</v>
      </c>
      <c r="M583" s="17" t="str">
        <f aca="false">TEXT(N583,"MMM-YY")</f>
        <v>Feb-16</v>
      </c>
      <c r="N583" s="18" t="n">
        <v>42426</v>
      </c>
      <c r="O583" s="19" t="n">
        <f aca="false">N583-L583</f>
        <v>-0.333333333335759</v>
      </c>
      <c r="P583" s="20" t="n">
        <v>42419</v>
      </c>
      <c r="Q583" s="21" t="n">
        <f aca="true">IF(P583="","0",TODAY()-P583)</f>
        <v>5</v>
      </c>
      <c r="R583" s="21" t="s">
        <v>53</v>
      </c>
      <c r="S583" s="22" t="s">
        <v>41</v>
      </c>
      <c r="T583" s="21" t="s">
        <v>228</v>
      </c>
      <c r="U583" s="23" t="n">
        <v>42419</v>
      </c>
      <c r="V583" s="23" t="n">
        <v>0</v>
      </c>
      <c r="W583" s="24" t="n">
        <f aca="true">IF(AND(U583&gt;0,V583=0),TODAY()-U583,V583-U583)</f>
        <v>5</v>
      </c>
      <c r="X583" s="24" t="str">
        <f aca="false">IF($W583="","--",IF(AND($W583&gt;=0,$W583&lt;=2),"0 - 2 Days",IF(AND($W583&gt;=3,$W583&lt;=7),"3 - 7 Days",IF(AND($W583&gt;=8,$W583&lt;=15),"8 - 15  Days",IF($W583&gt;15,"15+ Days","Check")))))</f>
        <v>3 - 7 Days</v>
      </c>
      <c r="Y583" s="29" t="s">
        <v>431</v>
      </c>
      <c r="Z583" s="24" t="s">
        <v>44</v>
      </c>
      <c r="AA583" s="26" t="s">
        <v>139</v>
      </c>
      <c r="AB583" s="29" t="s">
        <v>2024</v>
      </c>
      <c r="AC583" s="21" t="s">
        <v>47</v>
      </c>
      <c r="AD583" s="21" t="s">
        <v>47</v>
      </c>
      <c r="AE583" s="28" t="s">
        <v>48</v>
      </c>
      <c r="AF583" s="28" t="s">
        <v>49</v>
      </c>
    </row>
    <row r="584" customFormat="false" ht="15.75" hidden="false" customHeight="true" outlineLevel="0" collapsed="false">
      <c r="A584" s="14" t="n">
        <v>8524301</v>
      </c>
      <c r="B584" s="15" t="s">
        <v>2025</v>
      </c>
      <c r="C584" s="15" t="n">
        <v>9036398239</v>
      </c>
      <c r="D584" s="15" t="s">
        <v>2026</v>
      </c>
      <c r="E584" s="15" t="s">
        <v>60</v>
      </c>
      <c r="F584" s="15" t="s">
        <v>35</v>
      </c>
      <c r="G584" s="15" t="s">
        <v>36</v>
      </c>
      <c r="H584" s="15" t="s">
        <v>74</v>
      </c>
      <c r="I584" s="15" t="s">
        <v>91</v>
      </c>
      <c r="J584" s="16" t="s">
        <v>237</v>
      </c>
      <c r="K584" s="17" t="str">
        <f aca="false">TEXT(L584,"MMM-YY")</f>
        <v>Feb-16</v>
      </c>
      <c r="L584" s="18" t="n">
        <v>42429</v>
      </c>
      <c r="M584" s="17" t="str">
        <f aca="false">TEXT(N584,"MMM-YY")</f>
        <v>Feb-16</v>
      </c>
      <c r="N584" s="18" t="n">
        <v>42429</v>
      </c>
      <c r="O584" s="19" t="n">
        <f aca="false">N584-L584</f>
        <v>0</v>
      </c>
      <c r="P584" s="20" t="n">
        <v>42419</v>
      </c>
      <c r="Q584" s="21" t="n">
        <f aca="true">IF(P584="","0",TODAY()-P584)</f>
        <v>5</v>
      </c>
      <c r="R584" s="21" t="s">
        <v>40</v>
      </c>
      <c r="S584" s="22" t="s">
        <v>41</v>
      </c>
      <c r="T584" s="21" t="s">
        <v>179</v>
      </c>
      <c r="U584" s="23" t="n">
        <v>42375</v>
      </c>
      <c r="V584" s="23" t="n">
        <v>0</v>
      </c>
      <c r="W584" s="24" t="n">
        <f aca="true">IF(AND(U584&gt;0,V584=0),TODAY()-U584,V584-U584)</f>
        <v>49</v>
      </c>
      <c r="X584" s="24" t="str">
        <f aca="false">IF($W584="","--",IF(AND($W584&gt;=0,$W584&lt;=2),"0 - 2 Days",IF(AND($W584&gt;=3,$W584&lt;=7),"3 - 7 Days",IF(AND($W584&gt;=8,$W584&lt;=15),"8 - 15  Days",IF($W584&gt;15,"15+ Days","Check")))))</f>
        <v>15+ Days</v>
      </c>
      <c r="Y584" s="29" t="s">
        <v>2027</v>
      </c>
      <c r="Z584" s="24" t="s">
        <v>44</v>
      </c>
      <c r="AA584" s="26" t="s">
        <v>215</v>
      </c>
      <c r="AB584" s="29" t="s">
        <v>2028</v>
      </c>
      <c r="AC584" s="21" t="s">
        <v>47</v>
      </c>
      <c r="AD584" s="21" t="s">
        <v>47</v>
      </c>
      <c r="AE584" s="28" t="s">
        <v>71</v>
      </c>
      <c r="AF584" s="28" t="s">
        <v>49</v>
      </c>
    </row>
    <row r="585" customFormat="false" ht="15.75" hidden="false" customHeight="true" outlineLevel="0" collapsed="false">
      <c r="A585" s="14" t="n">
        <v>8659129</v>
      </c>
      <c r="B585" s="15" t="s">
        <v>2029</v>
      </c>
      <c r="C585" s="15" t="n">
        <v>7358463850</v>
      </c>
      <c r="D585" s="15" t="s">
        <v>2030</v>
      </c>
      <c r="E585" s="15" t="s">
        <v>34</v>
      </c>
      <c r="F585" s="15" t="s">
        <v>35</v>
      </c>
      <c r="G585" s="15" t="s">
        <v>125</v>
      </c>
      <c r="H585" s="15" t="s">
        <v>37</v>
      </c>
      <c r="I585" s="15" t="s">
        <v>75</v>
      </c>
      <c r="J585" s="16" t="s">
        <v>184</v>
      </c>
      <c r="K585" s="17" t="str">
        <f aca="false">TEXT(L585,"MMM-YY")</f>
        <v>Feb-16</v>
      </c>
      <c r="L585" s="18" t="n">
        <v>42429</v>
      </c>
      <c r="M585" s="17" t="str">
        <f aca="false">TEXT(N585,"MMM-YY")</f>
        <v>Feb-16</v>
      </c>
      <c r="N585" s="18" t="n">
        <v>42429</v>
      </c>
      <c r="O585" s="19" t="n">
        <f aca="false">N585-L585</f>
        <v>0</v>
      </c>
      <c r="P585" s="18" t="n">
        <v>42420</v>
      </c>
      <c r="Q585" s="21" t="n">
        <f aca="true">IF(P585="","0",TODAY()-P585)</f>
        <v>4</v>
      </c>
      <c r="R585" s="21" t="s">
        <v>40</v>
      </c>
      <c r="S585" s="22" t="s">
        <v>54</v>
      </c>
      <c r="T585" s="21" t="s">
        <v>47</v>
      </c>
      <c r="U585" s="23" t="n">
        <v>0</v>
      </c>
      <c r="V585" s="23" t="n">
        <v>0</v>
      </c>
      <c r="W585" s="24" t="n">
        <f aca="true">IF(AND(U585&gt;0,V585=0),TODAY()-U585,V585-U585)</f>
        <v>0</v>
      </c>
      <c r="X585" s="24" t="str">
        <f aca="false">IF($W585="","--",IF(AND($W585&gt;=0,$W585&lt;=2),"0 - 2 Days",IF(AND($W585&gt;=3,$W585&lt;=7),"3 - 7 Days",IF(AND($W585&gt;=8,$W585&lt;=15),"8 - 15  Days",IF($W585&gt;15,"15+ Days","Check")))))</f>
        <v>0 - 2 Days</v>
      </c>
      <c r="Y585" s="29"/>
      <c r="Z585" s="24" t="s">
        <v>44</v>
      </c>
      <c r="AA585" s="26" t="s">
        <v>55</v>
      </c>
      <c r="AB585" s="29" t="s">
        <v>2031</v>
      </c>
      <c r="AC585" s="21" t="s">
        <v>47</v>
      </c>
      <c r="AD585" s="21" t="s">
        <v>47</v>
      </c>
      <c r="AE585" s="28" t="s">
        <v>80</v>
      </c>
      <c r="AF585" s="28" t="s">
        <v>49</v>
      </c>
    </row>
    <row r="586" customFormat="false" ht="15.75" hidden="false" customHeight="true" outlineLevel="0" collapsed="false">
      <c r="A586" s="14" t="n">
        <v>8594618</v>
      </c>
      <c r="B586" s="15" t="s">
        <v>2032</v>
      </c>
      <c r="C586" s="15" t="n">
        <v>0</v>
      </c>
      <c r="D586" s="15" t="s">
        <v>2033</v>
      </c>
      <c r="E586" s="15" t="s">
        <v>34</v>
      </c>
      <c r="F586" s="15" t="s">
        <v>35</v>
      </c>
      <c r="G586" s="15" t="s">
        <v>189</v>
      </c>
      <c r="H586" s="15" t="s">
        <v>63</v>
      </c>
      <c r="I586" s="28" t="s">
        <v>172</v>
      </c>
      <c r="J586" s="16" t="s">
        <v>2034</v>
      </c>
      <c r="K586" s="17" t="str">
        <f aca="false">TEXT(L586,"MMM-YY")</f>
        <v>Feb-16</v>
      </c>
      <c r="L586" s="18" t="n">
        <v>42429</v>
      </c>
      <c r="M586" s="17" t="str">
        <f aca="false">TEXT(N586,"MMM-YY")</f>
        <v>Feb-16</v>
      </c>
      <c r="N586" s="18" t="n">
        <v>42429</v>
      </c>
      <c r="O586" s="19" t="n">
        <f aca="false">N586-L586</f>
        <v>0</v>
      </c>
      <c r="P586" s="20" t="n">
        <v>42418</v>
      </c>
      <c r="Q586" s="21" t="n">
        <f aca="true">IF(P586="","0",TODAY()-P586)</f>
        <v>6</v>
      </c>
      <c r="R586" s="21" t="s">
        <v>53</v>
      </c>
      <c r="S586" s="22" t="s">
        <v>54</v>
      </c>
      <c r="T586" s="21" t="s">
        <v>47</v>
      </c>
      <c r="U586" s="23" t="n">
        <v>0</v>
      </c>
      <c r="V586" s="23" t="n">
        <v>0</v>
      </c>
      <c r="W586" s="24" t="n">
        <f aca="true">IF(AND(U586&gt;0,V586=0),TODAY()-U586,V586-U586)</f>
        <v>0</v>
      </c>
      <c r="X586" s="24" t="str">
        <f aca="false">IF($W586="","--",IF(AND($W586&gt;=0,$W586&lt;=2),"0 - 2 Days",IF(AND($W586&gt;=3,$W586&lt;=7),"3 - 7 Days",IF(AND($W586&gt;=8,$W586&lt;=15),"8 - 15  Days",IF($W586&gt;15,"15+ Days","Check")))))</f>
        <v>0 - 2 Days</v>
      </c>
      <c r="Y586" s="29"/>
      <c r="Z586" s="24" t="s">
        <v>44</v>
      </c>
      <c r="AA586" s="26" t="s">
        <v>127</v>
      </c>
      <c r="AB586" s="29" t="s">
        <v>2035</v>
      </c>
      <c r="AC586" s="21" t="s">
        <v>47</v>
      </c>
      <c r="AD586" s="21" t="s">
        <v>47</v>
      </c>
      <c r="AE586" s="28" t="s">
        <v>176</v>
      </c>
      <c r="AF586" s="28" t="s">
        <v>49</v>
      </c>
    </row>
    <row r="587" customFormat="false" ht="15.75" hidden="false" customHeight="true" outlineLevel="0" collapsed="false">
      <c r="A587" s="14" t="n">
        <v>8311165</v>
      </c>
      <c r="B587" s="15" t="s">
        <v>2036</v>
      </c>
      <c r="C587" s="15" t="n">
        <v>9790705736</v>
      </c>
      <c r="D587" s="15" t="s">
        <v>2037</v>
      </c>
      <c r="E587" s="15" t="s">
        <v>224</v>
      </c>
      <c r="F587" s="15" t="s">
        <v>35</v>
      </c>
      <c r="G587" s="15" t="s">
        <v>36</v>
      </c>
      <c r="H587" s="15" t="s">
        <v>37</v>
      </c>
      <c r="I587" s="15" t="s">
        <v>38</v>
      </c>
      <c r="J587" s="16" t="s">
        <v>237</v>
      </c>
      <c r="K587" s="17" t="str">
        <f aca="false">TEXT(L587,"MMM-YY")</f>
        <v>Feb-16</v>
      </c>
      <c r="L587" s="18" t="n">
        <v>42429</v>
      </c>
      <c r="M587" s="17" t="str">
        <f aca="false">TEXT(N587,"MMM-YY")</f>
        <v>Mar-16</v>
      </c>
      <c r="N587" s="18" t="n">
        <v>42431.2291666667</v>
      </c>
      <c r="O587" s="19" t="n">
        <f aca="false">N587-L587</f>
        <v>2.22916666666424</v>
      </c>
      <c r="P587" s="20" t="n">
        <v>42419</v>
      </c>
      <c r="Q587" s="21" t="n">
        <f aca="true">IF(P587="","0",TODAY()-P587)</f>
        <v>5</v>
      </c>
      <c r="R587" s="21" t="s">
        <v>40</v>
      </c>
      <c r="S587" s="22" t="s">
        <v>136</v>
      </c>
      <c r="T587" s="21" t="s">
        <v>202</v>
      </c>
      <c r="U587" s="23" t="n">
        <v>42401</v>
      </c>
      <c r="V587" s="23" t="n">
        <v>0</v>
      </c>
      <c r="W587" s="24" t="n">
        <f aca="true">IF(AND(U587&gt;0,V587=0),TODAY()-U587,V587-U587)</f>
        <v>23</v>
      </c>
      <c r="X587" s="24" t="str">
        <f aca="false">IF($W587="","--",IF(AND($W587&gt;=0,$W587&lt;=2),"0 - 2 Days",IF(AND($W587&gt;=3,$W587&lt;=7),"3 - 7 Days",IF(AND($W587&gt;=8,$W587&lt;=15),"8 - 15  Days",IF($W587&gt;15,"15+ Days","Check")))))</f>
        <v>15+ Days</v>
      </c>
      <c r="Y587" s="29" t="s">
        <v>2038</v>
      </c>
      <c r="Z587" s="24" t="s">
        <v>44</v>
      </c>
      <c r="AA587" s="26" t="s">
        <v>215</v>
      </c>
      <c r="AB587" s="29" t="s">
        <v>2039</v>
      </c>
      <c r="AC587" s="21" t="s">
        <v>47</v>
      </c>
      <c r="AD587" s="21" t="s">
        <v>47</v>
      </c>
      <c r="AE587" s="28" t="s">
        <v>48</v>
      </c>
      <c r="AF587" s="28" t="s">
        <v>49</v>
      </c>
    </row>
    <row r="588" customFormat="false" ht="15.75" hidden="false" customHeight="true" outlineLevel="0" collapsed="false">
      <c r="A588" s="14" t="n">
        <v>8642957</v>
      </c>
      <c r="B588" s="15" t="s">
        <v>2040</v>
      </c>
      <c r="C588" s="15" t="n">
        <v>7093863180</v>
      </c>
      <c r="D588" s="15" t="s">
        <v>2041</v>
      </c>
      <c r="E588" s="15" t="s">
        <v>34</v>
      </c>
      <c r="F588" s="15" t="s">
        <v>35</v>
      </c>
      <c r="G588" s="15" t="s">
        <v>189</v>
      </c>
      <c r="H588" s="15" t="s">
        <v>63</v>
      </c>
      <c r="I588" s="28" t="s">
        <v>207</v>
      </c>
      <c r="J588" s="16" t="s">
        <v>2042</v>
      </c>
      <c r="K588" s="17" t="str">
        <f aca="false">TEXT(L588,"MMM-YY")</f>
        <v>Feb-16</v>
      </c>
      <c r="L588" s="18" t="n">
        <v>42429</v>
      </c>
      <c r="M588" s="17" t="str">
        <f aca="false">TEXT(N588,"MMM-YY")</f>
        <v>Feb-16</v>
      </c>
      <c r="N588" s="18" t="n">
        <v>42429</v>
      </c>
      <c r="O588" s="19" t="n">
        <f aca="false">N588-L588</f>
        <v>0</v>
      </c>
      <c r="P588" s="20" t="n">
        <v>42419</v>
      </c>
      <c r="Q588" s="21" t="n">
        <f aca="true">IF(P588="","0",TODAY()-P588)</f>
        <v>5</v>
      </c>
      <c r="R588" s="21" t="s">
        <v>40</v>
      </c>
      <c r="S588" s="22" t="s">
        <v>41</v>
      </c>
      <c r="T588" s="21" t="s">
        <v>228</v>
      </c>
      <c r="U588" s="23" t="n">
        <v>42412</v>
      </c>
      <c r="V588" s="23" t="n">
        <v>0</v>
      </c>
      <c r="W588" s="24" t="n">
        <f aca="true">IF(AND(U588&gt;0,V588=0),TODAY()-U588,V588-U588)</f>
        <v>12</v>
      </c>
      <c r="X588" s="24" t="str">
        <f aca="false">IF($W588="","--",IF(AND($W588&gt;=0,$W588&lt;=2),"0 - 2 Days",IF(AND($W588&gt;=3,$W588&lt;=7),"3 - 7 Days",IF(AND($W588&gt;=8,$W588&lt;=15),"8 - 15  Days",IF($W588&gt;15,"15+ Days","Check")))))</f>
        <v>8 - 15  Days</v>
      </c>
      <c r="Y588" s="29" t="s">
        <v>2043</v>
      </c>
      <c r="Z588" s="24" t="s">
        <v>44</v>
      </c>
      <c r="AA588" s="26" t="s">
        <v>215</v>
      </c>
      <c r="AB588" s="29" t="s">
        <v>2044</v>
      </c>
      <c r="AC588" s="21" t="s">
        <v>47</v>
      </c>
      <c r="AD588" s="21" t="s">
        <v>47</v>
      </c>
      <c r="AE588" s="28" t="s">
        <v>211</v>
      </c>
      <c r="AF588" s="28" t="s">
        <v>49</v>
      </c>
    </row>
    <row r="589" customFormat="false" ht="15.75" hidden="false" customHeight="true" outlineLevel="0" collapsed="false">
      <c r="A589" s="14" t="n">
        <v>8241782</v>
      </c>
      <c r="B589" s="15" t="s">
        <v>2045</v>
      </c>
      <c r="C589" s="15" t="n">
        <v>9625534349</v>
      </c>
      <c r="D589" s="15" t="s">
        <v>2046</v>
      </c>
      <c r="E589" s="15" t="s">
        <v>34</v>
      </c>
      <c r="F589" s="15" t="s">
        <v>35</v>
      </c>
      <c r="G589" s="15" t="s">
        <v>125</v>
      </c>
      <c r="H589" s="15" t="s">
        <v>74</v>
      </c>
      <c r="I589" s="15" t="s">
        <v>75</v>
      </c>
      <c r="J589" s="16" t="s">
        <v>786</v>
      </c>
      <c r="K589" s="17" t="str">
        <f aca="false">TEXT(L589,"MMM-YY")</f>
        <v>Feb-16</v>
      </c>
      <c r="L589" s="18" t="n">
        <v>42429</v>
      </c>
      <c r="M589" s="17" t="str">
        <f aca="false">TEXT(N589,"MMM-YY")</f>
        <v>Mar-16</v>
      </c>
      <c r="N589" s="18" t="n">
        <v>42436</v>
      </c>
      <c r="O589" s="19" t="n">
        <f aca="false">N589-L589</f>
        <v>7</v>
      </c>
      <c r="P589" s="18" t="n">
        <v>42420</v>
      </c>
      <c r="Q589" s="21" t="n">
        <f aca="true">IF(P589="","0",TODAY()-P589)</f>
        <v>4</v>
      </c>
      <c r="R589" s="21" t="s">
        <v>53</v>
      </c>
      <c r="S589" s="22" t="s">
        <v>66</v>
      </c>
      <c r="T589" s="21" t="s">
        <v>84</v>
      </c>
      <c r="U589" s="23" t="n">
        <v>42420</v>
      </c>
      <c r="V589" s="23" t="n">
        <v>0</v>
      </c>
      <c r="W589" s="24" t="n">
        <f aca="true">IF(AND(U589&gt;0,V589=0),TODAY()-U589,V589-U589)</f>
        <v>4</v>
      </c>
      <c r="X589" s="24" t="str">
        <f aca="false">IF($W589="","--",IF(AND($W589&gt;=0,$W589&lt;=2),"0 - 2 Days",IF(AND($W589&gt;=3,$W589&lt;=7),"3 - 7 Days",IF(AND($W589&gt;=8,$W589&lt;=15),"8 - 15  Days",IF($W589&gt;15,"15+ Days","Check")))))</f>
        <v>3 - 7 Days</v>
      </c>
      <c r="Y589" s="31" t="s">
        <v>2047</v>
      </c>
      <c r="Z589" s="24" t="s">
        <v>44</v>
      </c>
      <c r="AA589" s="26" t="s">
        <v>86</v>
      </c>
      <c r="AB589" s="29" t="s">
        <v>2048</v>
      </c>
      <c r="AC589" s="21" t="s">
        <v>47</v>
      </c>
      <c r="AD589" s="21" t="s">
        <v>47</v>
      </c>
      <c r="AE589" s="28" t="s">
        <v>80</v>
      </c>
      <c r="AF589" s="28" t="s">
        <v>49</v>
      </c>
    </row>
    <row r="590" customFormat="false" ht="15.75" hidden="false" customHeight="true" outlineLevel="0" collapsed="false">
      <c r="A590" s="14" t="n">
        <v>8680086</v>
      </c>
      <c r="B590" s="15" t="s">
        <v>2049</v>
      </c>
      <c r="C590" s="15" t="n">
        <v>0</v>
      </c>
      <c r="D590" s="15" t="s">
        <v>2050</v>
      </c>
      <c r="E590" s="15" t="s">
        <v>224</v>
      </c>
      <c r="F590" s="15" t="s">
        <v>35</v>
      </c>
      <c r="G590" s="15" t="s">
        <v>36</v>
      </c>
      <c r="H590" s="15" t="s">
        <v>74</v>
      </c>
      <c r="I590" s="15" t="s">
        <v>226</v>
      </c>
      <c r="J590" s="16" t="s">
        <v>2051</v>
      </c>
      <c r="K590" s="17" t="str">
        <f aca="false">TEXT(L590,"MMM-YY")</f>
        <v>Feb-16</v>
      </c>
      <c r="L590" s="18" t="n">
        <v>42429</v>
      </c>
      <c r="M590" s="17" t="str">
        <f aca="false">TEXT(N590,"MMM-YY")</f>
        <v>Feb-16</v>
      </c>
      <c r="N590" s="18" t="n">
        <v>42429</v>
      </c>
      <c r="O590" s="19" t="n">
        <f aca="false">N590-L590</f>
        <v>0</v>
      </c>
      <c r="P590" s="20" t="n">
        <v>42418</v>
      </c>
      <c r="Q590" s="21" t="n">
        <f aca="true">IF(P590="","0",TODAY()-P590)</f>
        <v>6</v>
      </c>
      <c r="R590" s="21" t="s">
        <v>53</v>
      </c>
      <c r="S590" s="22" t="s">
        <v>54</v>
      </c>
      <c r="T590" s="21" t="s">
        <v>47</v>
      </c>
      <c r="U590" s="23" t="n">
        <v>0</v>
      </c>
      <c r="V590" s="23" t="n">
        <v>0</v>
      </c>
      <c r="W590" s="24" t="n">
        <f aca="true">IF(AND(U590&gt;0,V590=0),TODAY()-U590,V590-U590)</f>
        <v>0</v>
      </c>
      <c r="X590" s="24" t="str">
        <f aca="false">IF($W590="","--",IF(AND($W590&gt;=0,$W590&lt;=2),"0 - 2 Days",IF(AND($W590&gt;=3,$W590&lt;=7),"3 - 7 Days",IF(AND($W590&gt;=8,$W590&lt;=15),"8 - 15  Days",IF($W590&gt;15,"15+ Days","Check")))))</f>
        <v>0 - 2 Days</v>
      </c>
      <c r="Y590" s="29"/>
      <c r="Z590" s="24" t="s">
        <v>44</v>
      </c>
      <c r="AA590" s="26" t="s">
        <v>127</v>
      </c>
      <c r="AB590" s="29" t="s">
        <v>2052</v>
      </c>
      <c r="AC590" s="21" t="s">
        <v>47</v>
      </c>
      <c r="AD590" s="21" t="s">
        <v>47</v>
      </c>
      <c r="AE590" s="28" t="s">
        <v>80</v>
      </c>
      <c r="AF590" s="28" t="s">
        <v>49</v>
      </c>
    </row>
    <row r="591" customFormat="false" ht="15.75" hidden="false" customHeight="true" outlineLevel="0" collapsed="false">
      <c r="A591" s="14" t="n">
        <v>8529416</v>
      </c>
      <c r="B591" s="15" t="s">
        <v>2053</v>
      </c>
      <c r="C591" s="15" t="n">
        <v>7093705336</v>
      </c>
      <c r="D591" s="15" t="s">
        <v>2054</v>
      </c>
      <c r="E591" s="15" t="s">
        <v>34</v>
      </c>
      <c r="F591" s="15" t="s">
        <v>35</v>
      </c>
      <c r="G591" s="15" t="s">
        <v>36</v>
      </c>
      <c r="H591" s="15" t="s">
        <v>63</v>
      </c>
      <c r="I591" s="15" t="s">
        <v>162</v>
      </c>
      <c r="J591" s="16" t="s">
        <v>422</v>
      </c>
      <c r="K591" s="17" t="str">
        <f aca="false">TEXT(L591,"MMM-YY")</f>
        <v>Apr-16</v>
      </c>
      <c r="L591" s="18" t="n">
        <v>42464.3333333333</v>
      </c>
      <c r="M591" s="17" t="str">
        <f aca="false">TEXT(N591,"MMM-YY")</f>
        <v>Mar-16</v>
      </c>
      <c r="N591" s="18" t="n">
        <v>42459</v>
      </c>
      <c r="O591" s="19" t="n">
        <f aca="false">N591-L591</f>
        <v>-5.33333333333576</v>
      </c>
      <c r="P591" s="18" t="n">
        <v>42415</v>
      </c>
      <c r="Q591" s="21" t="n">
        <f aca="true">IF(P591="","0",TODAY()-P591)</f>
        <v>9</v>
      </c>
      <c r="R591" s="21" t="s">
        <v>53</v>
      </c>
      <c r="S591" s="22" t="s">
        <v>66</v>
      </c>
      <c r="T591" s="21" t="s">
        <v>67</v>
      </c>
      <c r="U591" s="23" t="n">
        <v>42415</v>
      </c>
      <c r="V591" s="23" t="n">
        <v>0</v>
      </c>
      <c r="W591" s="24" t="n">
        <f aca="true">IF(AND(U591&gt;0,V591=0),TODAY()-U591,V591-U591)</f>
        <v>9</v>
      </c>
      <c r="X591" s="24" t="str">
        <f aca="false">IF($W591="","--",IF(AND($W591&gt;=0,$W591&lt;=2),"0 - 2 Days",IF(AND($W591&gt;=3,$W591&lt;=7),"3 - 7 Days",IF(AND($W591&gt;=8,$W591&lt;=15),"8 - 15  Days",IF($W591&gt;15,"15+ Days","Check")))))</f>
        <v>8 - 15  Days</v>
      </c>
      <c r="Y591" s="31" t="s">
        <v>2055</v>
      </c>
      <c r="Z591" s="24" t="s">
        <v>44</v>
      </c>
      <c r="AA591" s="26" t="s">
        <v>86</v>
      </c>
      <c r="AB591" s="29" t="s">
        <v>2056</v>
      </c>
      <c r="AC591" s="21" t="s">
        <v>47</v>
      </c>
      <c r="AD591" s="21" t="s">
        <v>47</v>
      </c>
      <c r="AE591" s="28" t="s">
        <v>48</v>
      </c>
      <c r="AF591" s="28" t="s">
        <v>57</v>
      </c>
    </row>
    <row r="592" customFormat="false" ht="15.75" hidden="false" customHeight="true" outlineLevel="0" collapsed="false">
      <c r="A592" s="14" t="n">
        <v>8548529</v>
      </c>
      <c r="B592" s="15" t="s">
        <v>2057</v>
      </c>
      <c r="C592" s="15" t="n">
        <v>0</v>
      </c>
      <c r="D592" s="15" t="s">
        <v>2058</v>
      </c>
      <c r="E592" s="15" t="s">
        <v>90</v>
      </c>
      <c r="F592" s="15" t="s">
        <v>35</v>
      </c>
      <c r="G592" s="15" t="s">
        <v>36</v>
      </c>
      <c r="H592" s="15" t="s">
        <v>37</v>
      </c>
      <c r="I592" s="15" t="s">
        <v>38</v>
      </c>
      <c r="J592" s="16" t="s">
        <v>2059</v>
      </c>
      <c r="K592" s="17" t="str">
        <f aca="false">TEXT(L592,"MMM-YY")</f>
        <v>Feb-16</v>
      </c>
      <c r="L592" s="18" t="n">
        <v>42429</v>
      </c>
      <c r="M592" s="17" t="str">
        <f aca="false">TEXT(N592,"MMM-YY")</f>
        <v>Feb-16</v>
      </c>
      <c r="N592" s="18" t="n">
        <v>42429</v>
      </c>
      <c r="O592" s="19" t="n">
        <f aca="false">N592-L592</f>
        <v>0</v>
      </c>
      <c r="P592" s="20" t="n">
        <v>42418</v>
      </c>
      <c r="Q592" s="21" t="n">
        <f aca="true">IF(P592="","0",TODAY()-P592)</f>
        <v>6</v>
      </c>
      <c r="R592" s="21" t="s">
        <v>53</v>
      </c>
      <c r="S592" s="22" t="s">
        <v>54</v>
      </c>
      <c r="T592" s="21" t="s">
        <v>47</v>
      </c>
      <c r="U592" s="23" t="n">
        <v>0</v>
      </c>
      <c r="V592" s="23" t="n">
        <v>0</v>
      </c>
      <c r="W592" s="24" t="n">
        <f aca="true">IF(AND(U592&gt;0,V592=0),TODAY()-U592,V592-U592)</f>
        <v>0</v>
      </c>
      <c r="X592" s="24" t="str">
        <f aca="false">IF($W592="","--",IF(AND($W592&gt;=0,$W592&lt;=2),"0 - 2 Days",IF(AND($W592&gt;=3,$W592&lt;=7),"3 - 7 Days",IF(AND($W592&gt;=8,$W592&lt;=15),"8 - 15  Days",IF($W592&gt;15,"15+ Days","Check")))))</f>
        <v>0 - 2 Days</v>
      </c>
      <c r="Y592" s="29"/>
      <c r="Z592" s="24" t="s">
        <v>44</v>
      </c>
      <c r="AA592" s="26" t="s">
        <v>127</v>
      </c>
      <c r="AB592" s="31" t="s">
        <v>645</v>
      </c>
      <c r="AC592" s="21" t="s">
        <v>47</v>
      </c>
      <c r="AD592" s="21" t="s">
        <v>47</v>
      </c>
      <c r="AE592" s="28" t="s">
        <v>48</v>
      </c>
      <c r="AF592" s="28" t="s">
        <v>49</v>
      </c>
    </row>
    <row r="593" customFormat="false" ht="15.75" hidden="false" customHeight="true" outlineLevel="0" collapsed="false">
      <c r="A593" s="14" t="n">
        <v>8225113</v>
      </c>
      <c r="B593" s="15" t="s">
        <v>2060</v>
      </c>
      <c r="C593" s="15" t="n">
        <v>8096404700</v>
      </c>
      <c r="D593" s="15" t="s">
        <v>2061</v>
      </c>
      <c r="E593" s="15" t="s">
        <v>34</v>
      </c>
      <c r="F593" s="15" t="s">
        <v>35</v>
      </c>
      <c r="G593" s="15" t="s">
        <v>125</v>
      </c>
      <c r="H593" s="15" t="s">
        <v>37</v>
      </c>
      <c r="I593" s="15" t="s">
        <v>172</v>
      </c>
      <c r="J593" s="16" t="s">
        <v>2062</v>
      </c>
      <c r="K593" s="17" t="str">
        <f aca="false">TEXT(L593,"MMM-YY")</f>
        <v>Feb-16</v>
      </c>
      <c r="L593" s="18" t="n">
        <v>42422.3333333333</v>
      </c>
      <c r="M593" s="17" t="str">
        <f aca="false">TEXT(N593,"MMM-YY")</f>
        <v>Mar-16</v>
      </c>
      <c r="N593" s="18" t="n">
        <v>42431</v>
      </c>
      <c r="O593" s="19" t="n">
        <f aca="false">N593-L593</f>
        <v>8.66666666666424</v>
      </c>
      <c r="P593" s="18" t="n">
        <v>42419</v>
      </c>
      <c r="Q593" s="21" t="n">
        <f aca="true">IF(P593="","0",TODAY()-P593)</f>
        <v>5</v>
      </c>
      <c r="R593" s="21" t="s">
        <v>53</v>
      </c>
      <c r="S593" s="22" t="s">
        <v>41</v>
      </c>
      <c r="T593" s="21" t="s">
        <v>110</v>
      </c>
      <c r="U593" s="23" t="n">
        <v>42415</v>
      </c>
      <c r="V593" s="23" t="n">
        <v>0</v>
      </c>
      <c r="W593" s="24" t="n">
        <f aca="true">IF(AND(U593&gt;0,V593=0),TODAY()-U593,V593-U593)</f>
        <v>9</v>
      </c>
      <c r="X593" s="24" t="str">
        <f aca="false">IF($W593="","--",IF(AND($W593&gt;=0,$W593&lt;=2),"0 - 2 Days",IF(AND($W593&gt;=3,$W593&lt;=7),"3 - 7 Days",IF(AND($W593&gt;=8,$W593&lt;=15),"8 - 15  Days",IF($W593&gt;15,"15+ Days","Check")))))</f>
        <v>8 - 15  Days</v>
      </c>
      <c r="Y593" s="29" t="s">
        <v>2063</v>
      </c>
      <c r="Z593" s="24" t="s">
        <v>44</v>
      </c>
      <c r="AA593" s="26" t="s">
        <v>139</v>
      </c>
      <c r="AB593" s="29" t="s">
        <v>2064</v>
      </c>
      <c r="AC593" s="21" t="s">
        <v>47</v>
      </c>
      <c r="AD593" s="21" t="s">
        <v>47</v>
      </c>
      <c r="AE593" s="28" t="s">
        <v>176</v>
      </c>
      <c r="AF593" s="28" t="s">
        <v>57</v>
      </c>
    </row>
    <row r="594" customFormat="false" ht="15.75" hidden="false" customHeight="true" outlineLevel="0" collapsed="false">
      <c r="A594" s="14" t="n">
        <v>4116507</v>
      </c>
      <c r="B594" s="15" t="s">
        <v>2065</v>
      </c>
      <c r="C594" s="15" t="n">
        <v>9975428793</v>
      </c>
      <c r="D594" s="15" t="s">
        <v>2066</v>
      </c>
      <c r="E594" s="15" t="s">
        <v>34</v>
      </c>
      <c r="F594" s="15" t="s">
        <v>35</v>
      </c>
      <c r="G594" s="15" t="s">
        <v>36</v>
      </c>
      <c r="H594" s="15" t="s">
        <v>100</v>
      </c>
      <c r="I594" s="15" t="s">
        <v>446</v>
      </c>
      <c r="J594" s="16" t="s">
        <v>1713</v>
      </c>
      <c r="K594" s="17" t="str">
        <f aca="false">TEXT(L594,"MMM-YY")</f>
        <v>Feb-16</v>
      </c>
      <c r="L594" s="18" t="n">
        <v>42429</v>
      </c>
      <c r="M594" s="17" t="str">
        <f aca="false">TEXT(N594,"MMM-YY")</f>
        <v>Mar-16</v>
      </c>
      <c r="N594" s="18" t="n">
        <v>42431.3333333333</v>
      </c>
      <c r="O594" s="19" t="n">
        <f aca="false">N594-L594</f>
        <v>2.33333333333576</v>
      </c>
      <c r="P594" s="20" t="n">
        <v>42419</v>
      </c>
      <c r="Q594" s="21" t="n">
        <f aca="true">IF(P594="","0",TODAY()-P594)</f>
        <v>5</v>
      </c>
      <c r="R594" s="21" t="s">
        <v>40</v>
      </c>
      <c r="S594" s="22" t="s">
        <v>41</v>
      </c>
      <c r="T594" s="21" t="s">
        <v>42</v>
      </c>
      <c r="U594" s="23" t="n">
        <v>42397</v>
      </c>
      <c r="V594" s="23" t="n">
        <v>0</v>
      </c>
      <c r="W594" s="24" t="n">
        <f aca="true">IF(AND(U594&gt;0,V594=0),TODAY()-U594,V594-U594)</f>
        <v>27</v>
      </c>
      <c r="X594" s="24" t="str">
        <f aca="false">IF($W594="","--",IF(AND($W594&gt;=0,$W594&lt;=2),"0 - 2 Days",IF(AND($W594&gt;=3,$W594&lt;=7),"3 - 7 Days",IF(AND($W594&gt;=8,$W594&lt;=15),"8 - 15  Days",IF($W594&gt;15,"15+ Days","Check")))))</f>
        <v>15+ Days</v>
      </c>
      <c r="Y594" s="29" t="s">
        <v>2067</v>
      </c>
      <c r="Z594" s="24" t="s">
        <v>44</v>
      </c>
      <c r="AA594" s="26" t="s">
        <v>215</v>
      </c>
      <c r="AB594" s="29" t="s">
        <v>2068</v>
      </c>
      <c r="AC594" s="21" t="s">
        <v>47</v>
      </c>
      <c r="AD594" s="21" t="s">
        <v>47</v>
      </c>
      <c r="AE594" s="28" t="s">
        <v>447</v>
      </c>
      <c r="AF594" s="28" t="s">
        <v>49</v>
      </c>
    </row>
    <row r="595" customFormat="false" ht="15.75" hidden="false" customHeight="true" outlineLevel="0" collapsed="false">
      <c r="A595" s="14" t="n">
        <v>8518595</v>
      </c>
      <c r="B595" s="15" t="s">
        <v>2069</v>
      </c>
      <c r="C595" s="15" t="n">
        <v>9535566993</v>
      </c>
      <c r="D595" s="15" t="s">
        <v>2070</v>
      </c>
      <c r="E595" s="15" t="s">
        <v>90</v>
      </c>
      <c r="F595" s="15" t="s">
        <v>35</v>
      </c>
      <c r="G595" s="15" t="s">
        <v>36</v>
      </c>
      <c r="H595" s="15" t="s">
        <v>74</v>
      </c>
      <c r="I595" s="15" t="s">
        <v>91</v>
      </c>
      <c r="J595" s="16" t="s">
        <v>237</v>
      </c>
      <c r="K595" s="17" t="str">
        <f aca="false">TEXT(L595,"MMM-YY")</f>
        <v>Feb-16</v>
      </c>
      <c r="L595" s="18" t="n">
        <v>42429</v>
      </c>
      <c r="M595" s="17" t="str">
        <f aca="false">TEXT(N595,"MMM-YY")</f>
        <v>Feb-16</v>
      </c>
      <c r="N595" s="18" t="n">
        <v>42429</v>
      </c>
      <c r="O595" s="19" t="n">
        <f aca="false">N595-L595</f>
        <v>0</v>
      </c>
      <c r="P595" s="18" t="n">
        <v>42419</v>
      </c>
      <c r="Q595" s="21" t="n">
        <f aca="true">IF(P595="","0",TODAY()-P595)</f>
        <v>5</v>
      </c>
      <c r="R595" s="21" t="s">
        <v>40</v>
      </c>
      <c r="S595" s="22" t="s">
        <v>54</v>
      </c>
      <c r="T595" s="21" t="s">
        <v>47</v>
      </c>
      <c r="U595" s="23" t="n">
        <v>0</v>
      </c>
      <c r="V595" s="23" t="n">
        <v>0</v>
      </c>
      <c r="W595" s="24" t="n">
        <f aca="true">IF(AND(U595&gt;0,V595=0),TODAY()-U595,V595-U595)</f>
        <v>0</v>
      </c>
      <c r="X595" s="24" t="str">
        <f aca="false">IF($W595="","--",IF(AND($W595&gt;=0,$W595&lt;=2),"0 - 2 Days",IF(AND($W595&gt;=3,$W595&lt;=7),"3 - 7 Days",IF(AND($W595&gt;=8,$W595&lt;=15),"8 - 15  Days",IF($W595&gt;15,"15+ Days","Check")))))</f>
        <v>0 - 2 Days</v>
      </c>
      <c r="Y595" s="29"/>
      <c r="Z595" s="24" t="s">
        <v>44</v>
      </c>
      <c r="AA595" s="26" t="s">
        <v>117</v>
      </c>
      <c r="AB595" s="29" t="s">
        <v>296</v>
      </c>
      <c r="AC595" s="21" t="s">
        <v>47</v>
      </c>
      <c r="AD595" s="21" t="s">
        <v>47</v>
      </c>
      <c r="AE595" s="28" t="s">
        <v>71</v>
      </c>
      <c r="AF595" s="28" t="s">
        <v>49</v>
      </c>
    </row>
    <row r="596" customFormat="false" ht="15.75" hidden="false" customHeight="true" outlineLevel="0" collapsed="false">
      <c r="A596" s="14" t="n">
        <v>6870578</v>
      </c>
      <c r="B596" s="15" t="s">
        <v>2071</v>
      </c>
      <c r="C596" s="15" t="n">
        <v>8547136464</v>
      </c>
      <c r="D596" s="15" t="s">
        <v>2072</v>
      </c>
      <c r="E596" s="15" t="s">
        <v>34</v>
      </c>
      <c r="F596" s="15" t="s">
        <v>35</v>
      </c>
      <c r="G596" s="15" t="s">
        <v>36</v>
      </c>
      <c r="H596" s="15" t="s">
        <v>354</v>
      </c>
      <c r="I596" s="28" t="s">
        <v>207</v>
      </c>
      <c r="J596" s="16" t="s">
        <v>237</v>
      </c>
      <c r="K596" s="17" t="str">
        <f aca="false">TEXT(L596,"MMM-YY")</f>
        <v>Feb-16</v>
      </c>
      <c r="L596" s="18" t="n">
        <v>42429</v>
      </c>
      <c r="M596" s="17" t="str">
        <f aca="false">TEXT(N596,"MMM-YY")</f>
        <v>Mar-16</v>
      </c>
      <c r="N596" s="18" t="n">
        <v>42436</v>
      </c>
      <c r="O596" s="19" t="n">
        <f aca="false">N596-L596</f>
        <v>7</v>
      </c>
      <c r="P596" s="20" t="n">
        <v>42419</v>
      </c>
      <c r="Q596" s="21" t="n">
        <f aca="true">IF(P596="","0",TODAY()-P596)</f>
        <v>5</v>
      </c>
      <c r="R596" s="21" t="s">
        <v>53</v>
      </c>
      <c r="S596" s="22" t="s">
        <v>66</v>
      </c>
      <c r="T596" s="21" t="s">
        <v>84</v>
      </c>
      <c r="U596" s="23" t="n">
        <v>42405</v>
      </c>
      <c r="V596" s="23" t="n">
        <v>0</v>
      </c>
      <c r="W596" s="24" t="n">
        <f aca="true">IF(AND(U596&gt;0,V596=0),TODAY()-U596,V596-U596)</f>
        <v>19</v>
      </c>
      <c r="X596" s="24" t="str">
        <f aca="false">IF($W596="","--",IF(AND($W596&gt;=0,$W596&lt;=2),"0 - 2 Days",IF(AND($W596&gt;=3,$W596&lt;=7),"3 - 7 Days",IF(AND($W596&gt;=8,$W596&lt;=15),"8 - 15  Days",IF($W596&gt;15,"15+ Days","Check")))))</f>
        <v>15+ Days</v>
      </c>
      <c r="Y596" s="31" t="s">
        <v>2073</v>
      </c>
      <c r="Z596" s="24" t="s">
        <v>44</v>
      </c>
      <c r="AA596" s="26" t="s">
        <v>86</v>
      </c>
      <c r="AB596" s="29" t="s">
        <v>2074</v>
      </c>
      <c r="AC596" s="21" t="s">
        <v>47</v>
      </c>
      <c r="AD596" s="21" t="s">
        <v>47</v>
      </c>
      <c r="AE596" s="28" t="s">
        <v>211</v>
      </c>
      <c r="AF596" s="28" t="s">
        <v>49</v>
      </c>
    </row>
    <row r="597" customFormat="false" ht="15.75" hidden="false" customHeight="true" outlineLevel="0" collapsed="false">
      <c r="A597" s="14" t="n">
        <v>8137279</v>
      </c>
      <c r="B597" s="15" t="s">
        <v>2075</v>
      </c>
      <c r="C597" s="15" t="n">
        <v>9704917237</v>
      </c>
      <c r="D597" s="15" t="s">
        <v>2076</v>
      </c>
      <c r="E597" s="15" t="s">
        <v>34</v>
      </c>
      <c r="F597" s="15" t="s">
        <v>61</v>
      </c>
      <c r="G597" s="15" t="s">
        <v>275</v>
      </c>
      <c r="H597" s="15" t="s">
        <v>74</v>
      </c>
      <c r="I597" s="15" t="s">
        <v>269</v>
      </c>
      <c r="J597" s="16" t="s">
        <v>1508</v>
      </c>
      <c r="K597" s="17" t="str">
        <f aca="false">TEXT(L597,"MMM-YY")</f>
        <v>Mar-16</v>
      </c>
      <c r="L597" s="18" t="n">
        <v>42450</v>
      </c>
      <c r="M597" s="17" t="str">
        <f aca="false">TEXT(N597,"MMM-YY")</f>
        <v>Mar-16</v>
      </c>
      <c r="N597" s="18" t="n">
        <v>42450</v>
      </c>
      <c r="O597" s="19" t="n">
        <f aca="false">N597-L597</f>
        <v>0</v>
      </c>
      <c r="P597" s="18" t="n">
        <v>42416</v>
      </c>
      <c r="Q597" s="21" t="n">
        <f aca="true">IF(P597="","0",TODAY()-P597)</f>
        <v>8</v>
      </c>
      <c r="R597" s="21" t="s">
        <v>270</v>
      </c>
      <c r="S597" s="22" t="s">
        <v>54</v>
      </c>
      <c r="T597" s="21" t="s">
        <v>47</v>
      </c>
      <c r="U597" s="23" t="n">
        <v>0</v>
      </c>
      <c r="V597" s="23" t="n">
        <v>0</v>
      </c>
      <c r="W597" s="24" t="n">
        <f aca="true">IF(AND(U597&gt;0,V597=0),TODAY()-U597,V597-U597)</f>
        <v>0</v>
      </c>
      <c r="X597" s="24" t="str">
        <f aca="false">IF($W597="","--",IF(AND($W597&gt;=0,$W597&lt;=2),"0 - 2 Days",IF(AND($W597&gt;=3,$W597&lt;=7),"3 - 7 Days",IF(AND($W597&gt;=8,$W597&lt;=15),"8 - 15  Days",IF($W597&gt;15,"15+ Days","Check")))))</f>
        <v>0 - 2 Days</v>
      </c>
      <c r="Y597" s="29"/>
      <c r="Z597" s="24" t="s">
        <v>527</v>
      </c>
      <c r="AA597" s="26" t="s">
        <v>528</v>
      </c>
      <c r="AB597" s="29" t="s">
        <v>2077</v>
      </c>
      <c r="AC597" s="21" t="s">
        <v>1237</v>
      </c>
      <c r="AD597" s="21" t="s">
        <v>79</v>
      </c>
      <c r="AE597" s="28" t="s">
        <v>176</v>
      </c>
      <c r="AF597" s="28" t="s">
        <v>57</v>
      </c>
    </row>
    <row r="598" customFormat="false" ht="15.75" hidden="false" customHeight="true" outlineLevel="0" collapsed="false">
      <c r="A598" s="14" t="n">
        <v>8683113</v>
      </c>
      <c r="B598" s="15" t="s">
        <v>2078</v>
      </c>
      <c r="C598" s="15" t="n">
        <v>9848925335</v>
      </c>
      <c r="D598" s="15" t="s">
        <v>2079</v>
      </c>
      <c r="E598" s="15" t="s">
        <v>60</v>
      </c>
      <c r="F598" s="15" t="s">
        <v>35</v>
      </c>
      <c r="G598" s="15" t="s">
        <v>36</v>
      </c>
      <c r="H598" s="15" t="s">
        <v>63</v>
      </c>
      <c r="I598" s="28" t="s">
        <v>207</v>
      </c>
      <c r="J598" s="16" t="s">
        <v>306</v>
      </c>
      <c r="K598" s="17" t="str">
        <f aca="false">TEXT(L598,"MMM-YY")</f>
        <v>Feb-16</v>
      </c>
      <c r="L598" s="18" t="n">
        <v>42429</v>
      </c>
      <c r="M598" s="17" t="str">
        <f aca="false">TEXT(N598,"MMM-YY")</f>
        <v>Feb-16</v>
      </c>
      <c r="N598" s="18" t="n">
        <v>42429</v>
      </c>
      <c r="O598" s="19" t="n">
        <f aca="false">N598-L598</f>
        <v>0</v>
      </c>
      <c r="P598" s="20" t="n">
        <v>42419</v>
      </c>
      <c r="Q598" s="21" t="n">
        <f aca="true">IF(P598="","0",TODAY()-P598)</f>
        <v>5</v>
      </c>
      <c r="R598" s="21" t="s">
        <v>40</v>
      </c>
      <c r="S598" s="22" t="s">
        <v>54</v>
      </c>
      <c r="T598" s="21" t="s">
        <v>47</v>
      </c>
      <c r="U598" s="23" t="n">
        <v>0</v>
      </c>
      <c r="V598" s="23" t="n">
        <v>0</v>
      </c>
      <c r="W598" s="24" t="n">
        <f aca="true">IF(AND(U598&gt;0,V598=0),TODAY()-U598,V598-U598)</f>
        <v>0</v>
      </c>
      <c r="X598" s="24" t="str">
        <f aca="false">IF($W598="","--",IF(AND($W598&gt;=0,$W598&lt;=2),"0 - 2 Days",IF(AND($W598&gt;=3,$W598&lt;=7),"3 - 7 Days",IF(AND($W598&gt;=8,$W598&lt;=15),"8 - 15  Days",IF($W598&gt;15,"15+ Days","Check")))))</f>
        <v>0 - 2 Days</v>
      </c>
      <c r="Y598" s="29"/>
      <c r="Z598" s="24" t="s">
        <v>44</v>
      </c>
      <c r="AA598" s="26" t="s">
        <v>117</v>
      </c>
      <c r="AB598" s="29" t="s">
        <v>157</v>
      </c>
      <c r="AC598" s="21" t="s">
        <v>47</v>
      </c>
      <c r="AD598" s="21" t="s">
        <v>47</v>
      </c>
      <c r="AE598" s="28" t="s">
        <v>211</v>
      </c>
      <c r="AF598" s="28" t="s">
        <v>49</v>
      </c>
    </row>
    <row r="599" customFormat="false" ht="15.75" hidden="false" customHeight="true" outlineLevel="0" collapsed="false">
      <c r="A599" s="14" t="n">
        <v>8542190</v>
      </c>
      <c r="B599" s="15" t="s">
        <v>2080</v>
      </c>
      <c r="C599" s="15" t="n">
        <v>9566890464</v>
      </c>
      <c r="D599" s="15" t="s">
        <v>2081</v>
      </c>
      <c r="E599" s="15" t="s">
        <v>90</v>
      </c>
      <c r="F599" s="15" t="s">
        <v>35</v>
      </c>
      <c r="G599" s="15" t="s">
        <v>36</v>
      </c>
      <c r="H599" s="15" t="s">
        <v>147</v>
      </c>
      <c r="I599" s="15" t="s">
        <v>38</v>
      </c>
      <c r="J599" s="16" t="s">
        <v>2082</v>
      </c>
      <c r="K599" s="17" t="str">
        <f aca="false">TEXT(L599,"MMM-YY")</f>
        <v>Feb-16</v>
      </c>
      <c r="L599" s="18" t="n">
        <v>42429</v>
      </c>
      <c r="M599" s="17" t="str">
        <f aca="false">TEXT(N599,"MMM-YY")</f>
        <v>Feb-16</v>
      </c>
      <c r="N599" s="18" t="n">
        <v>42429</v>
      </c>
      <c r="O599" s="19" t="n">
        <f aca="false">N599-L599</f>
        <v>0</v>
      </c>
      <c r="P599" s="20" t="n">
        <v>42419</v>
      </c>
      <c r="Q599" s="21" t="n">
        <f aca="true">IF(P599="","0",TODAY()-P599)</f>
        <v>5</v>
      </c>
      <c r="R599" s="21" t="s">
        <v>40</v>
      </c>
      <c r="S599" s="22" t="s">
        <v>54</v>
      </c>
      <c r="T599" s="21" t="s">
        <v>47</v>
      </c>
      <c r="U599" s="23" t="n">
        <v>42415</v>
      </c>
      <c r="V599" s="23" t="n">
        <v>42423</v>
      </c>
      <c r="W599" s="24" t="n">
        <f aca="true">IF(AND(U599&gt;0,V599=0),TODAY()-U599,V599-U599)</f>
        <v>8</v>
      </c>
      <c r="X599" s="24" t="str">
        <f aca="false">IF($W599="","--",IF(AND($W599&gt;=0,$W599&lt;=2),"0 - 2 Days",IF(AND($W599&gt;=3,$W599&lt;=7),"3 - 7 Days",IF(AND($W599&gt;=8,$W599&lt;=15),"8 - 15  Days",IF($W599&gt;15,"15+ Days","Check")))))</f>
        <v>8 - 15  Days</v>
      </c>
      <c r="Y599" s="29" t="s">
        <v>2083</v>
      </c>
      <c r="Z599" s="24" t="s">
        <v>44</v>
      </c>
      <c r="AA599" s="26" t="s">
        <v>117</v>
      </c>
      <c r="AB599" s="29" t="s">
        <v>2084</v>
      </c>
      <c r="AC599" s="21" t="s">
        <v>47</v>
      </c>
      <c r="AD599" s="21" t="s">
        <v>47</v>
      </c>
      <c r="AE599" s="28" t="s">
        <v>48</v>
      </c>
      <c r="AF599" s="28" t="s">
        <v>49</v>
      </c>
    </row>
    <row r="600" customFormat="false" ht="15.75" hidden="false" customHeight="true" outlineLevel="0" collapsed="false">
      <c r="A600" s="14" t="n">
        <v>8707792</v>
      </c>
      <c r="B600" s="15" t="s">
        <v>2085</v>
      </c>
      <c r="C600" s="15" t="n">
        <v>9433334874</v>
      </c>
      <c r="D600" s="15" t="s">
        <v>2086</v>
      </c>
      <c r="E600" s="15" t="s">
        <v>90</v>
      </c>
      <c r="F600" s="15" t="s">
        <v>35</v>
      </c>
      <c r="G600" s="15" t="s">
        <v>36</v>
      </c>
      <c r="H600" s="15" t="s">
        <v>541</v>
      </c>
      <c r="I600" s="15" t="s">
        <v>207</v>
      </c>
      <c r="J600" s="16" t="s">
        <v>101</v>
      </c>
      <c r="K600" s="17" t="str">
        <f aca="false">TEXT(L600,"MMM-YY")</f>
        <v>Feb-16</v>
      </c>
      <c r="L600" s="18" t="n">
        <v>42429.3333333333</v>
      </c>
      <c r="M600" s="17" t="str">
        <f aca="false">TEXT(N600,"MMM-YY")</f>
        <v>Mar-16</v>
      </c>
      <c r="N600" s="18" t="n">
        <v>42436.3333333333</v>
      </c>
      <c r="O600" s="19" t="n">
        <f aca="false">N600-L600</f>
        <v>7</v>
      </c>
      <c r="P600" s="20" t="n">
        <v>42419</v>
      </c>
      <c r="Q600" s="21" t="n">
        <f aca="true">IF(P600="","0",TODAY()-P600)</f>
        <v>5</v>
      </c>
      <c r="R600" s="21" t="s">
        <v>53</v>
      </c>
      <c r="S600" s="22" t="s">
        <v>66</v>
      </c>
      <c r="T600" s="21" t="s">
        <v>84</v>
      </c>
      <c r="U600" s="23" t="n">
        <v>42415</v>
      </c>
      <c r="V600" s="23" t="n">
        <v>0</v>
      </c>
      <c r="W600" s="24" t="n">
        <f aca="true">IF(AND(U600&gt;0,V600=0),TODAY()-U600,V600-U600)</f>
        <v>9</v>
      </c>
      <c r="X600" s="24" t="str">
        <f aca="false">IF($W600="","--",IF(AND($W600&gt;=0,$W600&lt;=2),"0 - 2 Days",IF(AND($W600&gt;=3,$W600&lt;=7),"3 - 7 Days",IF(AND($W600&gt;=8,$W600&lt;=15),"8 - 15  Days",IF($W600&gt;15,"15+ Days","Check")))))</f>
        <v>8 - 15  Days</v>
      </c>
      <c r="Y600" s="31" t="s">
        <v>2087</v>
      </c>
      <c r="Z600" s="24" t="s">
        <v>44</v>
      </c>
      <c r="AA600" s="26" t="s">
        <v>86</v>
      </c>
      <c r="AB600" s="29" t="s">
        <v>2088</v>
      </c>
      <c r="AC600" s="21" t="s">
        <v>47</v>
      </c>
      <c r="AD600" s="21" t="s">
        <v>47</v>
      </c>
      <c r="AE600" s="28" t="s">
        <v>211</v>
      </c>
      <c r="AF600" s="28" t="s">
        <v>57</v>
      </c>
    </row>
    <row r="601" customFormat="false" ht="15.75" hidden="false" customHeight="true" outlineLevel="0" collapsed="false">
      <c r="A601" s="14" t="n">
        <v>3188470</v>
      </c>
      <c r="B601" s="15" t="s">
        <v>2089</v>
      </c>
      <c r="C601" s="15" t="n">
        <v>9447391386</v>
      </c>
      <c r="D601" s="15" t="s">
        <v>2090</v>
      </c>
      <c r="E601" s="15" t="s">
        <v>34</v>
      </c>
      <c r="F601" s="15" t="s">
        <v>35</v>
      </c>
      <c r="G601" s="15" t="s">
        <v>36</v>
      </c>
      <c r="H601" s="15" t="s">
        <v>354</v>
      </c>
      <c r="I601" s="15" t="s">
        <v>207</v>
      </c>
      <c r="J601" s="16" t="s">
        <v>237</v>
      </c>
      <c r="K601" s="17" t="str">
        <f aca="false">TEXT(L601,"MMM-YY")</f>
        <v>Mar-16</v>
      </c>
      <c r="L601" s="18" t="n">
        <v>42450.3333333333</v>
      </c>
      <c r="M601" s="17" t="str">
        <f aca="false">TEXT(N601,"MMM-YY")</f>
        <v>Mar-16</v>
      </c>
      <c r="N601" s="18" t="n">
        <v>42452.3333333333</v>
      </c>
      <c r="O601" s="19" t="n">
        <f aca="false">N601-L601</f>
        <v>2</v>
      </c>
      <c r="P601" s="18" t="n">
        <v>42420</v>
      </c>
      <c r="Q601" s="21" t="n">
        <f aca="true">IF(P601="","0",TODAY()-P601)</f>
        <v>4</v>
      </c>
      <c r="R601" s="21" t="s">
        <v>53</v>
      </c>
      <c r="S601" s="22" t="s">
        <v>66</v>
      </c>
      <c r="T601" s="21" t="s">
        <v>84</v>
      </c>
      <c r="U601" s="23" t="n">
        <v>42415</v>
      </c>
      <c r="V601" s="23" t="n">
        <v>0</v>
      </c>
      <c r="W601" s="24" t="n">
        <f aca="true">IF(AND(U601&gt;0,V601=0),TODAY()-U601,V601-U601)</f>
        <v>9</v>
      </c>
      <c r="X601" s="24" t="str">
        <f aca="false">IF($W601="","--",IF(AND($W601&gt;=0,$W601&lt;=2),"0 - 2 Days",IF(AND($W601&gt;=3,$W601&lt;=7),"3 - 7 Days",IF(AND($W601&gt;=8,$W601&lt;=15),"8 - 15  Days",IF($W601&gt;15,"15+ Days","Check")))))</f>
        <v>8 - 15  Days</v>
      </c>
      <c r="Y601" s="31" t="s">
        <v>2091</v>
      </c>
      <c r="Z601" s="24" t="s">
        <v>44</v>
      </c>
      <c r="AA601" s="26" t="s">
        <v>86</v>
      </c>
      <c r="AB601" s="29" t="s">
        <v>2092</v>
      </c>
      <c r="AC601" s="21" t="s">
        <v>47</v>
      </c>
      <c r="AD601" s="21" t="s">
        <v>47</v>
      </c>
      <c r="AE601" s="28" t="s">
        <v>211</v>
      </c>
      <c r="AF601" s="28" t="s">
        <v>57</v>
      </c>
    </row>
    <row r="602" customFormat="false" ht="15.75" hidden="false" customHeight="true" outlineLevel="0" collapsed="false">
      <c r="A602" s="14" t="n">
        <v>8637749</v>
      </c>
      <c r="B602" s="15" t="s">
        <v>2093</v>
      </c>
      <c r="C602" s="15" t="n">
        <v>9567645754</v>
      </c>
      <c r="D602" s="15" t="s">
        <v>2094</v>
      </c>
      <c r="E602" s="15" t="s">
        <v>34</v>
      </c>
      <c r="F602" s="15" t="s">
        <v>35</v>
      </c>
      <c r="G602" s="15" t="s">
        <v>36</v>
      </c>
      <c r="H602" s="15" t="s">
        <v>354</v>
      </c>
      <c r="I602" s="15" t="s">
        <v>207</v>
      </c>
      <c r="J602" s="16" t="s">
        <v>237</v>
      </c>
      <c r="K602" s="17" t="str">
        <f aca="false">TEXT(L602,"MMM-YY")</f>
        <v>Mar-16</v>
      </c>
      <c r="L602" s="18" t="n">
        <v>42450.3333333333</v>
      </c>
      <c r="M602" s="17" t="str">
        <f aca="false">TEXT(N602,"MMM-YY")</f>
        <v>Mar-16</v>
      </c>
      <c r="N602" s="18" t="n">
        <v>42457.3333333333</v>
      </c>
      <c r="O602" s="19" t="n">
        <f aca="false">N602-L602</f>
        <v>7</v>
      </c>
      <c r="P602" s="18" t="n">
        <v>42422</v>
      </c>
      <c r="Q602" s="21" t="n">
        <f aca="true">IF(P602="","0",TODAY()-P602)</f>
        <v>2</v>
      </c>
      <c r="R602" s="21" t="s">
        <v>53</v>
      </c>
      <c r="S602" s="22" t="s">
        <v>41</v>
      </c>
      <c r="T602" s="21" t="s">
        <v>110</v>
      </c>
      <c r="U602" s="23" t="n">
        <v>42415</v>
      </c>
      <c r="V602" s="23" t="n">
        <v>0</v>
      </c>
      <c r="W602" s="24" t="n">
        <f aca="true">IF(AND(U602&gt;0,V602=0),TODAY()-U602,V602-U602)</f>
        <v>9</v>
      </c>
      <c r="X602" s="24" t="str">
        <f aca="false">IF($W602="","--",IF(AND($W602&gt;=0,$W602&lt;=2),"0 - 2 Days",IF(AND($W602&gt;=3,$W602&lt;=7),"3 - 7 Days",IF(AND($W602&gt;=8,$W602&lt;=15),"8 - 15  Days",IF($W602&gt;15,"15+ Days","Check")))))</f>
        <v>8 - 15  Days</v>
      </c>
      <c r="Y602" s="31" t="s">
        <v>2095</v>
      </c>
      <c r="Z602" s="24" t="s">
        <v>44</v>
      </c>
      <c r="AA602" s="26" t="s">
        <v>139</v>
      </c>
      <c r="AB602" s="29" t="s">
        <v>2096</v>
      </c>
      <c r="AC602" s="21" t="s">
        <v>47</v>
      </c>
      <c r="AD602" s="21" t="s">
        <v>47</v>
      </c>
      <c r="AE602" s="28" t="s">
        <v>211</v>
      </c>
      <c r="AF602" s="28" t="s">
        <v>57</v>
      </c>
    </row>
    <row r="603" customFormat="false" ht="15.75" hidden="false" customHeight="true" outlineLevel="0" collapsed="false">
      <c r="A603" s="14" t="n">
        <v>8381162</v>
      </c>
      <c r="B603" s="15" t="s">
        <v>2097</v>
      </c>
      <c r="C603" s="15" t="n">
        <v>9561184031</v>
      </c>
      <c r="D603" s="15" t="s">
        <v>2098</v>
      </c>
      <c r="E603" s="15" t="s">
        <v>34</v>
      </c>
      <c r="F603" s="15" t="s">
        <v>61</v>
      </c>
      <c r="G603" s="15" t="s">
        <v>62</v>
      </c>
      <c r="H603" s="15" t="s">
        <v>100</v>
      </c>
      <c r="I603" s="15" t="s">
        <v>446</v>
      </c>
      <c r="J603" s="16" t="s">
        <v>2099</v>
      </c>
      <c r="K603" s="17" t="str">
        <f aca="false">TEXT(L603,"MMM-YY")</f>
        <v>Feb-16</v>
      </c>
      <c r="L603" s="18" t="n">
        <v>42429</v>
      </c>
      <c r="M603" s="17" t="str">
        <f aca="false">TEXT(N603,"MMM-YY")</f>
        <v>Feb-16</v>
      </c>
      <c r="N603" s="18" t="n">
        <v>42429</v>
      </c>
      <c r="O603" s="19" t="n">
        <f aca="false">N603-L603</f>
        <v>0</v>
      </c>
      <c r="P603" s="20" t="n">
        <v>42419</v>
      </c>
      <c r="Q603" s="21" t="n">
        <f aca="true">IF(P603="","0",TODAY()-P603)</f>
        <v>5</v>
      </c>
      <c r="R603" s="21" t="s">
        <v>40</v>
      </c>
      <c r="S603" s="22" t="s">
        <v>54</v>
      </c>
      <c r="T603" s="21" t="s">
        <v>47</v>
      </c>
      <c r="U603" s="23" t="n">
        <v>0</v>
      </c>
      <c r="V603" s="23" t="n">
        <v>0</v>
      </c>
      <c r="W603" s="24" t="n">
        <f aca="true">IF(AND(U603&gt;0,V603=0),TODAY()-U603,V603-U603)</f>
        <v>0</v>
      </c>
      <c r="X603" s="24" t="str">
        <f aca="false">IF($W603="","--",IF(AND($W603&gt;=0,$W603&lt;=2),"0 - 2 Days",IF(AND($W603&gt;=3,$W603&lt;=7),"3 - 7 Days",IF(AND($W603&gt;=8,$W603&lt;=15),"8 - 15  Days",IF($W603&gt;15,"15+ Days","Check")))))</f>
        <v>0 - 2 Days</v>
      </c>
      <c r="Y603" s="31" t="s">
        <v>47</v>
      </c>
      <c r="Z603" s="24" t="s">
        <v>44</v>
      </c>
      <c r="AA603" s="26" t="s">
        <v>117</v>
      </c>
      <c r="AB603" s="29" t="s">
        <v>2100</v>
      </c>
      <c r="AC603" s="21" t="s">
        <v>47</v>
      </c>
      <c r="AD603" s="21" t="s">
        <v>47</v>
      </c>
      <c r="AE603" s="28" t="s">
        <v>447</v>
      </c>
      <c r="AF603" s="28" t="s">
        <v>49</v>
      </c>
    </row>
    <row r="604" customFormat="false" ht="15.75" hidden="false" customHeight="true" outlineLevel="0" collapsed="false">
      <c r="A604" s="14" t="n">
        <v>8184517</v>
      </c>
      <c r="B604" s="15" t="s">
        <v>2101</v>
      </c>
      <c r="C604" s="15" t="n">
        <v>9677121279</v>
      </c>
      <c r="D604" s="15" t="s">
        <v>2102</v>
      </c>
      <c r="E604" s="15" t="s">
        <v>34</v>
      </c>
      <c r="F604" s="15" t="s">
        <v>61</v>
      </c>
      <c r="G604" s="15" t="s">
        <v>62</v>
      </c>
      <c r="H604" s="15" t="s">
        <v>100</v>
      </c>
      <c r="I604" s="15" t="s">
        <v>294</v>
      </c>
      <c r="J604" s="16" t="s">
        <v>1524</v>
      </c>
      <c r="K604" s="17" t="str">
        <f aca="false">TEXT(L604,"MMM-YY")</f>
        <v>Feb-16</v>
      </c>
      <c r="L604" s="18" t="n">
        <v>42429</v>
      </c>
      <c r="M604" s="17" t="str">
        <f aca="false">TEXT(N604,"MMM-YY")</f>
        <v>Feb-16</v>
      </c>
      <c r="N604" s="18" t="n">
        <v>42429</v>
      </c>
      <c r="O604" s="19" t="n">
        <f aca="false">N604-L604</f>
        <v>0</v>
      </c>
      <c r="P604" s="18" t="n">
        <v>42419</v>
      </c>
      <c r="Q604" s="21" t="n">
        <f aca="true">IF(P604="","0",TODAY()-P604)</f>
        <v>5</v>
      </c>
      <c r="R604" s="21" t="s">
        <v>40</v>
      </c>
      <c r="S604" s="22" t="s">
        <v>54</v>
      </c>
      <c r="T604" s="21" t="s">
        <v>47</v>
      </c>
      <c r="U604" s="23" t="n">
        <v>0</v>
      </c>
      <c r="V604" s="23" t="n">
        <v>0</v>
      </c>
      <c r="W604" s="24" t="n">
        <f aca="true">IF(AND(U604&gt;0,V604=0),TODAY()-U604,V604-U604)</f>
        <v>0</v>
      </c>
      <c r="X604" s="24" t="str">
        <f aca="false">IF($W604="","--",IF(AND($W604&gt;=0,$W604&lt;=2),"0 - 2 Days",IF(AND($W604&gt;=3,$W604&lt;=7),"3 - 7 Days",IF(AND($W604&gt;=8,$W604&lt;=15),"8 - 15  Days",IF($W604&gt;15,"15+ Days","Check")))))</f>
        <v>0 - 2 Days</v>
      </c>
      <c r="Y604" s="29"/>
      <c r="Z604" s="24" t="s">
        <v>44</v>
      </c>
      <c r="AA604" s="26" t="s">
        <v>117</v>
      </c>
      <c r="AB604" s="29" t="s">
        <v>296</v>
      </c>
      <c r="AC604" s="21" t="s">
        <v>47</v>
      </c>
      <c r="AD604" s="21" t="s">
        <v>47</v>
      </c>
      <c r="AE604" s="28" t="s">
        <v>71</v>
      </c>
      <c r="AF604" s="28" t="s">
        <v>49</v>
      </c>
    </row>
    <row r="605" customFormat="false" ht="15.75" hidden="false" customHeight="true" outlineLevel="0" collapsed="false">
      <c r="A605" s="14" t="n">
        <v>8641497</v>
      </c>
      <c r="B605" s="15" t="s">
        <v>2103</v>
      </c>
      <c r="C605" s="15" t="n">
        <v>8951497875</v>
      </c>
      <c r="D605" s="15" t="s">
        <v>2104</v>
      </c>
      <c r="E605" s="15" t="s">
        <v>90</v>
      </c>
      <c r="F605" s="15" t="s">
        <v>35</v>
      </c>
      <c r="G605" s="15" t="s">
        <v>36</v>
      </c>
      <c r="H605" s="15" t="s">
        <v>74</v>
      </c>
      <c r="I605" s="15" t="s">
        <v>91</v>
      </c>
      <c r="J605" s="16" t="s">
        <v>422</v>
      </c>
      <c r="K605" s="17" t="str">
        <f aca="false">TEXT(L605,"MMM-YY")</f>
        <v>Feb-16</v>
      </c>
      <c r="L605" s="18" t="n">
        <v>42429</v>
      </c>
      <c r="M605" s="17" t="str">
        <f aca="false">TEXT(N605,"MMM-YY")</f>
        <v>Feb-16</v>
      </c>
      <c r="N605" s="18" t="n">
        <v>42429</v>
      </c>
      <c r="O605" s="19" t="n">
        <f aca="false">N605-L605</f>
        <v>0</v>
      </c>
      <c r="P605" s="20" t="n">
        <v>42419</v>
      </c>
      <c r="Q605" s="21" t="n">
        <f aca="true">IF(P605="","0",TODAY()-P605)</f>
        <v>5</v>
      </c>
      <c r="R605" s="21" t="s">
        <v>40</v>
      </c>
      <c r="S605" s="22" t="s">
        <v>41</v>
      </c>
      <c r="T605" s="21" t="s">
        <v>195</v>
      </c>
      <c r="U605" s="23" t="n">
        <v>42391</v>
      </c>
      <c r="V605" s="23" t="n">
        <v>0</v>
      </c>
      <c r="W605" s="24" t="n">
        <f aca="true">IF(AND(U605&gt;0,V605=0),TODAY()-U605,V605-U605)</f>
        <v>33</v>
      </c>
      <c r="X605" s="24" t="str">
        <f aca="false">IF($W605="","--",IF(AND($W605&gt;=0,$W605&lt;=2),"0 - 2 Days",IF(AND($W605&gt;=3,$W605&lt;=7),"3 - 7 Days",IF(AND($W605&gt;=8,$W605&lt;=15),"8 - 15  Days",IF($W605&gt;15,"15+ Days","Check")))))</f>
        <v>15+ Days</v>
      </c>
      <c r="Y605" s="29" t="s">
        <v>2105</v>
      </c>
      <c r="Z605" s="24" t="s">
        <v>44</v>
      </c>
      <c r="AA605" s="26" t="s">
        <v>215</v>
      </c>
      <c r="AB605" s="29" t="s">
        <v>2106</v>
      </c>
      <c r="AC605" s="21" t="s">
        <v>47</v>
      </c>
      <c r="AD605" s="21" t="s">
        <v>47</v>
      </c>
      <c r="AE605" s="28" t="s">
        <v>71</v>
      </c>
      <c r="AF605" s="28" t="s">
        <v>49</v>
      </c>
    </row>
    <row r="606" customFormat="false" ht="15.75" hidden="false" customHeight="true" outlineLevel="0" collapsed="false">
      <c r="A606" s="14" t="n">
        <v>8612344</v>
      </c>
      <c r="B606" s="15" t="s">
        <v>2107</v>
      </c>
      <c r="C606" s="15" t="n">
        <v>9633030552</v>
      </c>
      <c r="D606" s="15" t="s">
        <v>2108</v>
      </c>
      <c r="E606" s="15" t="s">
        <v>60</v>
      </c>
      <c r="F606" s="15" t="s">
        <v>61</v>
      </c>
      <c r="G606" s="15" t="s">
        <v>62</v>
      </c>
      <c r="H606" s="15" t="s">
        <v>354</v>
      </c>
      <c r="I606" s="15" t="s">
        <v>446</v>
      </c>
      <c r="J606" s="16" t="s">
        <v>1785</v>
      </c>
      <c r="K606" s="17" t="str">
        <f aca="false">TEXT(L606,"MMM-YY")</f>
        <v>Feb-16</v>
      </c>
      <c r="L606" s="18" t="n">
        <v>42429</v>
      </c>
      <c r="M606" s="17" t="str">
        <f aca="false">TEXT(N606,"MMM-YY")</f>
        <v>Feb-16</v>
      </c>
      <c r="N606" s="18" t="n">
        <v>42429</v>
      </c>
      <c r="O606" s="19" t="n">
        <f aca="false">N606-L606</f>
        <v>0</v>
      </c>
      <c r="P606" s="20" t="n">
        <v>42419</v>
      </c>
      <c r="Q606" s="21" t="n">
        <f aca="true">IF(P606="","0",TODAY()-P606)</f>
        <v>5</v>
      </c>
      <c r="R606" s="21" t="s">
        <v>40</v>
      </c>
      <c r="S606" s="22" t="s">
        <v>41</v>
      </c>
      <c r="T606" s="21" t="s">
        <v>228</v>
      </c>
      <c r="U606" s="23" t="n">
        <v>42405</v>
      </c>
      <c r="V606" s="23" t="n">
        <v>0</v>
      </c>
      <c r="W606" s="24" t="n">
        <f aca="true">IF(AND(U606&gt;0,V606=0),TODAY()-U606,V606-U606)</f>
        <v>19</v>
      </c>
      <c r="X606" s="24" t="str">
        <f aca="false">IF($W606="","--",IF(AND($W606&gt;=0,$W606&lt;=2),"0 - 2 Days",IF(AND($W606&gt;=3,$W606&lt;=7),"3 - 7 Days",IF(AND($W606&gt;=8,$W606&lt;=15),"8 - 15  Days",IF($W606&gt;15,"15+ Days","Check")))))</f>
        <v>15+ Days</v>
      </c>
      <c r="Y606" s="29" t="s">
        <v>2109</v>
      </c>
      <c r="Z606" s="24" t="s">
        <v>44</v>
      </c>
      <c r="AA606" s="26" t="s">
        <v>215</v>
      </c>
      <c r="AB606" s="29" t="s">
        <v>2110</v>
      </c>
      <c r="AC606" s="21" t="s">
        <v>47</v>
      </c>
      <c r="AD606" s="21" t="s">
        <v>47</v>
      </c>
      <c r="AE606" s="28" t="s">
        <v>447</v>
      </c>
      <c r="AF606" s="28" t="s">
        <v>49</v>
      </c>
    </row>
    <row r="607" customFormat="false" ht="15.75" hidden="false" customHeight="true" outlineLevel="0" collapsed="false">
      <c r="A607" s="14" t="n">
        <v>8352908</v>
      </c>
      <c r="B607" s="15" t="s">
        <v>2111</v>
      </c>
      <c r="C607" s="15" t="n">
        <v>9986292253</v>
      </c>
      <c r="D607" s="15" t="s">
        <v>2112</v>
      </c>
      <c r="E607" s="15" t="s">
        <v>293</v>
      </c>
      <c r="F607" s="15" t="s">
        <v>61</v>
      </c>
      <c r="G607" s="15" t="s">
        <v>275</v>
      </c>
      <c r="H607" s="15" t="s">
        <v>74</v>
      </c>
      <c r="I607" s="15" t="s">
        <v>670</v>
      </c>
      <c r="J607" s="16" t="s">
        <v>1988</v>
      </c>
      <c r="K607" s="17" t="str">
        <f aca="false">TEXT(L607,"MMM-YY")</f>
        <v>Feb-16</v>
      </c>
      <c r="L607" s="18" t="n">
        <v>42429</v>
      </c>
      <c r="M607" s="17" t="str">
        <f aca="false">TEXT(N607,"MMM-YY")</f>
        <v>Feb-16</v>
      </c>
      <c r="N607" s="18" t="n">
        <v>42429</v>
      </c>
      <c r="O607" s="19" t="n">
        <f aca="false">N607-L607</f>
        <v>0</v>
      </c>
      <c r="P607" s="18" t="n">
        <v>42418</v>
      </c>
      <c r="Q607" s="21" t="n">
        <f aca="true">IF(P607="","0",TODAY()-P607)</f>
        <v>6</v>
      </c>
      <c r="R607" s="21" t="s">
        <v>40</v>
      </c>
      <c r="S607" s="22" t="s">
        <v>54</v>
      </c>
      <c r="T607" s="21" t="s">
        <v>47</v>
      </c>
      <c r="U607" s="23" t="n">
        <v>0</v>
      </c>
      <c r="V607" s="23" t="n">
        <v>0</v>
      </c>
      <c r="W607" s="24" t="n">
        <f aca="true">IF(AND(U607&gt;0,V607=0),TODAY()-U607,V607-U607)</f>
        <v>0</v>
      </c>
      <c r="X607" s="24" t="str">
        <f aca="false">IF($W607="","--",IF(AND($W607&gt;=0,$W607&lt;=2),"0 - 2 Days",IF(AND($W607&gt;=3,$W607&lt;=7),"3 - 7 Days",IF(AND($W607&gt;=8,$W607&lt;=15),"8 - 15  Days",IF($W607&gt;15,"15+ Days","Check")))))</f>
        <v>0 - 2 Days</v>
      </c>
      <c r="Y607" s="29"/>
      <c r="Z607" s="24" t="s">
        <v>44</v>
      </c>
      <c r="AA607" s="26" t="s">
        <v>45</v>
      </c>
      <c r="AB607" s="29" t="s">
        <v>2113</v>
      </c>
      <c r="AC607" s="21" t="s">
        <v>47</v>
      </c>
      <c r="AD607" s="21" t="s">
        <v>47</v>
      </c>
      <c r="AE607" s="28" t="s">
        <v>176</v>
      </c>
      <c r="AF607" s="28" t="s">
        <v>49</v>
      </c>
    </row>
    <row r="608" customFormat="false" ht="15.75" hidden="false" customHeight="true" outlineLevel="0" collapsed="false">
      <c r="A608" s="14" t="n">
        <v>8416447</v>
      </c>
      <c r="B608" s="15" t="s">
        <v>2114</v>
      </c>
      <c r="C608" s="15" t="n">
        <v>9734463187</v>
      </c>
      <c r="D608" s="15" t="s">
        <v>2115</v>
      </c>
      <c r="E608" s="15" t="s">
        <v>90</v>
      </c>
      <c r="F608" s="15" t="s">
        <v>35</v>
      </c>
      <c r="G608" s="15" t="s">
        <v>36</v>
      </c>
      <c r="H608" s="15" t="s">
        <v>541</v>
      </c>
      <c r="I608" s="15" t="s">
        <v>207</v>
      </c>
      <c r="J608" s="16" t="s">
        <v>101</v>
      </c>
      <c r="K608" s="17" t="str">
        <f aca="false">TEXT(L608,"MMM-YY")</f>
        <v>Mar-16</v>
      </c>
      <c r="L608" s="18" t="n">
        <v>42450.3333333333</v>
      </c>
      <c r="M608" s="17" t="str">
        <f aca="false">TEXT(N608,"MMM-YY")</f>
        <v>Mar-16</v>
      </c>
      <c r="N608" s="18" t="n">
        <v>42452.3333333333</v>
      </c>
      <c r="O608" s="19" t="n">
        <f aca="false">N608-L608</f>
        <v>2</v>
      </c>
      <c r="P608" s="18" t="n">
        <v>42420</v>
      </c>
      <c r="Q608" s="21" t="n">
        <f aca="true">IF(P608="","0",TODAY()-P608)</f>
        <v>4</v>
      </c>
      <c r="R608" s="21" t="s">
        <v>53</v>
      </c>
      <c r="S608" s="22" t="s">
        <v>66</v>
      </c>
      <c r="T608" s="21" t="s">
        <v>84</v>
      </c>
      <c r="U608" s="23" t="n">
        <v>42415</v>
      </c>
      <c r="V608" s="23" t="n">
        <v>0</v>
      </c>
      <c r="W608" s="24" t="n">
        <f aca="true">IF(AND(U608&gt;0,V608=0),TODAY()-U608,V608-U608)</f>
        <v>9</v>
      </c>
      <c r="X608" s="24" t="str">
        <f aca="false">IF($W608="","--",IF(AND($W608&gt;=0,$W608&lt;=2),"0 - 2 Days",IF(AND($W608&gt;=3,$W608&lt;=7),"3 - 7 Days",IF(AND($W608&gt;=8,$W608&lt;=15),"8 - 15  Days",IF($W608&gt;15,"15+ Days","Check")))))</f>
        <v>8 - 15  Days</v>
      </c>
      <c r="Y608" s="31" t="s">
        <v>2116</v>
      </c>
      <c r="Z608" s="24" t="s">
        <v>44</v>
      </c>
      <c r="AA608" s="26" t="s">
        <v>86</v>
      </c>
      <c r="AB608" s="29" t="s">
        <v>2117</v>
      </c>
      <c r="AC608" s="21" t="s">
        <v>47</v>
      </c>
      <c r="AD608" s="21" t="s">
        <v>47</v>
      </c>
      <c r="AE608" s="28" t="s">
        <v>211</v>
      </c>
      <c r="AF608" s="28" t="s">
        <v>57</v>
      </c>
    </row>
    <row r="609" customFormat="false" ht="15.75" hidden="false" customHeight="true" outlineLevel="0" collapsed="false">
      <c r="A609" s="14" t="n">
        <v>8065315</v>
      </c>
      <c r="B609" s="15" t="s">
        <v>2118</v>
      </c>
      <c r="C609" s="15" t="n">
        <v>9962542664</v>
      </c>
      <c r="D609" s="15" t="s">
        <v>2119</v>
      </c>
      <c r="E609" s="15" t="s">
        <v>293</v>
      </c>
      <c r="F609" s="15" t="s">
        <v>35</v>
      </c>
      <c r="G609" s="15" t="s">
        <v>131</v>
      </c>
      <c r="H609" s="15" t="s">
        <v>147</v>
      </c>
      <c r="I609" s="15" t="s">
        <v>75</v>
      </c>
      <c r="J609" s="16" t="s">
        <v>132</v>
      </c>
      <c r="K609" s="17" t="str">
        <f aca="false">TEXT(L609,"MMM-YY")</f>
        <v>Feb-16</v>
      </c>
      <c r="L609" s="18" t="n">
        <v>42429</v>
      </c>
      <c r="M609" s="17" t="str">
        <f aca="false">TEXT(N609,"MMM-YY")</f>
        <v>Feb-16</v>
      </c>
      <c r="N609" s="18" t="n">
        <v>42429</v>
      </c>
      <c r="O609" s="19" t="n">
        <f aca="false">N609-L609</f>
        <v>0</v>
      </c>
      <c r="P609" s="18" t="n">
        <v>42420</v>
      </c>
      <c r="Q609" s="21" t="n">
        <f aca="true">IF(P609="","0",TODAY()-P609)</f>
        <v>4</v>
      </c>
      <c r="R609" s="21" t="s">
        <v>53</v>
      </c>
      <c r="S609" s="22" t="s">
        <v>54</v>
      </c>
      <c r="T609" s="21" t="s">
        <v>47</v>
      </c>
      <c r="U609" s="23" t="n">
        <v>0</v>
      </c>
      <c r="V609" s="23" t="n">
        <v>0</v>
      </c>
      <c r="W609" s="24" t="n">
        <f aca="true">IF(AND(U609&gt;0,V609=0),TODAY()-U609,V609-U609)</f>
        <v>0</v>
      </c>
      <c r="X609" s="24" t="str">
        <f aca="false">IF($W609="","--",IF(AND($W609&gt;=0,$W609&lt;=2),"0 - 2 Days",IF(AND($W609&gt;=3,$W609&lt;=7),"3 - 7 Days",IF(AND($W609&gt;=8,$W609&lt;=15),"8 - 15  Days",IF($W609&gt;15,"15+ Days","Check")))))</f>
        <v>0 - 2 Days</v>
      </c>
      <c r="Y609" s="29"/>
      <c r="Z609" s="24" t="s">
        <v>44</v>
      </c>
      <c r="AA609" s="26" t="s">
        <v>117</v>
      </c>
      <c r="AB609" s="29" t="s">
        <v>378</v>
      </c>
      <c r="AC609" s="21" t="s">
        <v>47</v>
      </c>
      <c r="AD609" s="21" t="s">
        <v>47</v>
      </c>
      <c r="AE609" s="28" t="s">
        <v>80</v>
      </c>
      <c r="AF609" s="28" t="s">
        <v>57</v>
      </c>
    </row>
    <row r="610" customFormat="false" ht="15.75" hidden="false" customHeight="true" outlineLevel="0" collapsed="false">
      <c r="A610" s="14" t="n">
        <v>8443049</v>
      </c>
      <c r="B610" s="15" t="s">
        <v>2120</v>
      </c>
      <c r="C610" s="15" t="n">
        <v>9789037126</v>
      </c>
      <c r="D610" s="15" t="s">
        <v>2121</v>
      </c>
      <c r="E610" s="15" t="s">
        <v>60</v>
      </c>
      <c r="F610" s="15" t="s">
        <v>35</v>
      </c>
      <c r="G610" s="15" t="s">
        <v>189</v>
      </c>
      <c r="H610" s="15" t="s">
        <v>147</v>
      </c>
      <c r="I610" s="15" t="s">
        <v>75</v>
      </c>
      <c r="J610" s="16" t="s">
        <v>1040</v>
      </c>
      <c r="K610" s="17" t="str">
        <f aca="false">TEXT(L610,"MMM-YY")</f>
        <v>Feb-16</v>
      </c>
      <c r="L610" s="18" t="n">
        <v>42429</v>
      </c>
      <c r="M610" s="17" t="str">
        <f aca="false">TEXT(N610,"MMM-YY")</f>
        <v>Feb-16</v>
      </c>
      <c r="N610" s="18" t="n">
        <v>42429</v>
      </c>
      <c r="O610" s="19" t="n">
        <f aca="false">N610-L610</f>
        <v>0</v>
      </c>
      <c r="P610" s="18" t="n">
        <v>42419</v>
      </c>
      <c r="Q610" s="21" t="n">
        <f aca="true">IF(P610="","0",TODAY()-P610)</f>
        <v>5</v>
      </c>
      <c r="R610" s="21" t="s">
        <v>53</v>
      </c>
      <c r="S610" s="22" t="s">
        <v>54</v>
      </c>
      <c r="T610" s="21" t="s">
        <v>47</v>
      </c>
      <c r="U610" s="23" t="n">
        <v>0</v>
      </c>
      <c r="V610" s="23" t="n">
        <v>0</v>
      </c>
      <c r="W610" s="24" t="n">
        <f aca="true">IF(AND(U610&gt;0,V610=0),TODAY()-U610,V610-U610)</f>
        <v>0</v>
      </c>
      <c r="X610" s="24" t="str">
        <f aca="false">IF($W610="","--",IF(AND($W610&gt;=0,$W610&lt;=2),"0 - 2 Days",IF(AND($W610&gt;=3,$W610&lt;=7),"3 - 7 Days",IF(AND($W610&gt;=8,$W610&lt;=15),"8 - 15  Days",IF($W610&gt;15,"15+ Days","Check")))))</f>
        <v>0 - 2 Days</v>
      </c>
      <c r="Y610" s="29"/>
      <c r="Z610" s="24" t="s">
        <v>44</v>
      </c>
      <c r="AA610" s="26" t="s">
        <v>117</v>
      </c>
      <c r="AB610" s="29" t="s">
        <v>157</v>
      </c>
      <c r="AC610" s="21" t="s">
        <v>47</v>
      </c>
      <c r="AD610" s="21" t="s">
        <v>47</v>
      </c>
      <c r="AE610" s="28" t="s">
        <v>80</v>
      </c>
      <c r="AF610" s="28" t="s">
        <v>57</v>
      </c>
    </row>
    <row r="611" customFormat="false" ht="15.75" hidden="false" customHeight="true" outlineLevel="0" collapsed="false">
      <c r="A611" s="14" t="n">
        <v>8253973</v>
      </c>
      <c r="B611" s="15" t="s">
        <v>2122</v>
      </c>
      <c r="C611" s="15" t="n">
        <v>8951581951</v>
      </c>
      <c r="D611" s="15" t="s">
        <v>2123</v>
      </c>
      <c r="E611" s="15" t="s">
        <v>34</v>
      </c>
      <c r="F611" s="15" t="s">
        <v>35</v>
      </c>
      <c r="G611" s="15" t="s">
        <v>125</v>
      </c>
      <c r="H611" s="15" t="s">
        <v>37</v>
      </c>
      <c r="I611" s="15" t="s">
        <v>75</v>
      </c>
      <c r="J611" s="16" t="s">
        <v>716</v>
      </c>
      <c r="K611" s="17" t="str">
        <f aca="false">TEXT(L611,"MMM-YY")</f>
        <v>Feb-16</v>
      </c>
      <c r="L611" s="18" t="n">
        <v>42429</v>
      </c>
      <c r="M611" s="17" t="str">
        <f aca="false">TEXT(N611,"MMM-YY")</f>
        <v>Feb-16</v>
      </c>
      <c r="N611" s="18" t="n">
        <v>42429</v>
      </c>
      <c r="O611" s="19" t="n">
        <f aca="false">N611-L611</f>
        <v>0</v>
      </c>
      <c r="P611" s="18" t="n">
        <v>42419</v>
      </c>
      <c r="Q611" s="21" t="n">
        <f aca="true">IF(P611="","0",TODAY()-P611)</f>
        <v>5</v>
      </c>
      <c r="R611" s="21" t="s">
        <v>53</v>
      </c>
      <c r="S611" s="22" t="s">
        <v>54</v>
      </c>
      <c r="T611" s="21" t="s">
        <v>47</v>
      </c>
      <c r="U611" s="23" t="n">
        <v>0</v>
      </c>
      <c r="V611" s="23" t="n">
        <v>0</v>
      </c>
      <c r="W611" s="24" t="n">
        <f aca="true">IF(AND(U611&gt;0,V611=0),TODAY()-U611,V611-U611)</f>
        <v>0</v>
      </c>
      <c r="X611" s="24" t="str">
        <f aca="false">IF($W611="","--",IF(AND($W611&gt;=0,$W611&lt;=2),"0 - 2 Days",IF(AND($W611&gt;=3,$W611&lt;=7),"3 - 7 Days",IF(AND($W611&gt;=8,$W611&lt;=15),"8 - 15  Days",IF($W611&gt;15,"15+ Days","Check")))))</f>
        <v>0 - 2 Days</v>
      </c>
      <c r="Y611" s="29"/>
      <c r="Z611" s="24" t="s">
        <v>44</v>
      </c>
      <c r="AA611" s="26" t="s">
        <v>117</v>
      </c>
      <c r="AB611" s="29" t="s">
        <v>157</v>
      </c>
      <c r="AC611" s="21" t="s">
        <v>47</v>
      </c>
      <c r="AD611" s="21" t="s">
        <v>47</v>
      </c>
      <c r="AE611" s="28" t="s">
        <v>80</v>
      </c>
      <c r="AF611" s="28" t="s">
        <v>57</v>
      </c>
    </row>
    <row r="612" customFormat="false" ht="15.75" hidden="false" customHeight="true" outlineLevel="0" collapsed="false">
      <c r="A612" s="14" t="n">
        <v>8166270</v>
      </c>
      <c r="B612" s="15" t="s">
        <v>2124</v>
      </c>
      <c r="C612" s="15" t="n">
        <v>0</v>
      </c>
      <c r="D612" s="15" t="s">
        <v>2125</v>
      </c>
      <c r="E612" s="15" t="s">
        <v>34</v>
      </c>
      <c r="F612" s="15" t="s">
        <v>61</v>
      </c>
      <c r="G612" s="15" t="s">
        <v>275</v>
      </c>
      <c r="H612" s="15" t="s">
        <v>37</v>
      </c>
      <c r="I612" s="15" t="s">
        <v>276</v>
      </c>
      <c r="J612" s="16" t="s">
        <v>1636</v>
      </c>
      <c r="K612" s="17" t="str">
        <f aca="false">TEXT(L612,"MMM-YY")</f>
        <v>Feb-16</v>
      </c>
      <c r="L612" s="18" t="n">
        <v>42429</v>
      </c>
      <c r="M612" s="17" t="str">
        <f aca="false">TEXT(N612,"MMM-YY")</f>
        <v>Feb-16</v>
      </c>
      <c r="N612" s="18" t="n">
        <v>42429</v>
      </c>
      <c r="O612" s="19" t="n">
        <f aca="false">N612-L612</f>
        <v>0</v>
      </c>
      <c r="P612" s="20" t="n">
        <v>42418</v>
      </c>
      <c r="Q612" s="21" t="n">
        <f aca="true">IF(P612="","0",TODAY()-P612)</f>
        <v>6</v>
      </c>
      <c r="R612" s="21" t="s">
        <v>53</v>
      </c>
      <c r="S612" s="22" t="s">
        <v>54</v>
      </c>
      <c r="T612" s="21" t="s">
        <v>47</v>
      </c>
      <c r="U612" s="23" t="n">
        <v>0</v>
      </c>
      <c r="V612" s="23" t="n">
        <v>0</v>
      </c>
      <c r="W612" s="24" t="n">
        <f aca="true">IF(AND(U612&gt;0,V612=0),TODAY()-U612,V612-U612)</f>
        <v>0</v>
      </c>
      <c r="X612" s="24" t="str">
        <f aca="false">IF($W612="","--",IF(AND($W612&gt;=0,$W612&lt;=2),"0 - 2 Days",IF(AND($W612&gt;=3,$W612&lt;=7),"3 - 7 Days",IF(AND($W612&gt;=8,$W612&lt;=15),"8 - 15  Days",IF($W612&gt;15,"15+ Days","Check")))))</f>
        <v>0 - 2 Days</v>
      </c>
      <c r="Y612" s="29"/>
      <c r="Z612" s="24" t="s">
        <v>44</v>
      </c>
      <c r="AA612" s="26" t="s">
        <v>127</v>
      </c>
      <c r="AB612" s="29" t="s">
        <v>2126</v>
      </c>
      <c r="AC612" s="21" t="s">
        <v>47</v>
      </c>
      <c r="AD612" s="21" t="s">
        <v>47</v>
      </c>
      <c r="AE612" s="28" t="s">
        <v>176</v>
      </c>
      <c r="AF612" s="28" t="s">
        <v>57</v>
      </c>
    </row>
    <row r="613" customFormat="false" ht="15.75" hidden="false" customHeight="true" outlineLevel="0" collapsed="false">
      <c r="A613" s="14" t="n">
        <v>8121522</v>
      </c>
      <c r="B613" s="15" t="s">
        <v>2127</v>
      </c>
      <c r="C613" s="15" t="n">
        <v>9791165617</v>
      </c>
      <c r="D613" s="15" t="s">
        <v>2128</v>
      </c>
      <c r="E613" s="15" t="s">
        <v>34</v>
      </c>
      <c r="F613" s="15" t="s">
        <v>35</v>
      </c>
      <c r="G613" s="15" t="s">
        <v>189</v>
      </c>
      <c r="H613" s="15" t="s">
        <v>37</v>
      </c>
      <c r="I613" s="15" t="s">
        <v>75</v>
      </c>
      <c r="J613" s="16" t="s">
        <v>2129</v>
      </c>
      <c r="K613" s="17" t="str">
        <f aca="false">TEXT(L613,"MMM-YY")</f>
        <v>Feb-16</v>
      </c>
      <c r="L613" s="18" t="n">
        <v>42429.2291666667</v>
      </c>
      <c r="M613" s="17" t="str">
        <f aca="false">TEXT(N613,"MMM-YY")</f>
        <v>Feb-16</v>
      </c>
      <c r="N613" s="18" t="n">
        <v>42429</v>
      </c>
      <c r="O613" s="19" t="n">
        <f aca="false">N613-L613</f>
        <v>-0.229166666664241</v>
      </c>
      <c r="P613" s="18" t="n">
        <v>42420</v>
      </c>
      <c r="Q613" s="21" t="n">
        <f aca="true">IF(P613="","0",TODAY()-P613)</f>
        <v>4</v>
      </c>
      <c r="R613" s="21" t="s">
        <v>40</v>
      </c>
      <c r="S613" s="22" t="s">
        <v>41</v>
      </c>
      <c r="T613" s="21" t="s">
        <v>228</v>
      </c>
      <c r="U613" s="23" t="n">
        <v>42401</v>
      </c>
      <c r="V613" s="23" t="n">
        <v>0</v>
      </c>
      <c r="W613" s="24" t="n">
        <f aca="true">IF(AND(U613&gt;0,V613=0),TODAY()-U613,V613-U613)</f>
        <v>23</v>
      </c>
      <c r="X613" s="24" t="str">
        <f aca="false">IF($W613="","--",IF(AND($W613&gt;=0,$W613&lt;=2),"0 - 2 Days",IF(AND($W613&gt;=3,$W613&lt;=7),"3 - 7 Days",IF(AND($W613&gt;=8,$W613&lt;=15),"8 - 15  Days",IF($W613&gt;15,"15+ Days","Check")))))</f>
        <v>15+ Days</v>
      </c>
      <c r="Y613" s="29" t="s">
        <v>2130</v>
      </c>
      <c r="Z613" s="24" t="s">
        <v>44</v>
      </c>
      <c r="AA613" s="26" t="s">
        <v>215</v>
      </c>
      <c r="AB613" s="29" t="s">
        <v>2131</v>
      </c>
      <c r="AC613" s="21" t="s">
        <v>47</v>
      </c>
      <c r="AD613" s="21" t="s">
        <v>47</v>
      </c>
      <c r="AE613" s="28" t="s">
        <v>80</v>
      </c>
      <c r="AF613" s="28" t="s">
        <v>49</v>
      </c>
    </row>
    <row r="614" customFormat="false" ht="15.75" hidden="false" customHeight="true" outlineLevel="0" collapsed="false">
      <c r="A614" s="14" t="n">
        <v>8553024</v>
      </c>
      <c r="B614" s="15" t="s">
        <v>2132</v>
      </c>
      <c r="C614" s="15" t="n">
        <v>0</v>
      </c>
      <c r="D614" s="15" t="s">
        <v>2133</v>
      </c>
      <c r="E614" s="15" t="s">
        <v>90</v>
      </c>
      <c r="F614" s="15" t="s">
        <v>35</v>
      </c>
      <c r="G614" s="15" t="s">
        <v>36</v>
      </c>
      <c r="H614" s="15" t="s">
        <v>37</v>
      </c>
      <c r="I614" s="15" t="s">
        <v>38</v>
      </c>
      <c r="J614" s="16" t="s">
        <v>152</v>
      </c>
      <c r="K614" s="17" t="str">
        <f aca="false">TEXT(L614,"MMM-YY")</f>
        <v>Feb-16</v>
      </c>
      <c r="L614" s="18" t="n">
        <v>42429.2291666667</v>
      </c>
      <c r="M614" s="17" t="str">
        <f aca="false">TEXT(N614,"MMM-YY")</f>
        <v>Feb-16</v>
      </c>
      <c r="N614" s="18" t="n">
        <v>42429.2291666667</v>
      </c>
      <c r="O614" s="19" t="n">
        <f aca="false">N614-L614</f>
        <v>0</v>
      </c>
      <c r="P614" s="20" t="n">
        <v>42418</v>
      </c>
      <c r="Q614" s="21" t="n">
        <f aca="true">IF(P614="","0",TODAY()-P614)</f>
        <v>6</v>
      </c>
      <c r="R614" s="21" t="s">
        <v>53</v>
      </c>
      <c r="S614" s="22" t="s">
        <v>54</v>
      </c>
      <c r="T614" s="21" t="s">
        <v>47</v>
      </c>
      <c r="U614" s="23" t="n">
        <v>0</v>
      </c>
      <c r="V614" s="23" t="n">
        <v>0</v>
      </c>
      <c r="W614" s="24" t="n">
        <f aca="true">IF(AND(U614&gt;0,V614=0),TODAY()-U614,V614-U614)</f>
        <v>0</v>
      </c>
      <c r="X614" s="24" t="str">
        <f aca="false">IF($W614="","--",IF(AND($W614&gt;=0,$W614&lt;=2),"0 - 2 Days",IF(AND($W614&gt;=3,$W614&lt;=7),"3 - 7 Days",IF(AND($W614&gt;=8,$W614&lt;=15),"8 - 15  Days",IF($W614&gt;15,"15+ Days","Check")))))</f>
        <v>0 - 2 Days</v>
      </c>
      <c r="Y614" s="29"/>
      <c r="Z614" s="24" t="s">
        <v>44</v>
      </c>
      <c r="AA614" s="26" t="s">
        <v>127</v>
      </c>
      <c r="AB614" s="31" t="s">
        <v>645</v>
      </c>
      <c r="AC614" s="21" t="s">
        <v>47</v>
      </c>
      <c r="AD614" s="21" t="s">
        <v>47</v>
      </c>
      <c r="AE614" s="28" t="s">
        <v>48</v>
      </c>
      <c r="AF614" s="28" t="s">
        <v>49</v>
      </c>
    </row>
    <row r="615" customFormat="false" ht="15.75" hidden="false" customHeight="true" outlineLevel="0" collapsed="false">
      <c r="A615" s="14" t="n">
        <v>8548087</v>
      </c>
      <c r="B615" s="15" t="s">
        <v>2134</v>
      </c>
      <c r="C615" s="15" t="n">
        <v>8099524558</v>
      </c>
      <c r="D615" s="15" t="s">
        <v>2135</v>
      </c>
      <c r="E615" s="15" t="s">
        <v>34</v>
      </c>
      <c r="F615" s="15" t="s">
        <v>35</v>
      </c>
      <c r="G615" s="15" t="s">
        <v>189</v>
      </c>
      <c r="H615" s="15" t="s">
        <v>63</v>
      </c>
      <c r="I615" s="15" t="s">
        <v>91</v>
      </c>
      <c r="J615" s="16" t="s">
        <v>184</v>
      </c>
      <c r="K615" s="17" t="str">
        <f aca="false">TEXT(L615,"MMM-YY")</f>
        <v>Feb-16</v>
      </c>
      <c r="L615" s="18" t="n">
        <v>42429</v>
      </c>
      <c r="M615" s="17" t="str">
        <f aca="false">TEXT(N615,"MMM-YY")</f>
        <v>Feb-16</v>
      </c>
      <c r="N615" s="18" t="n">
        <v>42429</v>
      </c>
      <c r="O615" s="19" t="n">
        <f aca="false">N615-L615</f>
        <v>0</v>
      </c>
      <c r="P615" s="18" t="n">
        <v>42419</v>
      </c>
      <c r="Q615" s="21" t="n">
        <f aca="true">IF(P615="","0",TODAY()-P615)</f>
        <v>5</v>
      </c>
      <c r="R615" s="21" t="s">
        <v>53</v>
      </c>
      <c r="S615" s="22" t="s">
        <v>54</v>
      </c>
      <c r="T615" s="21" t="s">
        <v>47</v>
      </c>
      <c r="U615" s="23" t="n">
        <v>0</v>
      </c>
      <c r="V615" s="23" t="n">
        <v>0</v>
      </c>
      <c r="W615" s="24" t="n">
        <f aca="true">IF(AND(U615&gt;0,V615=0),TODAY()-U615,V615-U615)</f>
        <v>0</v>
      </c>
      <c r="X615" s="24" t="str">
        <f aca="false">IF($W615="","--",IF(AND($W615&gt;=0,$W615&lt;=2),"0 - 2 Days",IF(AND($W615&gt;=3,$W615&lt;=7),"3 - 7 Days",IF(AND($W615&gt;=8,$W615&lt;=15),"8 - 15  Days",IF($W615&gt;15,"15+ Days","Check")))))</f>
        <v>0 - 2 Days</v>
      </c>
      <c r="Y615" s="29"/>
      <c r="Z615" s="24" t="s">
        <v>44</v>
      </c>
      <c r="AA615" s="26" t="s">
        <v>117</v>
      </c>
      <c r="AB615" s="29" t="s">
        <v>296</v>
      </c>
      <c r="AC615" s="21" t="s">
        <v>47</v>
      </c>
      <c r="AD615" s="21" t="s">
        <v>47</v>
      </c>
      <c r="AE615" s="28" t="s">
        <v>71</v>
      </c>
      <c r="AF615" s="28" t="s">
        <v>57</v>
      </c>
    </row>
    <row r="616" customFormat="false" ht="15.75" hidden="false" customHeight="true" outlineLevel="0" collapsed="false">
      <c r="A616" s="14" t="n">
        <v>8579121</v>
      </c>
      <c r="B616" s="15" t="s">
        <v>2136</v>
      </c>
      <c r="C616" s="15" t="n">
        <v>7829140555</v>
      </c>
      <c r="D616" s="15" t="s">
        <v>2137</v>
      </c>
      <c r="E616" s="15" t="s">
        <v>60</v>
      </c>
      <c r="F616" s="15" t="s">
        <v>61</v>
      </c>
      <c r="G616" s="15" t="s">
        <v>62</v>
      </c>
      <c r="H616" s="15" t="s">
        <v>74</v>
      </c>
      <c r="I616" s="15" t="s">
        <v>294</v>
      </c>
      <c r="J616" s="16" t="s">
        <v>363</v>
      </c>
      <c r="K616" s="17" t="str">
        <f aca="false">TEXT(L616,"MMM-YY")</f>
        <v>Feb-16</v>
      </c>
      <c r="L616" s="18" t="n">
        <v>42418.3333333333</v>
      </c>
      <c r="M616" s="17" t="str">
        <f aca="false">TEXT(N616,"MMM-YY")</f>
        <v>Feb-16</v>
      </c>
      <c r="N616" s="18" t="n">
        <v>42428</v>
      </c>
      <c r="O616" s="19" t="n">
        <f aca="false">N616-L616</f>
        <v>9.66666666666424</v>
      </c>
      <c r="P616" s="20" t="n">
        <v>42423</v>
      </c>
      <c r="Q616" s="21" t="n">
        <f aca="true">IF(P616="","0",TODAY()-P616)</f>
        <v>1</v>
      </c>
      <c r="R616" s="21" t="s">
        <v>53</v>
      </c>
      <c r="S616" s="22" t="s">
        <v>54</v>
      </c>
      <c r="T616" s="21" t="s">
        <v>47</v>
      </c>
      <c r="U616" s="23" t="n">
        <v>0</v>
      </c>
      <c r="V616" s="23" t="n">
        <v>0</v>
      </c>
      <c r="W616" s="24" t="n">
        <f aca="true">IF(AND(U616&gt;0,V616=0),TODAY()-U616,V616-U616)</f>
        <v>0</v>
      </c>
      <c r="X616" s="24" t="str">
        <f aca="false">IF($W616="","--",IF(AND($W616&gt;=0,$W616&lt;=2),"0 - 2 Days",IF(AND($W616&gt;=3,$W616&lt;=7),"3 - 7 Days",IF(AND($W616&gt;=8,$W616&lt;=15),"8 - 15  Days",IF($W616&gt;15,"15+ Days","Check")))))</f>
        <v>0 - 2 Days</v>
      </c>
      <c r="Y616" s="29"/>
      <c r="Z616" s="24" t="s">
        <v>527</v>
      </c>
      <c r="AA616" s="26" t="s">
        <v>528</v>
      </c>
      <c r="AB616" s="29" t="s">
        <v>529</v>
      </c>
      <c r="AC616" s="21" t="s">
        <v>47</v>
      </c>
      <c r="AD616" s="21" t="s">
        <v>47</v>
      </c>
      <c r="AE616" s="28" t="s">
        <v>71</v>
      </c>
      <c r="AF616" s="28" t="s">
        <v>49</v>
      </c>
    </row>
    <row r="617" customFormat="false" ht="15.75" hidden="false" customHeight="true" outlineLevel="0" collapsed="false">
      <c r="A617" s="14" t="n">
        <v>8457219</v>
      </c>
      <c r="B617" s="15" t="s">
        <v>2138</v>
      </c>
      <c r="C617" s="15" t="n">
        <v>9003461007</v>
      </c>
      <c r="D617" s="15" t="s">
        <v>2139</v>
      </c>
      <c r="E617" s="15" t="s">
        <v>34</v>
      </c>
      <c r="F617" s="15" t="s">
        <v>35</v>
      </c>
      <c r="G617" s="15" t="s">
        <v>131</v>
      </c>
      <c r="H617" s="15" t="s">
        <v>37</v>
      </c>
      <c r="I617" s="15" t="s">
        <v>75</v>
      </c>
      <c r="J617" s="16" t="s">
        <v>2140</v>
      </c>
      <c r="K617" s="17" t="str">
        <f aca="false">TEXT(L617,"MMM-YY")</f>
        <v>Feb-16</v>
      </c>
      <c r="L617" s="18" t="n">
        <v>42429.2291666667</v>
      </c>
      <c r="M617" s="17" t="str">
        <f aca="false">TEXT(N617,"MMM-YY")</f>
        <v>Feb-16</v>
      </c>
      <c r="N617" s="18" t="n">
        <v>42429</v>
      </c>
      <c r="O617" s="19" t="n">
        <f aca="false">N617-L617</f>
        <v>-0.229166666664241</v>
      </c>
      <c r="P617" s="18" t="n">
        <v>42419</v>
      </c>
      <c r="Q617" s="21" t="n">
        <f aca="true">IF(P617="","0",TODAY()-P617)</f>
        <v>5</v>
      </c>
      <c r="R617" s="21" t="s">
        <v>40</v>
      </c>
      <c r="S617" s="22" t="s">
        <v>54</v>
      </c>
      <c r="T617" s="21" t="s">
        <v>47</v>
      </c>
      <c r="U617" s="23" t="n">
        <v>0</v>
      </c>
      <c r="V617" s="23" t="n">
        <v>0</v>
      </c>
      <c r="W617" s="24" t="n">
        <f aca="true">IF(AND(U617&gt;0,V617=0),TODAY()-U617,V617-U617)</f>
        <v>0</v>
      </c>
      <c r="X617" s="24" t="str">
        <f aca="false">IF($W617="","--",IF(AND($W617&gt;=0,$W617&lt;=2),"0 - 2 Days",IF(AND($W617&gt;=3,$W617&lt;=7),"3 - 7 Days",IF(AND($W617&gt;=8,$W617&lt;=15),"8 - 15  Days",IF($W617&gt;15,"15+ Days","Check")))))</f>
        <v>0 - 2 Days</v>
      </c>
      <c r="Y617" s="29"/>
      <c r="Z617" s="24" t="s">
        <v>44</v>
      </c>
      <c r="AA617" s="26" t="s">
        <v>117</v>
      </c>
      <c r="AB617" s="29" t="s">
        <v>157</v>
      </c>
      <c r="AC617" s="21" t="s">
        <v>47</v>
      </c>
      <c r="AD617" s="21" t="s">
        <v>47</v>
      </c>
      <c r="AE617" s="28" t="s">
        <v>80</v>
      </c>
      <c r="AF617" s="28" t="s">
        <v>49</v>
      </c>
    </row>
    <row r="618" customFormat="false" ht="15.75" hidden="false" customHeight="true" outlineLevel="0" collapsed="false">
      <c r="A618" s="14" t="n">
        <v>8642172</v>
      </c>
      <c r="B618" s="15" t="s">
        <v>2141</v>
      </c>
      <c r="C618" s="15" t="n">
        <v>9567433745</v>
      </c>
      <c r="D618" s="15" t="s">
        <v>2142</v>
      </c>
      <c r="E618" s="15" t="s">
        <v>34</v>
      </c>
      <c r="F618" s="15" t="s">
        <v>35</v>
      </c>
      <c r="G618" s="15" t="s">
        <v>36</v>
      </c>
      <c r="H618" s="15" t="s">
        <v>354</v>
      </c>
      <c r="I618" s="15" t="s">
        <v>207</v>
      </c>
      <c r="J618" s="16" t="s">
        <v>101</v>
      </c>
      <c r="K618" s="17" t="str">
        <f aca="false">TEXT(L618,"MMM-YY")</f>
        <v>Mar-16</v>
      </c>
      <c r="L618" s="18" t="n">
        <v>42436.3333333333</v>
      </c>
      <c r="M618" s="17" t="str">
        <f aca="false">TEXT(N618,"MMM-YY")</f>
        <v>Feb-16</v>
      </c>
      <c r="N618" s="18" t="n">
        <v>42429</v>
      </c>
      <c r="O618" s="19" t="n">
        <f aca="false">N618-L618</f>
        <v>-7.33333333333576</v>
      </c>
      <c r="P618" s="20" t="n">
        <v>42419</v>
      </c>
      <c r="Q618" s="21" t="n">
        <f aca="true">IF(P618="","0",TODAY()-P618)</f>
        <v>5</v>
      </c>
      <c r="R618" s="21" t="s">
        <v>53</v>
      </c>
      <c r="S618" s="22" t="s">
        <v>66</v>
      </c>
      <c r="T618" s="21" t="s">
        <v>67</v>
      </c>
      <c r="U618" s="23" t="n">
        <v>42415</v>
      </c>
      <c r="V618" s="23" t="n">
        <v>0</v>
      </c>
      <c r="W618" s="24" t="n">
        <f aca="true">IF(AND(U618&gt;0,V618=0),TODAY()-U618,V618-U618)</f>
        <v>9</v>
      </c>
      <c r="X618" s="24" t="str">
        <f aca="false">IF($W618="","--",IF(AND($W618&gt;=0,$W618&lt;=2),"0 - 2 Days",IF(AND($W618&gt;=3,$W618&lt;=7),"3 - 7 Days",IF(AND($W618&gt;=8,$W618&lt;=15),"8 - 15  Days",IF($W618&gt;15,"15+ Days","Check")))))</f>
        <v>8 - 15  Days</v>
      </c>
      <c r="Y618" s="31" t="s">
        <v>2143</v>
      </c>
      <c r="Z618" s="24" t="s">
        <v>44</v>
      </c>
      <c r="AA618" s="26" t="s">
        <v>86</v>
      </c>
      <c r="AB618" s="29" t="s">
        <v>2144</v>
      </c>
      <c r="AC618" s="21" t="s">
        <v>47</v>
      </c>
      <c r="AD618" s="21" t="s">
        <v>47</v>
      </c>
      <c r="AE618" s="28" t="s">
        <v>211</v>
      </c>
      <c r="AF618" s="28" t="s">
        <v>57</v>
      </c>
    </row>
    <row r="619" customFormat="false" ht="15.75" hidden="false" customHeight="true" outlineLevel="0" collapsed="false">
      <c r="A619" s="14" t="n">
        <v>8448963</v>
      </c>
      <c r="B619" s="15" t="s">
        <v>2145</v>
      </c>
      <c r="C619" s="15" t="n">
        <v>9047459385</v>
      </c>
      <c r="D619" s="15" t="s">
        <v>2146</v>
      </c>
      <c r="E619" s="15" t="s">
        <v>90</v>
      </c>
      <c r="F619" s="15" t="s">
        <v>35</v>
      </c>
      <c r="G619" s="15" t="s">
        <v>131</v>
      </c>
      <c r="H619" s="15" t="s">
        <v>37</v>
      </c>
      <c r="I619" s="15" t="s">
        <v>75</v>
      </c>
      <c r="J619" s="16" t="s">
        <v>132</v>
      </c>
      <c r="K619" s="17" t="str">
        <f aca="false">TEXT(L619,"MMM-YY")</f>
        <v>Feb-16</v>
      </c>
      <c r="L619" s="18" t="n">
        <v>42429.2291666667</v>
      </c>
      <c r="M619" s="17" t="str">
        <f aca="false">TEXT(N619,"MMM-YY")</f>
        <v>Feb-16</v>
      </c>
      <c r="N619" s="18" t="n">
        <v>42429</v>
      </c>
      <c r="O619" s="19" t="n">
        <f aca="false">N619-L619</f>
        <v>-0.229166666664241</v>
      </c>
      <c r="P619" s="18" t="n">
        <v>42419</v>
      </c>
      <c r="Q619" s="21" t="n">
        <f aca="true">IF(P619="","0",TODAY()-P619)</f>
        <v>5</v>
      </c>
      <c r="R619" s="21" t="s">
        <v>40</v>
      </c>
      <c r="S619" s="22" t="s">
        <v>54</v>
      </c>
      <c r="T619" s="21" t="s">
        <v>47</v>
      </c>
      <c r="U619" s="23" t="n">
        <v>0</v>
      </c>
      <c r="V619" s="23" t="n">
        <v>0</v>
      </c>
      <c r="W619" s="24" t="n">
        <f aca="true">IF(AND(U619&gt;0,V619=0),TODAY()-U619,V619-U619)</f>
        <v>0</v>
      </c>
      <c r="X619" s="24" t="str">
        <f aca="false">IF($W619="","--",IF(AND($W619&gt;=0,$W619&lt;=2),"0 - 2 Days",IF(AND($W619&gt;=3,$W619&lt;=7),"3 - 7 Days",IF(AND($W619&gt;=8,$W619&lt;=15),"8 - 15  Days",IF($W619&gt;15,"15+ Days","Check")))))</f>
        <v>0 - 2 Days</v>
      </c>
      <c r="Y619" s="29"/>
      <c r="Z619" s="24" t="s">
        <v>44</v>
      </c>
      <c r="AA619" s="26" t="s">
        <v>117</v>
      </c>
      <c r="AB619" s="29" t="s">
        <v>157</v>
      </c>
      <c r="AC619" s="21" t="s">
        <v>47</v>
      </c>
      <c r="AD619" s="21" t="s">
        <v>47</v>
      </c>
      <c r="AE619" s="28" t="s">
        <v>80</v>
      </c>
      <c r="AF619" s="28" t="s">
        <v>49</v>
      </c>
    </row>
    <row r="620" customFormat="false" ht="15.75" hidden="false" customHeight="true" outlineLevel="0" collapsed="false">
      <c r="A620" s="14" t="n">
        <v>8470587</v>
      </c>
      <c r="B620" s="15" t="s">
        <v>2147</v>
      </c>
      <c r="C620" s="15" t="n">
        <v>9786123153</v>
      </c>
      <c r="D620" s="15" t="s">
        <v>2148</v>
      </c>
      <c r="E620" s="15" t="s">
        <v>34</v>
      </c>
      <c r="F620" s="15" t="s">
        <v>61</v>
      </c>
      <c r="G620" s="15" t="s">
        <v>275</v>
      </c>
      <c r="H620" s="15" t="s">
        <v>147</v>
      </c>
      <c r="I620" s="28" t="s">
        <v>269</v>
      </c>
      <c r="J620" s="16" t="s">
        <v>2149</v>
      </c>
      <c r="K620" s="17" t="str">
        <f aca="false">TEXT(L620,"MMM-YY")</f>
        <v>Feb-16</v>
      </c>
      <c r="L620" s="18" t="n">
        <v>42429.2291666667</v>
      </c>
      <c r="M620" s="17" t="str">
        <f aca="false">TEXT(N620,"MMM-YY")</f>
        <v>Feb-16</v>
      </c>
      <c r="N620" s="18" t="n">
        <v>42429</v>
      </c>
      <c r="O620" s="19" t="n">
        <f aca="false">N620-L620</f>
        <v>-0.229166666664241</v>
      </c>
      <c r="P620" s="20" t="n">
        <v>42419</v>
      </c>
      <c r="Q620" s="21" t="n">
        <f aca="true">IF(P620="","0",TODAY()-P620)</f>
        <v>5</v>
      </c>
      <c r="R620" s="21" t="s">
        <v>40</v>
      </c>
      <c r="S620" s="22" t="s">
        <v>54</v>
      </c>
      <c r="T620" s="21" t="s">
        <v>47</v>
      </c>
      <c r="U620" s="23" t="n">
        <v>0</v>
      </c>
      <c r="V620" s="23" t="n">
        <v>0</v>
      </c>
      <c r="W620" s="24" t="n">
        <f aca="true">IF(AND(U620&gt;0,V620=0),TODAY()-U620,V620-U620)</f>
        <v>0</v>
      </c>
      <c r="X620" s="24" t="str">
        <f aca="false">IF($W620="","--",IF(AND($W620&gt;=0,$W620&lt;=2),"0 - 2 Days",IF(AND($W620&gt;=3,$W620&lt;=7),"3 - 7 Days",IF(AND($W620&gt;=8,$W620&lt;=15),"8 - 15  Days",IF($W620&gt;15,"15+ Days","Check")))))</f>
        <v>0 - 2 Days</v>
      </c>
      <c r="Y620" s="29"/>
      <c r="Z620" s="24" t="s">
        <v>44</v>
      </c>
      <c r="AA620" s="26" t="s">
        <v>117</v>
      </c>
      <c r="AB620" s="29" t="s">
        <v>157</v>
      </c>
      <c r="AC620" s="21" t="s">
        <v>47</v>
      </c>
      <c r="AD620" s="21" t="s">
        <v>47</v>
      </c>
      <c r="AE620" s="28" t="s">
        <v>176</v>
      </c>
      <c r="AF620" s="28" t="s">
        <v>49</v>
      </c>
    </row>
    <row r="621" customFormat="false" ht="15.75" hidden="false" customHeight="true" outlineLevel="0" collapsed="false">
      <c r="A621" s="14" t="n">
        <v>8721835</v>
      </c>
      <c r="B621" s="15" t="s">
        <v>2150</v>
      </c>
      <c r="C621" s="30" t="s">
        <v>2151</v>
      </c>
      <c r="D621" s="15" t="s">
        <v>2152</v>
      </c>
      <c r="E621" s="15" t="s">
        <v>34</v>
      </c>
      <c r="F621" s="15" t="s">
        <v>61</v>
      </c>
      <c r="G621" s="15" t="s">
        <v>275</v>
      </c>
      <c r="H621" s="15" t="s">
        <v>74</v>
      </c>
      <c r="I621" s="15" t="s">
        <v>276</v>
      </c>
      <c r="J621" s="16" t="s">
        <v>1587</v>
      </c>
      <c r="K621" s="17" t="str">
        <f aca="false">TEXT(L621,"MMM-YY")</f>
        <v>Feb-16</v>
      </c>
      <c r="L621" s="18" t="n">
        <v>42417.3333333333</v>
      </c>
      <c r="M621" s="17" t="str">
        <f aca="false">TEXT(N621,"MMM-YY")</f>
        <v>Feb-16</v>
      </c>
      <c r="N621" s="18" t="n">
        <v>42417.3333333333</v>
      </c>
      <c r="O621" s="19" t="n">
        <f aca="false">N621-L621</f>
        <v>0</v>
      </c>
      <c r="P621" s="18" t="n">
        <v>42419</v>
      </c>
      <c r="Q621" s="21" t="n">
        <f aca="true">IF(P621="","0",TODAY()-P621)</f>
        <v>5</v>
      </c>
      <c r="R621" s="21" t="s">
        <v>270</v>
      </c>
      <c r="S621" s="22" t="s">
        <v>54</v>
      </c>
      <c r="T621" s="21" t="s">
        <v>47</v>
      </c>
      <c r="U621" s="23" t="n">
        <v>0</v>
      </c>
      <c r="V621" s="23" t="n">
        <v>0</v>
      </c>
      <c r="W621" s="24" t="n">
        <f aca="true">IF(AND(U621&gt;0,V621=0),TODAY()-U621,V621-U621)</f>
        <v>0</v>
      </c>
      <c r="X621" s="24" t="str">
        <f aca="false">IF($W621="","--",IF(AND($W621&gt;=0,$W621&lt;=2),"0 - 2 Days",IF(AND($W621&gt;=3,$W621&lt;=7),"3 - 7 Days",IF(AND($W621&gt;=8,$W621&lt;=15),"8 - 15  Days",IF($W621&gt;15,"15+ Days","Check")))))</f>
        <v>0 - 2 Days</v>
      </c>
      <c r="Y621" s="29"/>
      <c r="Z621" s="24" t="s">
        <v>527</v>
      </c>
      <c r="AA621" s="28" t="s">
        <v>528</v>
      </c>
      <c r="AB621" s="29" t="s">
        <v>2153</v>
      </c>
      <c r="AC621" s="21" t="s">
        <v>1252</v>
      </c>
      <c r="AD621" s="21" t="s">
        <v>595</v>
      </c>
      <c r="AE621" s="28" t="s">
        <v>176</v>
      </c>
      <c r="AF621" s="28" t="s">
        <v>57</v>
      </c>
    </row>
    <row r="622" customFormat="false" ht="15.75" hidden="false" customHeight="true" outlineLevel="0" collapsed="false">
      <c r="A622" s="14" t="n">
        <v>8705948</v>
      </c>
      <c r="B622" s="15" t="s">
        <v>2154</v>
      </c>
      <c r="C622" s="30" t="n">
        <v>9989813417</v>
      </c>
      <c r="D622" s="15" t="s">
        <v>2155</v>
      </c>
      <c r="E622" s="15" t="s">
        <v>60</v>
      </c>
      <c r="F622" s="15" t="s">
        <v>61</v>
      </c>
      <c r="G622" s="15" t="s">
        <v>62</v>
      </c>
      <c r="H622" s="15" t="s">
        <v>63</v>
      </c>
      <c r="I622" s="15" t="s">
        <v>64</v>
      </c>
      <c r="J622" s="16" t="s">
        <v>184</v>
      </c>
      <c r="K622" s="17" t="str">
        <f aca="false">TEXT(L622,"MMM-YY")</f>
        <v>Mar-16</v>
      </c>
      <c r="L622" s="18" t="n">
        <v>42438.3333333333</v>
      </c>
      <c r="M622" s="17" t="str">
        <f aca="false">TEXT(N622,"MMM-YY")</f>
        <v>Mar-16</v>
      </c>
      <c r="N622" s="18" t="n">
        <v>42438.3333333333</v>
      </c>
      <c r="O622" s="19" t="n">
        <f aca="false">N622-L622</f>
        <v>0</v>
      </c>
      <c r="P622" s="18" t="n">
        <v>42420</v>
      </c>
      <c r="Q622" s="21" t="n">
        <f aca="true">IF(P622="","0",TODAY()-P622)</f>
        <v>4</v>
      </c>
      <c r="R622" s="21" t="s">
        <v>53</v>
      </c>
      <c r="S622" s="22" t="s">
        <v>54</v>
      </c>
      <c r="T622" s="21" t="s">
        <v>47</v>
      </c>
      <c r="U622" s="23" t="n">
        <v>0</v>
      </c>
      <c r="V622" s="23" t="n">
        <v>0</v>
      </c>
      <c r="W622" s="24" t="n">
        <f aca="true">IF(AND(U622&gt;0,V622=0),TODAY()-U622,V622-U622)</f>
        <v>0</v>
      </c>
      <c r="X622" s="24" t="str">
        <f aca="false">IF($W622="","--",IF(AND($W622&gt;=0,$W622&lt;=2),"0 - 2 Days",IF(AND($W622&gt;=3,$W622&lt;=7),"3 - 7 Days",IF(AND($W622&gt;=8,$W622&lt;=15),"8 - 15  Days",IF($W622&gt;15,"15+ Days","Check")))))</f>
        <v>0 - 2 Days</v>
      </c>
      <c r="Y622" s="29"/>
      <c r="Z622" s="24" t="s">
        <v>527</v>
      </c>
      <c r="AA622" s="28" t="s">
        <v>528</v>
      </c>
      <c r="AB622" s="29" t="s">
        <v>2156</v>
      </c>
      <c r="AC622" s="21" t="s">
        <v>1232</v>
      </c>
      <c r="AD622" s="21" t="s">
        <v>1233</v>
      </c>
      <c r="AE622" s="28" t="s">
        <v>71</v>
      </c>
      <c r="AF622" s="28" t="s">
        <v>49</v>
      </c>
    </row>
    <row r="623" customFormat="false" ht="15.75" hidden="false" customHeight="true" outlineLevel="0" collapsed="false">
      <c r="A623" s="14" t="n">
        <v>8439653</v>
      </c>
      <c r="B623" s="15" t="s">
        <v>2157</v>
      </c>
      <c r="C623" s="15" t="n">
        <v>9901465465</v>
      </c>
      <c r="D623" s="15" t="s">
        <v>2158</v>
      </c>
      <c r="E623" s="15" t="s">
        <v>90</v>
      </c>
      <c r="F623" s="15" t="s">
        <v>35</v>
      </c>
      <c r="G623" s="15" t="s">
        <v>36</v>
      </c>
      <c r="H623" s="15" t="s">
        <v>74</v>
      </c>
      <c r="I623" s="15" t="s">
        <v>91</v>
      </c>
      <c r="J623" s="16" t="s">
        <v>2159</v>
      </c>
      <c r="K623" s="17" t="str">
        <f aca="false">TEXT(L623,"MMM-YY")</f>
        <v>Feb-16</v>
      </c>
      <c r="L623" s="18" t="n">
        <v>42429.2291666667</v>
      </c>
      <c r="M623" s="17" t="str">
        <f aca="false">TEXT(N623,"MMM-YY")</f>
        <v>Feb-16</v>
      </c>
      <c r="N623" s="18" t="n">
        <v>42429.2291666667</v>
      </c>
      <c r="O623" s="19" t="n">
        <f aca="false">N623-L623</f>
        <v>0</v>
      </c>
      <c r="P623" s="20" t="n">
        <v>42419</v>
      </c>
      <c r="Q623" s="21" t="n">
        <f aca="true">IF(P623="","0",TODAY()-P623)</f>
        <v>5</v>
      </c>
      <c r="R623" s="21" t="s">
        <v>40</v>
      </c>
      <c r="S623" s="22" t="s">
        <v>54</v>
      </c>
      <c r="T623" s="21" t="s">
        <v>47</v>
      </c>
      <c r="U623" s="23" t="n">
        <v>0</v>
      </c>
      <c r="V623" s="23" t="n">
        <v>0</v>
      </c>
      <c r="W623" s="24" t="n">
        <f aca="true">IF(AND(U623&gt;0,V623=0),TODAY()-U623,V623-U623)</f>
        <v>0</v>
      </c>
      <c r="X623" s="24" t="str">
        <f aca="false">IF($W623="","--",IF(AND($W623&gt;=0,$W623&lt;=2),"0 - 2 Days",IF(AND($W623&gt;=3,$W623&lt;=7),"3 - 7 Days",IF(AND($W623&gt;=8,$W623&lt;=15),"8 - 15  Days",IF($W623&gt;15,"15+ Days","Check")))))</f>
        <v>0 - 2 Days</v>
      </c>
      <c r="Y623" s="29"/>
      <c r="Z623" s="24" t="s">
        <v>44</v>
      </c>
      <c r="AA623" s="26" t="s">
        <v>117</v>
      </c>
      <c r="AB623" s="29" t="s">
        <v>296</v>
      </c>
      <c r="AC623" s="21" t="s">
        <v>47</v>
      </c>
      <c r="AD623" s="21" t="s">
        <v>47</v>
      </c>
      <c r="AE623" s="28" t="s">
        <v>71</v>
      </c>
      <c r="AF623" s="28" t="s">
        <v>49</v>
      </c>
    </row>
    <row r="624" customFormat="false" ht="15.75" hidden="false" customHeight="true" outlineLevel="0" collapsed="false">
      <c r="A624" s="14" t="n">
        <v>8318109</v>
      </c>
      <c r="B624" s="15" t="s">
        <v>2160</v>
      </c>
      <c r="C624" s="15" t="n">
        <v>9790772353</v>
      </c>
      <c r="D624" s="15" t="s">
        <v>2161</v>
      </c>
      <c r="E624" s="15" t="s">
        <v>34</v>
      </c>
      <c r="F624" s="15" t="s">
        <v>35</v>
      </c>
      <c r="G624" s="15" t="s">
        <v>36</v>
      </c>
      <c r="H624" s="15" t="s">
        <v>147</v>
      </c>
      <c r="I624" s="15" t="s">
        <v>38</v>
      </c>
      <c r="J624" s="16" t="s">
        <v>116</v>
      </c>
      <c r="K624" s="17" t="str">
        <f aca="false">TEXT(L624,"MMM-YY")</f>
        <v>Feb-16</v>
      </c>
      <c r="L624" s="18" t="n">
        <v>42429.2291666667</v>
      </c>
      <c r="M624" s="17" t="str">
        <f aca="false">TEXT(N624,"MMM-YY")</f>
        <v>Feb-16</v>
      </c>
      <c r="N624" s="18" t="n">
        <v>42429.3333333333</v>
      </c>
      <c r="O624" s="19" t="n">
        <f aca="false">N624-L624</f>
        <v>0.104166666671517</v>
      </c>
      <c r="P624" s="20" t="n">
        <v>42419</v>
      </c>
      <c r="Q624" s="21" t="n">
        <f aca="true">IF(P624="","0",TODAY()-P624)</f>
        <v>5</v>
      </c>
      <c r="R624" s="21" t="s">
        <v>40</v>
      </c>
      <c r="S624" s="22" t="s">
        <v>54</v>
      </c>
      <c r="T624" s="21" t="s">
        <v>47</v>
      </c>
      <c r="U624" s="23" t="n">
        <v>0</v>
      </c>
      <c r="V624" s="23" t="n">
        <v>0</v>
      </c>
      <c r="W624" s="24" t="n">
        <f aca="true">IF(AND(U624&gt;0,V624=0),TODAY()-U624,V624-U624)</f>
        <v>0</v>
      </c>
      <c r="X624" s="24" t="str">
        <f aca="false">IF($W624="","--",IF(AND($W624&gt;=0,$W624&lt;=2),"0 - 2 Days",IF(AND($W624&gt;=3,$W624&lt;=7),"3 - 7 Days",IF(AND($W624&gt;=8,$W624&lt;=15),"8 - 15  Days",IF($W624&gt;15,"15+ Days","Check")))))</f>
        <v>0 - 2 Days</v>
      </c>
      <c r="Y624" s="29"/>
      <c r="Z624" s="24" t="s">
        <v>44</v>
      </c>
      <c r="AA624" s="26" t="s">
        <v>117</v>
      </c>
      <c r="AB624" s="29" t="s">
        <v>404</v>
      </c>
      <c r="AC624" s="21" t="s">
        <v>47</v>
      </c>
      <c r="AD624" s="21" t="s">
        <v>47</v>
      </c>
      <c r="AE624" s="28" t="s">
        <v>48</v>
      </c>
      <c r="AF624" s="28" t="s">
        <v>49</v>
      </c>
    </row>
    <row r="625" customFormat="false" ht="15.75" hidden="false" customHeight="true" outlineLevel="0" collapsed="false">
      <c r="A625" s="14" t="n">
        <v>8425656</v>
      </c>
      <c r="B625" s="15" t="s">
        <v>2162</v>
      </c>
      <c r="C625" s="30" t="n">
        <v>9894947611</v>
      </c>
      <c r="D625" s="15" t="s">
        <v>2163</v>
      </c>
      <c r="E625" s="15" t="s">
        <v>34</v>
      </c>
      <c r="F625" s="15" t="s">
        <v>35</v>
      </c>
      <c r="G625" s="15" t="s">
        <v>36</v>
      </c>
      <c r="H625" s="15" t="s">
        <v>37</v>
      </c>
      <c r="I625" s="15" t="s">
        <v>38</v>
      </c>
      <c r="J625" s="16" t="s">
        <v>2164</v>
      </c>
      <c r="K625" s="17" t="str">
        <f aca="false">TEXT(L625,"MMM-YY")</f>
        <v>Feb-16</v>
      </c>
      <c r="L625" s="18" t="n">
        <v>42429.2291666667</v>
      </c>
      <c r="M625" s="17" t="str">
        <f aca="false">TEXT(N625,"MMM-YY")</f>
        <v>Feb-16</v>
      </c>
      <c r="N625" s="18" t="n">
        <v>42429</v>
      </c>
      <c r="O625" s="19" t="n">
        <f aca="false">N625-L625</f>
        <v>-0.229166666664241</v>
      </c>
      <c r="P625" s="20" t="n">
        <v>42419</v>
      </c>
      <c r="Q625" s="21" t="n">
        <f aca="true">IF(P625="","0",TODAY()-P625)</f>
        <v>5</v>
      </c>
      <c r="R625" s="21" t="s">
        <v>40</v>
      </c>
      <c r="S625" s="22" t="s">
        <v>136</v>
      </c>
      <c r="T625" s="21" t="s">
        <v>2165</v>
      </c>
      <c r="U625" s="23" t="n">
        <v>42359</v>
      </c>
      <c r="V625" s="23" t="n">
        <v>0</v>
      </c>
      <c r="W625" s="24" t="n">
        <f aca="true">IF(AND(U625&gt;0,V625=0),TODAY()-U625,V625-U625)</f>
        <v>65</v>
      </c>
      <c r="X625" s="24" t="str">
        <f aca="false">IF($W625="","--",IF(AND($W625&gt;=0,$W625&lt;=2),"0 - 2 Days",IF(AND($W625&gt;=3,$W625&lt;=7),"3 - 7 Days",IF(AND($W625&gt;=8,$W625&lt;=15),"8 - 15  Days",IF($W625&gt;15,"15+ Days","Check")))))</f>
        <v>15+ Days</v>
      </c>
      <c r="Y625" s="29" t="s">
        <v>2166</v>
      </c>
      <c r="Z625" s="24" t="s">
        <v>44</v>
      </c>
      <c r="AA625" s="26" t="s">
        <v>215</v>
      </c>
      <c r="AB625" s="29" t="s">
        <v>2167</v>
      </c>
      <c r="AC625" s="21" t="s">
        <v>47</v>
      </c>
      <c r="AD625" s="21" t="s">
        <v>47</v>
      </c>
      <c r="AE625" s="28" t="s">
        <v>48</v>
      </c>
      <c r="AF625" s="28" t="s">
        <v>49</v>
      </c>
    </row>
    <row r="626" customFormat="false" ht="15.75" hidden="false" customHeight="true" outlineLevel="0" collapsed="false">
      <c r="A626" s="14" t="n">
        <v>8293475</v>
      </c>
      <c r="B626" s="15" t="s">
        <v>2168</v>
      </c>
      <c r="C626" s="15" t="n">
        <v>9014967072</v>
      </c>
      <c r="D626" s="15" t="s">
        <v>2169</v>
      </c>
      <c r="E626" s="15" t="s">
        <v>34</v>
      </c>
      <c r="F626" s="15" t="s">
        <v>35</v>
      </c>
      <c r="G626" s="15" t="s">
        <v>36</v>
      </c>
      <c r="H626" s="15" t="s">
        <v>63</v>
      </c>
      <c r="I626" s="15" t="s">
        <v>207</v>
      </c>
      <c r="J626" s="16" t="s">
        <v>101</v>
      </c>
      <c r="K626" s="17" t="str">
        <f aca="false">TEXT(L626,"MMM-YY")</f>
        <v>Feb-16</v>
      </c>
      <c r="L626" s="18" t="n">
        <v>42429</v>
      </c>
      <c r="M626" s="17" t="str">
        <f aca="false">TEXT(N626,"MMM-YY")</f>
        <v>Feb-16</v>
      </c>
      <c r="N626" s="18" t="n">
        <v>42429</v>
      </c>
      <c r="O626" s="19" t="n">
        <f aca="false">N626-L626</f>
        <v>0</v>
      </c>
      <c r="P626" s="20" t="n">
        <v>42419</v>
      </c>
      <c r="Q626" s="21" t="n">
        <f aca="true">IF(P626="","0",TODAY()-P626)</f>
        <v>5</v>
      </c>
      <c r="R626" s="21" t="s">
        <v>53</v>
      </c>
      <c r="S626" s="22" t="s">
        <v>54</v>
      </c>
      <c r="T626" s="21" t="s">
        <v>47</v>
      </c>
      <c r="U626" s="23" t="n">
        <v>0</v>
      </c>
      <c r="V626" s="23" t="n">
        <v>0</v>
      </c>
      <c r="W626" s="24" t="n">
        <f aca="true">IF(AND(U626&gt;0,V626=0),TODAY()-U626,V626-U626)</f>
        <v>0</v>
      </c>
      <c r="X626" s="24" t="str">
        <f aca="false">IF($W626="","--",IF(AND($W626&gt;=0,$W626&lt;=2),"0 - 2 Days",IF(AND($W626&gt;=3,$W626&lt;=7),"3 - 7 Days",IF(AND($W626&gt;=8,$W626&lt;=15),"8 - 15  Days",IF($W626&gt;15,"15+ Days","Check")))))</f>
        <v>0 - 2 Days</v>
      </c>
      <c r="Y626" s="29"/>
      <c r="Z626" s="24" t="s">
        <v>44</v>
      </c>
      <c r="AA626" s="26" t="s">
        <v>117</v>
      </c>
      <c r="AB626" s="29" t="s">
        <v>157</v>
      </c>
      <c r="AC626" s="21" t="s">
        <v>47</v>
      </c>
      <c r="AD626" s="21" t="s">
        <v>47</v>
      </c>
      <c r="AE626" s="28" t="s">
        <v>211</v>
      </c>
      <c r="AF626" s="28" t="s">
        <v>57</v>
      </c>
    </row>
    <row r="627" customFormat="false" ht="15.75" hidden="false" customHeight="true" outlineLevel="0" collapsed="false">
      <c r="A627" s="14" t="n">
        <v>177547</v>
      </c>
      <c r="B627" s="15" t="s">
        <v>2170</v>
      </c>
      <c r="C627" s="15" t="n">
        <v>9600127881</v>
      </c>
      <c r="D627" s="15" t="s">
        <v>2171</v>
      </c>
      <c r="E627" s="15" t="s">
        <v>60</v>
      </c>
      <c r="F627" s="15" t="s">
        <v>35</v>
      </c>
      <c r="G627" s="15" t="s">
        <v>131</v>
      </c>
      <c r="H627" s="15" t="s">
        <v>37</v>
      </c>
      <c r="I627" s="15" t="s">
        <v>75</v>
      </c>
      <c r="J627" s="16" t="s">
        <v>132</v>
      </c>
      <c r="K627" s="17" t="str">
        <f aca="false">TEXT(L627,"MMM-YY")</f>
        <v>Feb-16</v>
      </c>
      <c r="L627" s="18" t="n">
        <v>42429.3333333333</v>
      </c>
      <c r="M627" s="17" t="str">
        <f aca="false">TEXT(N627,"MMM-YY")</f>
        <v>Feb-16</v>
      </c>
      <c r="N627" s="18" t="n">
        <v>42429.3333333333</v>
      </c>
      <c r="O627" s="19" t="n">
        <f aca="false">N627-L627</f>
        <v>0</v>
      </c>
      <c r="P627" s="18" t="n">
        <v>42419</v>
      </c>
      <c r="Q627" s="21" t="n">
        <f aca="true">IF(P627="","0",TODAY()-P627)</f>
        <v>5</v>
      </c>
      <c r="R627" s="21" t="s">
        <v>53</v>
      </c>
      <c r="S627" s="22" t="s">
        <v>136</v>
      </c>
      <c r="T627" s="21" t="s">
        <v>549</v>
      </c>
      <c r="U627" s="23" t="n">
        <v>42405</v>
      </c>
      <c r="V627" s="23" t="n">
        <v>0</v>
      </c>
      <c r="W627" s="24" t="n">
        <f aca="true">IF(AND(U627&gt;0,V627=0),TODAY()-U627,V627-U627)</f>
        <v>19</v>
      </c>
      <c r="X627" s="24" t="str">
        <f aca="false">IF($W627="","--",IF(AND($W627&gt;=0,$W627&lt;=2),"0 - 2 Days",IF(AND($W627&gt;=3,$W627&lt;=7),"3 - 7 Days",IF(AND($W627&gt;=8,$W627&lt;=15),"8 - 15  Days",IF($W627&gt;15,"15+ Days","Check")))))</f>
        <v>15+ Days</v>
      </c>
      <c r="Y627" s="35" t="s">
        <v>2172</v>
      </c>
      <c r="Z627" s="24" t="s">
        <v>44</v>
      </c>
      <c r="AA627" s="26" t="s">
        <v>215</v>
      </c>
      <c r="AB627" s="29" t="s">
        <v>2173</v>
      </c>
      <c r="AC627" s="21" t="s">
        <v>47</v>
      </c>
      <c r="AD627" s="21" t="s">
        <v>47</v>
      </c>
      <c r="AE627" s="28" t="s">
        <v>80</v>
      </c>
      <c r="AF627" s="28" t="s">
        <v>49</v>
      </c>
    </row>
    <row r="628" customFormat="false" ht="15.75" hidden="false" customHeight="true" outlineLevel="0" collapsed="false">
      <c r="A628" s="14" t="n">
        <v>8648568</v>
      </c>
      <c r="B628" s="15" t="s">
        <v>2174</v>
      </c>
      <c r="C628" s="30" t="s">
        <v>2175</v>
      </c>
      <c r="D628" s="15" t="s">
        <v>2176</v>
      </c>
      <c r="E628" s="15" t="s">
        <v>34</v>
      </c>
      <c r="F628" s="15" t="s">
        <v>61</v>
      </c>
      <c r="G628" s="15" t="s">
        <v>62</v>
      </c>
      <c r="H628" s="15" t="s">
        <v>63</v>
      </c>
      <c r="I628" s="15" t="s">
        <v>64</v>
      </c>
      <c r="J628" s="16" t="s">
        <v>2177</v>
      </c>
      <c r="K628" s="17" t="str">
        <f aca="false">TEXT(L628,"MMM-YY")</f>
        <v>Mar-16</v>
      </c>
      <c r="L628" s="18" t="n">
        <v>42443.3333333333</v>
      </c>
      <c r="M628" s="17" t="str">
        <f aca="false">TEXT(N628,"MMM-YY")</f>
        <v>Mar-16</v>
      </c>
      <c r="N628" s="18" t="n">
        <v>42443.3333333333</v>
      </c>
      <c r="O628" s="19" t="n">
        <f aca="false">N628-L628</f>
        <v>0</v>
      </c>
      <c r="P628" s="18" t="n">
        <v>42420</v>
      </c>
      <c r="Q628" s="21" t="n">
        <f aca="true">IF(P628="","0",TODAY()-P628)</f>
        <v>4</v>
      </c>
      <c r="R628" s="21" t="s">
        <v>53</v>
      </c>
      <c r="S628" s="22" t="s">
        <v>54</v>
      </c>
      <c r="T628" s="21" t="s">
        <v>47</v>
      </c>
      <c r="U628" s="23" t="n">
        <v>0</v>
      </c>
      <c r="V628" s="23" t="n">
        <v>0</v>
      </c>
      <c r="W628" s="24" t="n">
        <f aca="true">IF(AND(U628&gt;0,V628=0),TODAY()-U628,V628-U628)</f>
        <v>0</v>
      </c>
      <c r="X628" s="24" t="str">
        <f aca="false">IF($W628="","--",IF(AND($W628&gt;=0,$W628&lt;=2),"0 - 2 Days",IF(AND($W628&gt;=3,$W628&lt;=7),"3 - 7 Days",IF(AND($W628&gt;=8,$W628&lt;=15),"8 - 15  Days",IF($W628&gt;15,"15+ Days","Check")))))</f>
        <v>0 - 2 Days</v>
      </c>
      <c r="Y628" s="29"/>
      <c r="Z628" s="24" t="s">
        <v>527</v>
      </c>
      <c r="AA628" s="28" t="s">
        <v>528</v>
      </c>
      <c r="AB628" s="29" t="s">
        <v>2178</v>
      </c>
      <c r="AC628" s="21" t="s">
        <v>1252</v>
      </c>
      <c r="AD628" s="21" t="s">
        <v>1233</v>
      </c>
      <c r="AE628" s="28" t="s">
        <v>71</v>
      </c>
      <c r="AF628" s="28" t="s">
        <v>49</v>
      </c>
    </row>
    <row r="629" customFormat="false" ht="15.75" hidden="false" customHeight="true" outlineLevel="0" collapsed="false">
      <c r="A629" s="14" t="n">
        <v>3937361</v>
      </c>
      <c r="B629" s="15" t="s">
        <v>2179</v>
      </c>
      <c r="C629" s="15" t="n">
        <v>9786155858</v>
      </c>
      <c r="D629" s="15" t="s">
        <v>2180</v>
      </c>
      <c r="E629" s="15" t="s">
        <v>34</v>
      </c>
      <c r="F629" s="15" t="s">
        <v>35</v>
      </c>
      <c r="G629" s="15" t="s">
        <v>189</v>
      </c>
      <c r="H629" s="15" t="s">
        <v>37</v>
      </c>
      <c r="I629" s="15" t="s">
        <v>75</v>
      </c>
      <c r="J629" s="16" t="s">
        <v>126</v>
      </c>
      <c r="K629" s="17" t="str">
        <f aca="false">TEXT(L629,"MMM-YY")</f>
        <v>Feb-16</v>
      </c>
      <c r="L629" s="18" t="n">
        <v>42429.3333333333</v>
      </c>
      <c r="M629" s="17" t="str">
        <f aca="false">TEXT(N629,"MMM-YY")</f>
        <v>Feb-16</v>
      </c>
      <c r="N629" s="18" t="n">
        <v>42429.3333333333</v>
      </c>
      <c r="O629" s="19" t="n">
        <f aca="false">N629-L629</f>
        <v>0</v>
      </c>
      <c r="P629" s="20" t="n">
        <v>42419</v>
      </c>
      <c r="Q629" s="21" t="n">
        <f aca="true">IF(P629="","0",TODAY()-P629)</f>
        <v>5</v>
      </c>
      <c r="R629" s="21" t="s">
        <v>53</v>
      </c>
      <c r="S629" s="22" t="s">
        <v>136</v>
      </c>
      <c r="T629" s="21" t="s">
        <v>137</v>
      </c>
      <c r="U629" s="23" t="n">
        <v>42376</v>
      </c>
      <c r="V629" s="23" t="n">
        <v>0</v>
      </c>
      <c r="W629" s="24" t="n">
        <f aca="true">IF(AND(U629&gt;0,V629=0),TODAY()-U629,V629-U629)</f>
        <v>48</v>
      </c>
      <c r="X629" s="24" t="str">
        <f aca="false">IF($W629="","--",IF(AND($W629&gt;=0,$W629&lt;=2),"0 - 2 Days",IF(AND($W629&gt;=3,$W629&lt;=7),"3 - 7 Days",IF(AND($W629&gt;=8,$W629&lt;=15),"8 - 15  Days",IF($W629&gt;15,"15+ Days","Check")))))</f>
        <v>15+ Days</v>
      </c>
      <c r="Y629" s="29" t="s">
        <v>2181</v>
      </c>
      <c r="Z629" s="24" t="s">
        <v>44</v>
      </c>
      <c r="AA629" s="26" t="s">
        <v>112</v>
      </c>
      <c r="AB629" s="29" t="s">
        <v>2182</v>
      </c>
      <c r="AC629" s="21" t="s">
        <v>47</v>
      </c>
      <c r="AD629" s="21" t="s">
        <v>47</v>
      </c>
      <c r="AE629" s="28" t="s">
        <v>80</v>
      </c>
      <c r="AF629" s="28" t="s">
        <v>49</v>
      </c>
    </row>
    <row r="630" customFormat="false" ht="15.75" hidden="false" customHeight="true" outlineLevel="0" collapsed="false">
      <c r="A630" s="14" t="n">
        <v>8194474</v>
      </c>
      <c r="B630" s="15" t="s">
        <v>2183</v>
      </c>
      <c r="C630" s="15" t="n">
        <v>9916741461</v>
      </c>
      <c r="D630" s="15" t="s">
        <v>2184</v>
      </c>
      <c r="E630" s="15" t="s">
        <v>60</v>
      </c>
      <c r="F630" s="15" t="s">
        <v>61</v>
      </c>
      <c r="G630" s="15" t="s">
        <v>275</v>
      </c>
      <c r="H630" s="15" t="s">
        <v>37</v>
      </c>
      <c r="I630" s="15" t="s">
        <v>276</v>
      </c>
      <c r="J630" s="16" t="s">
        <v>2185</v>
      </c>
      <c r="K630" s="17" t="str">
        <f aca="false">TEXT(L630,"MMM-YY")</f>
        <v>Dec-15</v>
      </c>
      <c r="L630" s="18" t="n">
        <v>42359</v>
      </c>
      <c r="M630" s="17" t="str">
        <f aca="false">TEXT(N630,"MMM-YY")</f>
        <v>Dec-15</v>
      </c>
      <c r="N630" s="18" t="n">
        <v>42359</v>
      </c>
      <c r="O630" s="19" t="n">
        <f aca="false">N630-L630</f>
        <v>0</v>
      </c>
      <c r="P630" s="20" t="n">
        <v>42360</v>
      </c>
      <c r="Q630" s="21" t="n">
        <f aca="true">IF(P630="","0",TODAY()-P630)</f>
        <v>64</v>
      </c>
      <c r="R630" s="21" t="s">
        <v>40</v>
      </c>
      <c r="S630" s="22" t="s">
        <v>54</v>
      </c>
      <c r="T630" s="21" t="s">
        <v>47</v>
      </c>
      <c r="U630" s="23" t="n">
        <v>0</v>
      </c>
      <c r="V630" s="23" t="n">
        <v>0</v>
      </c>
      <c r="W630" s="24" t="n">
        <f aca="true">IF(AND(U630&gt;0,V630=0),TODAY()-U630,V630-U630)</f>
        <v>0</v>
      </c>
      <c r="X630" s="24" t="str">
        <f aca="false">IF($W630="","--",IF(AND($W630&gt;=0,$W630&lt;=2),"0 - 2 Days",IF(AND($W630&gt;=3,$W630&lt;=7),"3 - 7 Days",IF(AND($W630&gt;=8,$W630&lt;=15),"8 - 15  Days",IF($W630&gt;15,"15+ Days","Check")))))</f>
        <v>0 - 2 Days</v>
      </c>
      <c r="Y630" s="29"/>
      <c r="Z630" s="24" t="s">
        <v>579</v>
      </c>
      <c r="AA630" s="26" t="s">
        <v>580</v>
      </c>
      <c r="AB630" s="29" t="s">
        <v>2186</v>
      </c>
      <c r="AC630" s="21" t="s">
        <v>47</v>
      </c>
      <c r="AD630" s="21" t="s">
        <v>47</v>
      </c>
      <c r="AE630" s="28" t="s">
        <v>176</v>
      </c>
      <c r="AF630" s="28" t="s">
        <v>713</v>
      </c>
    </row>
    <row r="631" customFormat="false" ht="15.75" hidden="false" customHeight="true" outlineLevel="0" collapsed="false">
      <c r="A631" s="14" t="n">
        <v>8332692</v>
      </c>
      <c r="B631" s="15" t="s">
        <v>2187</v>
      </c>
      <c r="C631" s="15" t="n">
        <v>9790752583</v>
      </c>
      <c r="D631" s="15" t="s">
        <v>2188</v>
      </c>
      <c r="E631" s="15" t="s">
        <v>60</v>
      </c>
      <c r="F631" s="15" t="s">
        <v>35</v>
      </c>
      <c r="G631" s="15" t="s">
        <v>131</v>
      </c>
      <c r="H631" s="15" t="s">
        <v>37</v>
      </c>
      <c r="I631" s="15" t="s">
        <v>269</v>
      </c>
      <c r="J631" s="16" t="s">
        <v>233</v>
      </c>
      <c r="K631" s="17" t="str">
        <f aca="false">TEXT(L631,"MMM-YY")</f>
        <v>Dec-15</v>
      </c>
      <c r="L631" s="18" t="n">
        <v>42366</v>
      </c>
      <c r="M631" s="17" t="str">
        <f aca="false">TEXT(N631,"MMM-YY")</f>
        <v>Dec-15</v>
      </c>
      <c r="N631" s="18" t="n">
        <v>42366</v>
      </c>
      <c r="O631" s="19" t="n">
        <f aca="false">N631-L631</f>
        <v>0</v>
      </c>
      <c r="P631" s="20" t="n">
        <v>42367</v>
      </c>
      <c r="Q631" s="21" t="n">
        <f aca="true">IF(P631="","0",TODAY()-P631)</f>
        <v>57</v>
      </c>
      <c r="R631" s="21" t="s">
        <v>40</v>
      </c>
      <c r="S631" s="22" t="s">
        <v>54</v>
      </c>
      <c r="T631" s="21" t="s">
        <v>47</v>
      </c>
      <c r="U631" s="23" t="n">
        <v>0</v>
      </c>
      <c r="V631" s="23" t="n">
        <v>0</v>
      </c>
      <c r="W631" s="24" t="n">
        <f aca="true">IF(AND(U631&gt;0,V631=0),TODAY()-U631,V631-U631)</f>
        <v>0</v>
      </c>
      <c r="X631" s="24" t="str">
        <f aca="false">IF($W631="","--",IF(AND($W631&gt;=0,$W631&lt;=2),"0 - 2 Days",IF(AND($W631&gt;=3,$W631&lt;=7),"3 - 7 Days",IF(AND($W631&gt;=8,$W631&lt;=15),"8 - 15  Days",IF($W631&gt;15,"15+ Days","Check")))))</f>
        <v>0 - 2 Days</v>
      </c>
      <c r="Y631" s="29"/>
      <c r="Z631" s="24" t="s">
        <v>579</v>
      </c>
      <c r="AA631" s="26" t="s">
        <v>580</v>
      </c>
      <c r="AB631" s="29" t="s">
        <v>2189</v>
      </c>
      <c r="AC631" s="21" t="s">
        <v>47</v>
      </c>
      <c r="AD631" s="21" t="s">
        <v>47</v>
      </c>
      <c r="AE631" s="28" t="s">
        <v>176</v>
      </c>
      <c r="AF631" s="28" t="s">
        <v>713</v>
      </c>
    </row>
    <row r="632" customFormat="false" ht="15.75" hidden="false" customHeight="true" outlineLevel="0" collapsed="false">
      <c r="A632" s="14" t="n">
        <v>8557868</v>
      </c>
      <c r="B632" s="15" t="s">
        <v>2190</v>
      </c>
      <c r="C632" s="15" t="n">
        <v>9953440240</v>
      </c>
      <c r="D632" s="15" t="s">
        <v>2191</v>
      </c>
      <c r="E632" s="15" t="s">
        <v>293</v>
      </c>
      <c r="F632" s="15" t="s">
        <v>61</v>
      </c>
      <c r="G632" s="15" t="s">
        <v>1550</v>
      </c>
      <c r="H632" s="15" t="s">
        <v>63</v>
      </c>
      <c r="I632" s="15" t="s">
        <v>2192</v>
      </c>
      <c r="J632" s="16" t="s">
        <v>2193</v>
      </c>
      <c r="K632" s="17" t="str">
        <f aca="false">TEXT(L632,"MMM-YY")</f>
        <v>Feb-16</v>
      </c>
      <c r="L632" s="18" t="n">
        <v>42403</v>
      </c>
      <c r="M632" s="17" t="str">
        <f aca="false">TEXT(N632,"MMM-YY")</f>
        <v>Feb-16</v>
      </c>
      <c r="N632" s="18" t="n">
        <v>42403</v>
      </c>
      <c r="O632" s="19" t="n">
        <f aca="false">N632-L632</f>
        <v>0</v>
      </c>
      <c r="P632" s="18" t="n">
        <v>42403</v>
      </c>
      <c r="Q632" s="21" t="n">
        <f aca="true">IF(P632="","0",TODAY()-P632)</f>
        <v>21</v>
      </c>
      <c r="R632" s="21" t="s">
        <v>270</v>
      </c>
      <c r="S632" s="22" t="s">
        <v>54</v>
      </c>
      <c r="T632" s="21" t="s">
        <v>47</v>
      </c>
      <c r="U632" s="23" t="n">
        <v>0</v>
      </c>
      <c r="V632" s="23" t="n">
        <v>0</v>
      </c>
      <c r="W632" s="24" t="n">
        <f aca="true">IF(AND(U632&gt;0,V632=0),TODAY()-U632,V632-U632)</f>
        <v>0</v>
      </c>
      <c r="X632" s="24" t="str">
        <f aca="false">IF($W632="","--",IF(AND($W632&gt;=0,$W632&lt;=2),"0 - 2 Days",IF(AND($W632&gt;=3,$W632&lt;=7),"3 - 7 Days",IF(AND($W632&gt;=8,$W632&lt;=15),"8 - 15  Days",IF($W632&gt;15,"15+ Days","Check")))))</f>
        <v>0 - 2 Days</v>
      </c>
      <c r="Y632" s="29"/>
      <c r="Z632" s="24" t="s">
        <v>579</v>
      </c>
      <c r="AA632" s="26" t="s">
        <v>580</v>
      </c>
      <c r="AB632" s="29" t="s">
        <v>1939</v>
      </c>
      <c r="AC632" s="21" t="s">
        <v>47</v>
      </c>
      <c r="AD632" s="21" t="s">
        <v>47</v>
      </c>
      <c r="AE632" s="28" t="s">
        <v>211</v>
      </c>
      <c r="AF632" s="28" t="s">
        <v>713</v>
      </c>
    </row>
    <row r="633" customFormat="false" ht="15.75" hidden="false" customHeight="true" outlineLevel="0" collapsed="false">
      <c r="A633" s="14" t="n">
        <v>8694455</v>
      </c>
      <c r="B633" s="15" t="s">
        <v>2194</v>
      </c>
      <c r="C633" s="15" t="n">
        <v>7406370340</v>
      </c>
      <c r="D633" s="15" t="s">
        <v>2195</v>
      </c>
      <c r="E633" s="15" t="s">
        <v>274</v>
      </c>
      <c r="F633" s="15" t="s">
        <v>35</v>
      </c>
      <c r="G633" s="15" t="s">
        <v>36</v>
      </c>
      <c r="H633" s="15" t="s">
        <v>74</v>
      </c>
      <c r="I633" s="15" t="s">
        <v>226</v>
      </c>
      <c r="J633" s="16" t="s">
        <v>101</v>
      </c>
      <c r="K633" s="17" t="str">
        <f aca="false">TEXT(L633,"MMM-YY")</f>
        <v>Feb-16</v>
      </c>
      <c r="L633" s="18" t="n">
        <v>42402.3333333333</v>
      </c>
      <c r="M633" s="17" t="str">
        <f aca="false">TEXT(N633,"MMM-YY")</f>
        <v>Feb-16</v>
      </c>
      <c r="N633" s="18" t="n">
        <v>42404</v>
      </c>
      <c r="O633" s="19" t="n">
        <f aca="false">N633-L633</f>
        <v>1.66666666666424</v>
      </c>
      <c r="P633" s="20" t="n">
        <v>42404</v>
      </c>
      <c r="Q633" s="21" t="n">
        <f aca="true">IF(P633="","0",TODAY()-P633)</f>
        <v>20</v>
      </c>
      <c r="R633" s="21" t="s">
        <v>53</v>
      </c>
      <c r="S633" s="22" t="s">
        <v>54</v>
      </c>
      <c r="T633" s="21" t="s">
        <v>47</v>
      </c>
      <c r="U633" s="23" t="n">
        <v>0</v>
      </c>
      <c r="V633" s="23" t="n">
        <v>0</v>
      </c>
      <c r="W633" s="24" t="n">
        <f aca="true">IF(AND(U633&gt;0,V633=0),TODAY()-U633,V633-U633)</f>
        <v>0</v>
      </c>
      <c r="X633" s="24" t="str">
        <f aca="false">IF($W633="","--",IF(AND($W633&gt;=0,$W633&lt;=2),"0 - 2 Days",IF(AND($W633&gt;=3,$W633&lt;=7),"3 - 7 Days",IF(AND($W633&gt;=8,$W633&lt;=15),"8 - 15  Days",IF($W633&gt;15,"15+ Days","Check")))))</f>
        <v>0 - 2 Days</v>
      </c>
      <c r="Y633" s="29"/>
      <c r="Z633" s="24" t="s">
        <v>579</v>
      </c>
      <c r="AA633" s="26" t="s">
        <v>580</v>
      </c>
      <c r="AB633" s="29" t="s">
        <v>2196</v>
      </c>
      <c r="AC633" s="21" t="s">
        <v>47</v>
      </c>
      <c r="AD633" s="21" t="s">
        <v>47</v>
      </c>
      <c r="AE633" s="28" t="s">
        <v>80</v>
      </c>
      <c r="AF633" s="28" t="s">
        <v>57</v>
      </c>
    </row>
    <row r="634" customFormat="false" ht="15.75" hidden="false" customHeight="true" outlineLevel="0" collapsed="false">
      <c r="A634" s="14" t="n">
        <v>8695475</v>
      </c>
      <c r="B634" s="15" t="s">
        <v>2197</v>
      </c>
      <c r="C634" s="15" t="n">
        <v>8197274640</v>
      </c>
      <c r="D634" s="15" t="s">
        <v>2198</v>
      </c>
      <c r="E634" s="15" t="s">
        <v>274</v>
      </c>
      <c r="F634" s="15" t="s">
        <v>35</v>
      </c>
      <c r="G634" s="15" t="s">
        <v>36</v>
      </c>
      <c r="H634" s="15" t="s">
        <v>74</v>
      </c>
      <c r="I634" s="15" t="s">
        <v>226</v>
      </c>
      <c r="J634" s="16" t="s">
        <v>101</v>
      </c>
      <c r="K634" s="17" t="str">
        <f aca="false">TEXT(L634,"MMM-YY")</f>
        <v>Feb-16</v>
      </c>
      <c r="L634" s="18" t="n">
        <v>42411.3333333333</v>
      </c>
      <c r="M634" s="17" t="str">
        <f aca="false">TEXT(N634,"MMM-YY")</f>
        <v>Feb-16</v>
      </c>
      <c r="N634" s="18" t="n">
        <v>42404</v>
      </c>
      <c r="O634" s="19" t="n">
        <f aca="false">N634-L634</f>
        <v>-7.33333333333576</v>
      </c>
      <c r="P634" s="20" t="n">
        <v>42404</v>
      </c>
      <c r="Q634" s="21" t="n">
        <f aca="true">IF(P634="","0",TODAY()-P634)</f>
        <v>20</v>
      </c>
      <c r="R634" s="21" t="s">
        <v>270</v>
      </c>
      <c r="S634" s="22" t="s">
        <v>54</v>
      </c>
      <c r="T634" s="21" t="s">
        <v>47</v>
      </c>
      <c r="U634" s="23" t="n">
        <v>0</v>
      </c>
      <c r="V634" s="23" t="n">
        <v>0</v>
      </c>
      <c r="W634" s="24" t="n">
        <f aca="true">IF(AND(U634&gt;0,V634=0),TODAY()-U634,V634-U634)</f>
        <v>0</v>
      </c>
      <c r="X634" s="24" t="str">
        <f aca="false">IF($W634="","--",IF(AND($W634&gt;=0,$W634&lt;=2),"0 - 2 Days",IF(AND($W634&gt;=3,$W634&lt;=7),"3 - 7 Days",IF(AND($W634&gt;=8,$W634&lt;=15),"8 - 15  Days",IF($W634&gt;15,"15+ Days","Check")))))</f>
        <v>0 - 2 Days</v>
      </c>
      <c r="Y634" s="29"/>
      <c r="Z634" s="24" t="s">
        <v>579</v>
      </c>
      <c r="AA634" s="26" t="s">
        <v>580</v>
      </c>
      <c r="AB634" s="29" t="s">
        <v>2199</v>
      </c>
      <c r="AC634" s="21" t="s">
        <v>47</v>
      </c>
      <c r="AD634" s="21" t="s">
        <v>47</v>
      </c>
      <c r="AE634" s="28" t="s">
        <v>80</v>
      </c>
      <c r="AF634" s="28" t="s">
        <v>713</v>
      </c>
    </row>
    <row r="635" customFormat="false" ht="15.75" hidden="false" customHeight="true" outlineLevel="0" collapsed="false">
      <c r="A635" s="14" t="n">
        <v>8370461</v>
      </c>
      <c r="B635" s="15" t="s">
        <v>2200</v>
      </c>
      <c r="C635" s="15" t="n">
        <v>9884743766</v>
      </c>
      <c r="D635" s="15" t="s">
        <v>2201</v>
      </c>
      <c r="E635" s="15" t="s">
        <v>34</v>
      </c>
      <c r="F635" s="15" t="s">
        <v>35</v>
      </c>
      <c r="G635" s="15" t="s">
        <v>412</v>
      </c>
      <c r="H635" s="15" t="s">
        <v>37</v>
      </c>
      <c r="I635" s="15" t="s">
        <v>269</v>
      </c>
      <c r="J635" s="16" t="s">
        <v>2202</v>
      </c>
      <c r="K635" s="17" t="str">
        <f aca="false">TEXT(L635,"MMM-YY")</f>
        <v>Feb-16</v>
      </c>
      <c r="L635" s="18" t="n">
        <v>42408</v>
      </c>
      <c r="M635" s="17" t="str">
        <f aca="false">TEXT(N635,"MMM-YY")</f>
        <v>Feb-16</v>
      </c>
      <c r="N635" s="18" t="n">
        <v>42408</v>
      </c>
      <c r="O635" s="19" t="n">
        <f aca="false">N635-L635</f>
        <v>0</v>
      </c>
      <c r="P635" s="20" t="n">
        <v>42408</v>
      </c>
      <c r="Q635" s="21" t="n">
        <f aca="true">IF(P635="","0",TODAY()-P635)</f>
        <v>16</v>
      </c>
      <c r="R635" s="21" t="s">
        <v>270</v>
      </c>
      <c r="S635" s="22" t="s">
        <v>54</v>
      </c>
      <c r="T635" s="21" t="s">
        <v>47</v>
      </c>
      <c r="U635" s="23" t="n">
        <v>0</v>
      </c>
      <c r="V635" s="23" t="n">
        <v>0</v>
      </c>
      <c r="W635" s="24" t="n">
        <f aca="true">IF(AND(U635&gt;0,V635=0),TODAY()-U635,V635-U635)</f>
        <v>0</v>
      </c>
      <c r="X635" s="24" t="str">
        <f aca="false">IF($W635="","--",IF(AND($W635&gt;=0,$W635&lt;=2),"0 - 2 Days",IF(AND($W635&gt;=3,$W635&lt;=7),"3 - 7 Days",IF(AND($W635&gt;=8,$W635&lt;=15),"8 - 15  Days",IF($W635&gt;15,"15+ Days","Check")))))</f>
        <v>0 - 2 Days</v>
      </c>
      <c r="Y635" s="29"/>
      <c r="Z635" s="24" t="s">
        <v>579</v>
      </c>
      <c r="AA635" s="26" t="s">
        <v>580</v>
      </c>
      <c r="AB635" s="29" t="s">
        <v>2203</v>
      </c>
      <c r="AC635" s="21" t="s">
        <v>47</v>
      </c>
      <c r="AD635" s="21" t="s">
        <v>47</v>
      </c>
      <c r="AE635" s="28" t="s">
        <v>176</v>
      </c>
      <c r="AF635" s="28" t="s">
        <v>713</v>
      </c>
    </row>
    <row r="636" customFormat="false" ht="15.75" hidden="false" customHeight="true" outlineLevel="0" collapsed="false">
      <c r="A636" s="14" t="n">
        <v>8635206</v>
      </c>
      <c r="B636" s="15" t="s">
        <v>2204</v>
      </c>
      <c r="C636" s="15" t="n">
        <v>9976340362</v>
      </c>
      <c r="D636" s="15" t="s">
        <v>2205</v>
      </c>
      <c r="E636" s="15" t="s">
        <v>34</v>
      </c>
      <c r="F636" s="15" t="s">
        <v>61</v>
      </c>
      <c r="G636" s="15" t="s">
        <v>1612</v>
      </c>
      <c r="H636" s="15" t="s">
        <v>37</v>
      </c>
      <c r="I636" s="15" t="s">
        <v>269</v>
      </c>
      <c r="J636" s="16" t="s">
        <v>184</v>
      </c>
      <c r="K636" s="17" t="str">
        <f aca="false">TEXT(L636,"MMM-YY")</f>
        <v>Feb-16</v>
      </c>
      <c r="L636" s="18" t="n">
        <v>42409</v>
      </c>
      <c r="M636" s="17" t="str">
        <f aca="false">TEXT(N636,"MMM-YY")</f>
        <v>Feb-16</v>
      </c>
      <c r="N636" s="18" t="n">
        <v>42409</v>
      </c>
      <c r="O636" s="19" t="n">
        <f aca="false">N636-L636</f>
        <v>0</v>
      </c>
      <c r="P636" s="20" t="n">
        <v>42409</v>
      </c>
      <c r="Q636" s="21" t="n">
        <f aca="true">IF(P636="","0",TODAY()-P636)</f>
        <v>15</v>
      </c>
      <c r="R636" s="21" t="s">
        <v>270</v>
      </c>
      <c r="S636" s="22" t="s">
        <v>54</v>
      </c>
      <c r="T636" s="21" t="s">
        <v>47</v>
      </c>
      <c r="U636" s="23" t="n">
        <v>0</v>
      </c>
      <c r="V636" s="23" t="n">
        <v>0</v>
      </c>
      <c r="W636" s="24" t="n">
        <f aca="true">IF(AND(U636&gt;0,V636=0),TODAY()-U636,V636-U636)</f>
        <v>0</v>
      </c>
      <c r="X636" s="24" t="str">
        <f aca="false">IF($W636="","--",IF(AND($W636&gt;=0,$W636&lt;=2),"0 - 2 Days",IF(AND($W636&gt;=3,$W636&lt;=7),"3 - 7 Days",IF(AND($W636&gt;=8,$W636&lt;=15),"8 - 15  Days",IF($W636&gt;15,"15+ Days","Check")))))</f>
        <v>0 - 2 Days</v>
      </c>
      <c r="Y636" s="29"/>
      <c r="Z636" s="24" t="s">
        <v>579</v>
      </c>
      <c r="AA636" s="26" t="s">
        <v>580</v>
      </c>
      <c r="AB636" s="29" t="s">
        <v>2206</v>
      </c>
      <c r="AC636" s="21" t="s">
        <v>47</v>
      </c>
      <c r="AD636" s="21" t="s">
        <v>47</v>
      </c>
      <c r="AE636" s="28" t="s">
        <v>176</v>
      </c>
      <c r="AF636" s="28" t="s">
        <v>713</v>
      </c>
    </row>
    <row r="637" customFormat="false" ht="15.75" hidden="false" customHeight="true" outlineLevel="0" collapsed="false">
      <c r="A637" s="14" t="n">
        <v>8461155</v>
      </c>
      <c r="B637" s="15" t="s">
        <v>2207</v>
      </c>
      <c r="C637" s="15" t="n">
        <v>9600081845</v>
      </c>
      <c r="D637" s="15" t="s">
        <v>2208</v>
      </c>
      <c r="E637" s="15" t="s">
        <v>274</v>
      </c>
      <c r="F637" s="15" t="s">
        <v>35</v>
      </c>
      <c r="G637" s="15" t="s">
        <v>425</v>
      </c>
      <c r="H637" s="15" t="s">
        <v>37</v>
      </c>
      <c r="I637" s="15" t="s">
        <v>226</v>
      </c>
      <c r="J637" s="16" t="s">
        <v>1801</v>
      </c>
      <c r="K637" s="17" t="str">
        <f aca="false">TEXT(L637,"MMM-YY")</f>
        <v>Mar-16</v>
      </c>
      <c r="L637" s="18" t="n">
        <v>42438</v>
      </c>
      <c r="M637" s="17" t="str">
        <f aca="false">TEXT(N637,"MMM-YY")</f>
        <v>Mar-16</v>
      </c>
      <c r="N637" s="18" t="n">
        <v>42438</v>
      </c>
      <c r="O637" s="19" t="n">
        <f aca="false">N637-L637</f>
        <v>0</v>
      </c>
      <c r="P637" s="18" t="n">
        <v>42418</v>
      </c>
      <c r="Q637" s="21" t="n">
        <f aca="true">IF(P637="","0",TODAY()-P637)</f>
        <v>6</v>
      </c>
      <c r="R637" s="21" t="s">
        <v>270</v>
      </c>
      <c r="S637" s="22" t="s">
        <v>54</v>
      </c>
      <c r="T637" s="21" t="s">
        <v>47</v>
      </c>
      <c r="U637" s="23" t="n">
        <v>0</v>
      </c>
      <c r="V637" s="23" t="n">
        <v>0</v>
      </c>
      <c r="W637" s="24" t="n">
        <f aca="true">IF(AND(U637&gt;0,V637=0),TODAY()-U637,V637-U637)</f>
        <v>0</v>
      </c>
      <c r="X637" s="24" t="str">
        <f aca="false">IF($W637="","--",IF(AND($W637&gt;=0,$W637&lt;=2),"0 - 2 Days",IF(AND($W637&gt;=3,$W637&lt;=7),"3 - 7 Days",IF(AND($W637&gt;=8,$W637&lt;=15),"8 - 15  Days",IF($W637&gt;15,"15+ Days","Check")))))</f>
        <v>0 - 2 Days</v>
      </c>
      <c r="Y637" s="29"/>
      <c r="Z637" s="24" t="s">
        <v>527</v>
      </c>
      <c r="AA637" s="26" t="s">
        <v>2209</v>
      </c>
      <c r="AB637" s="29" t="s">
        <v>2210</v>
      </c>
      <c r="AC637" s="21" t="s">
        <v>1370</v>
      </c>
      <c r="AD637" s="21" t="s">
        <v>79</v>
      </c>
      <c r="AE637" s="28" t="s">
        <v>80</v>
      </c>
      <c r="AF637" s="28" t="s">
        <v>57</v>
      </c>
    </row>
    <row r="638" customFormat="false" ht="15.75" hidden="false" customHeight="true" outlineLevel="0" collapsed="false">
      <c r="A638" s="14" t="n">
        <v>8746379</v>
      </c>
      <c r="B638" s="15" t="s">
        <v>2211</v>
      </c>
      <c r="C638" s="30" t="n">
        <v>9886301802</v>
      </c>
      <c r="D638" s="15" t="s">
        <v>2212</v>
      </c>
      <c r="E638" s="15" t="s">
        <v>274</v>
      </c>
      <c r="F638" s="15" t="s">
        <v>35</v>
      </c>
      <c r="G638" s="15" t="s">
        <v>36</v>
      </c>
      <c r="H638" s="15" t="s">
        <v>74</v>
      </c>
      <c r="I638" s="15" t="s">
        <v>226</v>
      </c>
      <c r="J638" s="16" t="s">
        <v>101</v>
      </c>
      <c r="K638" s="17" t="str">
        <f aca="false">TEXT(L638,"MMM-YY")</f>
        <v>Feb-16</v>
      </c>
      <c r="L638" s="18" t="n">
        <v>42409.3333333333</v>
      </c>
      <c r="M638" s="17" t="str">
        <f aca="false">TEXT(N638,"MMM-YY")</f>
        <v>Feb-16</v>
      </c>
      <c r="N638" s="18" t="n">
        <v>42409</v>
      </c>
      <c r="O638" s="19" t="n">
        <f aca="false">N638-L638</f>
        <v>-0.333333333335759</v>
      </c>
      <c r="P638" s="20" t="n">
        <v>42409</v>
      </c>
      <c r="Q638" s="21" t="n">
        <f aca="true">IF(P638="","0",TODAY()-P638)</f>
        <v>15</v>
      </c>
      <c r="R638" s="21" t="s">
        <v>270</v>
      </c>
      <c r="S638" s="22" t="s">
        <v>54</v>
      </c>
      <c r="T638" s="21" t="s">
        <v>47</v>
      </c>
      <c r="U638" s="23" t="n">
        <v>0</v>
      </c>
      <c r="V638" s="23" t="n">
        <v>0</v>
      </c>
      <c r="W638" s="24" t="n">
        <f aca="true">IF(AND(U638&gt;0,V638=0),TODAY()-U638,V638-U638)</f>
        <v>0</v>
      </c>
      <c r="X638" s="24" t="str">
        <f aca="false">IF($W638="","--",IF(AND($W638&gt;=0,$W638&lt;=2),"0 - 2 Days",IF(AND($W638&gt;=3,$W638&lt;=7),"3 - 7 Days",IF(AND($W638&gt;=8,$W638&lt;=15),"8 - 15  Days",IF($W638&gt;15,"15+ Days","Check")))))</f>
        <v>0 - 2 Days</v>
      </c>
      <c r="Y638" s="29"/>
      <c r="Z638" s="24" t="s">
        <v>579</v>
      </c>
      <c r="AA638" s="26" t="s">
        <v>580</v>
      </c>
      <c r="AB638" s="31" t="s">
        <v>2213</v>
      </c>
      <c r="AC638" s="21" t="s">
        <v>47</v>
      </c>
      <c r="AD638" s="21" t="s">
        <v>47</v>
      </c>
      <c r="AE638" s="28" t="s">
        <v>80</v>
      </c>
      <c r="AF638" s="28" t="s">
        <v>713</v>
      </c>
    </row>
    <row r="639" customFormat="false" ht="15.75" hidden="false" customHeight="true" outlineLevel="0" collapsed="false">
      <c r="A639" s="14" t="n">
        <v>8746443</v>
      </c>
      <c r="B639" s="15" t="s">
        <v>2214</v>
      </c>
      <c r="C639" s="30" t="n">
        <v>9986917026</v>
      </c>
      <c r="D639" s="15" t="s">
        <v>2215</v>
      </c>
      <c r="E639" s="15" t="s">
        <v>274</v>
      </c>
      <c r="F639" s="15" t="s">
        <v>35</v>
      </c>
      <c r="G639" s="15" t="s">
        <v>36</v>
      </c>
      <c r="H639" s="15" t="s">
        <v>74</v>
      </c>
      <c r="I639" s="15" t="s">
        <v>226</v>
      </c>
      <c r="J639" s="16" t="s">
        <v>101</v>
      </c>
      <c r="K639" s="17" t="str">
        <f aca="false">TEXT(L639,"MMM-YY")</f>
        <v>Feb-16</v>
      </c>
      <c r="L639" s="18" t="n">
        <v>42411.3333333333</v>
      </c>
      <c r="M639" s="17" t="str">
        <f aca="false">TEXT(N639,"MMM-YY")</f>
        <v>Feb-16</v>
      </c>
      <c r="N639" s="18" t="n">
        <v>42409</v>
      </c>
      <c r="O639" s="19" t="n">
        <f aca="false">N639-L639</f>
        <v>-2.33333333333576</v>
      </c>
      <c r="P639" s="20" t="n">
        <v>42409</v>
      </c>
      <c r="Q639" s="21" t="n">
        <f aca="true">IF(P639="","0",TODAY()-P639)</f>
        <v>15</v>
      </c>
      <c r="R639" s="21" t="s">
        <v>270</v>
      </c>
      <c r="S639" s="22" t="s">
        <v>54</v>
      </c>
      <c r="T639" s="21" t="s">
        <v>47</v>
      </c>
      <c r="U639" s="23" t="n">
        <v>0</v>
      </c>
      <c r="V639" s="23" t="n">
        <v>0</v>
      </c>
      <c r="W639" s="24" t="n">
        <f aca="true">IF(AND(U639&gt;0,V639=0),TODAY()-U639,V639-U639)</f>
        <v>0</v>
      </c>
      <c r="X639" s="24" t="str">
        <f aca="false">IF($W639="","--",IF(AND($W639&gt;=0,$W639&lt;=2),"0 - 2 Days",IF(AND($W639&gt;=3,$W639&lt;=7),"3 - 7 Days",IF(AND($W639&gt;=8,$W639&lt;=15),"8 - 15  Days",IF($W639&gt;15,"15+ Days","Check")))))</f>
        <v>0 - 2 Days</v>
      </c>
      <c r="Y639" s="29"/>
      <c r="Z639" s="24" t="s">
        <v>579</v>
      </c>
      <c r="AA639" s="26" t="s">
        <v>580</v>
      </c>
      <c r="AB639" s="31" t="s">
        <v>2213</v>
      </c>
      <c r="AC639" s="21" t="s">
        <v>47</v>
      </c>
      <c r="AD639" s="21" t="s">
        <v>47</v>
      </c>
      <c r="AE639" s="28" t="s">
        <v>80</v>
      </c>
      <c r="AF639" s="28" t="s">
        <v>713</v>
      </c>
    </row>
    <row r="640" customFormat="false" ht="15.75" hidden="false" customHeight="true" outlineLevel="0" collapsed="false">
      <c r="A640" s="14" t="n">
        <v>8746578</v>
      </c>
      <c r="B640" s="15" t="s">
        <v>2216</v>
      </c>
      <c r="C640" s="30" t="n">
        <v>9597737951</v>
      </c>
      <c r="D640" s="15" t="s">
        <v>2217</v>
      </c>
      <c r="E640" s="15" t="s">
        <v>274</v>
      </c>
      <c r="F640" s="15" t="s">
        <v>35</v>
      </c>
      <c r="G640" s="15" t="s">
        <v>36</v>
      </c>
      <c r="H640" s="15" t="s">
        <v>74</v>
      </c>
      <c r="I640" s="15" t="s">
        <v>226</v>
      </c>
      <c r="J640" s="16" t="s">
        <v>101</v>
      </c>
      <c r="K640" s="17" t="str">
        <f aca="false">TEXT(L640,"MMM-YY")</f>
        <v>Feb-16</v>
      </c>
      <c r="L640" s="18" t="n">
        <v>42409.3333333333</v>
      </c>
      <c r="M640" s="17" t="str">
        <f aca="false">TEXT(N640,"MMM-YY")</f>
        <v>Feb-16</v>
      </c>
      <c r="N640" s="18" t="n">
        <v>42409</v>
      </c>
      <c r="O640" s="19" t="n">
        <f aca="false">N640-L640</f>
        <v>-0.333333333335759</v>
      </c>
      <c r="P640" s="20" t="n">
        <v>42409</v>
      </c>
      <c r="Q640" s="21" t="n">
        <f aca="true">IF(P640="","0",TODAY()-P640)</f>
        <v>15</v>
      </c>
      <c r="R640" s="21" t="s">
        <v>270</v>
      </c>
      <c r="S640" s="22" t="s">
        <v>54</v>
      </c>
      <c r="T640" s="21" t="s">
        <v>47</v>
      </c>
      <c r="U640" s="23" t="n">
        <v>0</v>
      </c>
      <c r="V640" s="23" t="n">
        <v>0</v>
      </c>
      <c r="W640" s="24" t="n">
        <f aca="true">IF(AND(U640&gt;0,V640=0),TODAY()-U640,V640-U640)</f>
        <v>0</v>
      </c>
      <c r="X640" s="24" t="str">
        <f aca="false">IF($W640="","--",IF(AND($W640&gt;=0,$W640&lt;=2),"0 - 2 Days",IF(AND($W640&gt;=3,$W640&lt;=7),"3 - 7 Days",IF(AND($W640&gt;=8,$W640&lt;=15),"8 - 15  Days",IF($W640&gt;15,"15+ Days","Check")))))</f>
        <v>0 - 2 Days</v>
      </c>
      <c r="Y640" s="29"/>
      <c r="Z640" s="24" t="s">
        <v>579</v>
      </c>
      <c r="AA640" s="26" t="s">
        <v>580</v>
      </c>
      <c r="AB640" s="31" t="s">
        <v>2213</v>
      </c>
      <c r="AC640" s="21" t="s">
        <v>47</v>
      </c>
      <c r="AD640" s="21" t="s">
        <v>47</v>
      </c>
      <c r="AE640" s="28" t="s">
        <v>80</v>
      </c>
      <c r="AF640" s="28" t="s">
        <v>713</v>
      </c>
    </row>
    <row r="641" customFormat="false" ht="15.75" hidden="false" customHeight="true" outlineLevel="0" collapsed="false">
      <c r="A641" s="14" t="n">
        <v>8580770</v>
      </c>
      <c r="B641" s="15" t="s">
        <v>2218</v>
      </c>
      <c r="C641" s="15" t="n">
        <v>9654525687</v>
      </c>
      <c r="D641" s="15" t="s">
        <v>2219</v>
      </c>
      <c r="E641" s="15" t="s">
        <v>90</v>
      </c>
      <c r="F641" s="15" t="s">
        <v>35</v>
      </c>
      <c r="G641" s="15" t="s">
        <v>412</v>
      </c>
      <c r="H641" s="15" t="s">
        <v>161</v>
      </c>
      <c r="I641" s="15" t="s">
        <v>2220</v>
      </c>
      <c r="J641" s="16" t="s">
        <v>2221</v>
      </c>
      <c r="K641" s="17" t="str">
        <f aca="false">TEXT(L641,"MMM-YY")</f>
        <v>Feb-16</v>
      </c>
      <c r="L641" s="18" t="n">
        <v>42415.3333333333</v>
      </c>
      <c r="M641" s="17" t="str">
        <f aca="false">TEXT(N641,"MMM-YY")</f>
        <v>Feb-16</v>
      </c>
      <c r="N641" s="18" t="n">
        <v>42415.3333333333</v>
      </c>
      <c r="O641" s="19" t="n">
        <f aca="false">N641-L641</f>
        <v>0</v>
      </c>
      <c r="P641" s="20" t="n">
        <v>42415</v>
      </c>
      <c r="Q641" s="21" t="n">
        <f aca="true">IF(P641="","0",TODAY()-P641)</f>
        <v>9</v>
      </c>
      <c r="R641" s="21" t="s">
        <v>270</v>
      </c>
      <c r="S641" s="22" t="s">
        <v>54</v>
      </c>
      <c r="T641" s="21" t="s">
        <v>47</v>
      </c>
      <c r="U641" s="23" t="n">
        <v>0</v>
      </c>
      <c r="V641" s="23" t="n">
        <v>0</v>
      </c>
      <c r="W641" s="24" t="n">
        <f aca="true">IF(AND(U641&gt;0,V641=0),TODAY()-U641,V641-U641)</f>
        <v>0</v>
      </c>
      <c r="X641" s="24" t="str">
        <f aca="false">IF($W641="","--",IF(AND($W641&gt;=0,$W641&lt;=2),"0 - 2 Days",IF(AND($W641&gt;=3,$W641&lt;=7),"3 - 7 Days",IF(AND($W641&gt;=8,$W641&lt;=15),"8 - 15  Days",IF($W641&gt;15,"15+ Days","Check")))))</f>
        <v>0 - 2 Days</v>
      </c>
      <c r="Y641" s="29"/>
      <c r="Z641" s="24" t="s">
        <v>579</v>
      </c>
      <c r="AA641" s="26" t="s">
        <v>580</v>
      </c>
      <c r="AB641" s="29" t="s">
        <v>1989</v>
      </c>
      <c r="AC641" s="21" t="s">
        <v>47</v>
      </c>
      <c r="AD641" s="21" t="s">
        <v>47</v>
      </c>
      <c r="AE641" s="28" t="s">
        <v>211</v>
      </c>
      <c r="AF641" s="28" t="s">
        <v>713</v>
      </c>
    </row>
    <row r="642" customFormat="false" ht="15.75" hidden="false" customHeight="true" outlineLevel="0" collapsed="false">
      <c r="A642" s="14" t="n">
        <v>8696216</v>
      </c>
      <c r="B642" s="15" t="s">
        <v>2222</v>
      </c>
      <c r="C642" s="30" t="n">
        <v>9902494208</v>
      </c>
      <c r="D642" s="15" t="s">
        <v>2223</v>
      </c>
      <c r="E642" s="15" t="s">
        <v>274</v>
      </c>
      <c r="F642" s="15" t="s">
        <v>35</v>
      </c>
      <c r="G642" s="15" t="s">
        <v>36</v>
      </c>
      <c r="H642" s="15" t="s">
        <v>74</v>
      </c>
      <c r="I642" s="15" t="s">
        <v>226</v>
      </c>
      <c r="J642" s="16" t="s">
        <v>101</v>
      </c>
      <c r="K642" s="17" t="str">
        <f aca="false">TEXT(L642,"MMM-YY")</f>
        <v>Feb-16</v>
      </c>
      <c r="L642" s="18" t="n">
        <v>42422.3333333333</v>
      </c>
      <c r="M642" s="17" t="str">
        <f aca="false">TEXT(N642,"MMM-YY")</f>
        <v>Feb-16</v>
      </c>
      <c r="N642" s="18" t="n">
        <v>42429</v>
      </c>
      <c r="O642" s="19" t="n">
        <f aca="false">N642-L642</f>
        <v>6.66666666666424</v>
      </c>
      <c r="P642" s="18" t="n">
        <v>42419</v>
      </c>
      <c r="Q642" s="21" t="n">
        <f aca="true">IF(P642="","0",TODAY()-P642)</f>
        <v>5</v>
      </c>
      <c r="R642" s="21" t="s">
        <v>270</v>
      </c>
      <c r="S642" s="22" t="s">
        <v>54</v>
      </c>
      <c r="T642" s="21" t="s">
        <v>47</v>
      </c>
      <c r="U642" s="23" t="n">
        <v>0</v>
      </c>
      <c r="V642" s="23" t="n">
        <v>0</v>
      </c>
      <c r="W642" s="24" t="n">
        <f aca="true">IF(AND(U642&gt;0,V642=0),TODAY()-U642,V642-U642)</f>
        <v>0</v>
      </c>
      <c r="X642" s="24" t="str">
        <f aca="false">IF($W642="","--",IF(AND($W642&gt;=0,$W642&lt;=2),"0 - 2 Days",IF(AND($W642&gt;=3,$W642&lt;=7),"3 - 7 Days",IF(AND($W642&gt;=8,$W642&lt;=15),"8 - 15  Days",IF($W642&gt;15,"15+ Days","Check")))))</f>
        <v>0 - 2 Days</v>
      </c>
      <c r="Y642" s="29"/>
      <c r="Z642" s="24" t="s">
        <v>527</v>
      </c>
      <c r="AA642" s="26" t="s">
        <v>2209</v>
      </c>
      <c r="AB642" s="29" t="s">
        <v>2224</v>
      </c>
      <c r="AC642" s="21" t="s">
        <v>1370</v>
      </c>
      <c r="AD642" s="21" t="s">
        <v>79</v>
      </c>
      <c r="AE642" s="28" t="s">
        <v>80</v>
      </c>
      <c r="AF642" s="28" t="s">
        <v>57</v>
      </c>
    </row>
    <row r="643" customFormat="false" ht="15.75" hidden="false" customHeight="true" outlineLevel="0" collapsed="false">
      <c r="A643" s="14" t="n">
        <v>8478468</v>
      </c>
      <c r="B643" s="15" t="s">
        <v>2225</v>
      </c>
      <c r="C643" s="15" t="n">
        <v>8903968668</v>
      </c>
      <c r="D643" s="15" t="s">
        <v>2226</v>
      </c>
      <c r="E643" s="15" t="s">
        <v>34</v>
      </c>
      <c r="F643" s="15" t="s">
        <v>35</v>
      </c>
      <c r="G643" s="15" t="s">
        <v>36</v>
      </c>
      <c r="H643" s="15" t="s">
        <v>37</v>
      </c>
      <c r="I643" s="15" t="s">
        <v>38</v>
      </c>
      <c r="J643" s="16" t="s">
        <v>2227</v>
      </c>
      <c r="K643" s="17" t="str">
        <f aca="false">TEXT(L643,"MMM-YY")</f>
        <v>Feb-16</v>
      </c>
      <c r="L643" s="18" t="n">
        <v>42429.3333333333</v>
      </c>
      <c r="M643" s="17" t="str">
        <f aca="false">TEXT(N643,"MMM-YY")</f>
        <v>Feb-16</v>
      </c>
      <c r="N643" s="18" t="n">
        <v>42429</v>
      </c>
      <c r="O643" s="19" t="n">
        <f aca="false">N643-L643</f>
        <v>-0.333333333335759</v>
      </c>
      <c r="P643" s="20" t="n">
        <v>42419</v>
      </c>
      <c r="Q643" s="21" t="n">
        <f aca="true">IF(P643="","0",TODAY()-P643)</f>
        <v>5</v>
      </c>
      <c r="R643" s="21" t="s">
        <v>40</v>
      </c>
      <c r="S643" s="22" t="s">
        <v>136</v>
      </c>
      <c r="T643" s="21" t="s">
        <v>202</v>
      </c>
      <c r="U643" s="23" t="n">
        <v>42401</v>
      </c>
      <c r="V643" s="23" t="n">
        <v>0</v>
      </c>
      <c r="W643" s="24" t="n">
        <f aca="true">IF(AND(U643&gt;0,V643=0),TODAY()-U643,V643-U643)</f>
        <v>23</v>
      </c>
      <c r="X643" s="24" t="str">
        <f aca="false">IF($W643="","--",IF(AND($W643&gt;=0,$W643&lt;=2),"0 - 2 Days",IF(AND($W643&gt;=3,$W643&lt;=7),"3 - 7 Days",IF(AND($W643&gt;=8,$W643&lt;=15),"8 - 15  Days",IF($W643&gt;15,"15+ Days","Check")))))</f>
        <v>15+ Days</v>
      </c>
      <c r="Y643" s="29" t="s">
        <v>2228</v>
      </c>
      <c r="Z643" s="24" t="s">
        <v>44</v>
      </c>
      <c r="AA643" s="26" t="s">
        <v>215</v>
      </c>
      <c r="AB643" s="29" t="s">
        <v>2229</v>
      </c>
      <c r="AC643" s="21" t="s">
        <v>47</v>
      </c>
      <c r="AD643" s="21" t="s">
        <v>47</v>
      </c>
      <c r="AE643" s="28" t="s">
        <v>48</v>
      </c>
      <c r="AF643" s="28" t="s">
        <v>49</v>
      </c>
    </row>
    <row r="644" customFormat="false" ht="15.75" hidden="false" customHeight="true" outlineLevel="0" collapsed="false">
      <c r="A644" s="14" t="n">
        <v>8456276</v>
      </c>
      <c r="B644" s="15" t="s">
        <v>2230</v>
      </c>
      <c r="C644" s="15" t="n">
        <v>7722040045</v>
      </c>
      <c r="D644" s="15" t="s">
        <v>2231</v>
      </c>
      <c r="E644" s="15" t="s">
        <v>34</v>
      </c>
      <c r="F644" s="15" t="s">
        <v>35</v>
      </c>
      <c r="G644" s="15" t="s">
        <v>36</v>
      </c>
      <c r="H644" s="15" t="s">
        <v>535</v>
      </c>
      <c r="I644" s="15" t="s">
        <v>207</v>
      </c>
      <c r="J644" s="16" t="s">
        <v>237</v>
      </c>
      <c r="K644" s="17" t="str">
        <f aca="false">TEXT(L644,"MMM-YY")</f>
        <v>Feb-16</v>
      </c>
      <c r="L644" s="18" t="n">
        <v>42429</v>
      </c>
      <c r="M644" s="17" t="str">
        <f aca="false">TEXT(N644,"MMM-YY")</f>
        <v>Feb-16</v>
      </c>
      <c r="N644" s="18" t="n">
        <v>42429</v>
      </c>
      <c r="O644" s="19" t="n">
        <f aca="false">N644-L644</f>
        <v>0</v>
      </c>
      <c r="P644" s="20" t="n">
        <v>42419</v>
      </c>
      <c r="Q644" s="21" t="n">
        <f aca="true">IF(P644="","0",TODAY()-P644)</f>
        <v>5</v>
      </c>
      <c r="R644" s="21" t="s">
        <v>53</v>
      </c>
      <c r="S644" s="22" t="s">
        <v>54</v>
      </c>
      <c r="T644" s="21" t="s">
        <v>47</v>
      </c>
      <c r="U644" s="23" t="n">
        <v>0</v>
      </c>
      <c r="V644" s="23" t="n">
        <v>0</v>
      </c>
      <c r="W644" s="24" t="n">
        <f aca="true">IF(AND(U644&gt;0,V644=0),TODAY()-U644,V644-U644)</f>
        <v>0</v>
      </c>
      <c r="X644" s="24" t="str">
        <f aca="false">IF($W644="","--",IF(AND($W644&gt;=0,$W644&lt;=2),"0 - 2 Days",IF(AND($W644&gt;=3,$W644&lt;=7),"3 - 7 Days",IF(AND($W644&gt;=8,$W644&lt;=15),"8 - 15  Days",IF($W644&gt;15,"15+ Days","Check")))))</f>
        <v>0 - 2 Days</v>
      </c>
      <c r="Y644" s="29"/>
      <c r="Z644" s="24" t="s">
        <v>44</v>
      </c>
      <c r="AA644" s="26" t="s">
        <v>117</v>
      </c>
      <c r="AB644" s="29" t="s">
        <v>157</v>
      </c>
      <c r="AC644" s="21" t="s">
        <v>47</v>
      </c>
      <c r="AD644" s="21" t="s">
        <v>47</v>
      </c>
      <c r="AE644" s="28" t="s">
        <v>211</v>
      </c>
      <c r="AF644" s="28" t="s">
        <v>57</v>
      </c>
    </row>
    <row r="645" customFormat="false" ht="15.75" hidden="false" customHeight="true" outlineLevel="0" collapsed="false">
      <c r="A645" s="14" t="n">
        <v>8592258</v>
      </c>
      <c r="B645" s="15" t="s">
        <v>2232</v>
      </c>
      <c r="C645" s="15" t="n">
        <v>9811210039</v>
      </c>
      <c r="D645" s="15" t="s">
        <v>2233</v>
      </c>
      <c r="E645" s="15" t="s">
        <v>34</v>
      </c>
      <c r="F645" s="15" t="s">
        <v>35</v>
      </c>
      <c r="G645" s="15" t="s">
        <v>36</v>
      </c>
      <c r="H645" s="15" t="s">
        <v>161</v>
      </c>
      <c r="I645" s="28" t="s">
        <v>207</v>
      </c>
      <c r="J645" s="16" t="s">
        <v>536</v>
      </c>
      <c r="K645" s="17" t="str">
        <f aca="false">TEXT(L645,"MMM-YY")</f>
        <v>Mar-16</v>
      </c>
      <c r="L645" s="18" t="n">
        <v>42431.3333333333</v>
      </c>
      <c r="M645" s="17" t="str">
        <f aca="false">TEXT(N645,"MMM-YY")</f>
        <v>Mar-16</v>
      </c>
      <c r="N645" s="18" t="n">
        <v>42431.3333333333</v>
      </c>
      <c r="O645" s="19" t="n">
        <f aca="false">N645-L645</f>
        <v>0</v>
      </c>
      <c r="P645" s="18" t="n">
        <v>42418</v>
      </c>
      <c r="Q645" s="21" t="n">
        <f aca="true">IF(P645="","0",TODAY()-P645)</f>
        <v>6</v>
      </c>
      <c r="R645" s="21" t="s">
        <v>53</v>
      </c>
      <c r="S645" s="22" t="s">
        <v>54</v>
      </c>
      <c r="T645" s="21" t="s">
        <v>47</v>
      </c>
      <c r="U645" s="23" t="n">
        <v>0</v>
      </c>
      <c r="V645" s="23" t="n">
        <v>0</v>
      </c>
      <c r="W645" s="24" t="n">
        <f aca="true">IF(AND(U645&gt;0,V645=0),TODAY()-U645,V645-U645)</f>
        <v>0</v>
      </c>
      <c r="X645" s="24" t="str">
        <f aca="false">IF($W645="","--",IF(AND($W645&gt;=0,$W645&lt;=2),"0 - 2 Days",IF(AND($W645&gt;=3,$W645&lt;=7),"3 - 7 Days",IF(AND($W645&gt;=8,$W645&lt;=15),"8 - 15  Days",IF($W645&gt;15,"15+ Days","Check")))))</f>
        <v>0 - 2 Days</v>
      </c>
      <c r="Y645" s="29"/>
      <c r="Z645" s="24" t="s">
        <v>527</v>
      </c>
      <c r="AA645" s="26" t="s">
        <v>2209</v>
      </c>
      <c r="AB645" s="29" t="s">
        <v>2234</v>
      </c>
      <c r="AC645" s="21" t="s">
        <v>1263</v>
      </c>
      <c r="AD645" s="21" t="s">
        <v>79</v>
      </c>
      <c r="AE645" s="28" t="s">
        <v>211</v>
      </c>
      <c r="AF645" s="28" t="s">
        <v>49</v>
      </c>
    </row>
    <row r="646" customFormat="false" ht="15.75" hidden="false" customHeight="true" outlineLevel="0" collapsed="false">
      <c r="A646" s="14" t="n">
        <v>8456524</v>
      </c>
      <c r="B646" s="15" t="s">
        <v>2235</v>
      </c>
      <c r="C646" s="15" t="n">
        <v>9860010128</v>
      </c>
      <c r="D646" s="15" t="s">
        <v>2236</v>
      </c>
      <c r="E646" s="15" t="s">
        <v>34</v>
      </c>
      <c r="F646" s="15" t="s">
        <v>35</v>
      </c>
      <c r="G646" s="15" t="s">
        <v>36</v>
      </c>
      <c r="H646" s="15" t="s">
        <v>535</v>
      </c>
      <c r="I646" s="15" t="s">
        <v>207</v>
      </c>
      <c r="J646" s="16" t="s">
        <v>237</v>
      </c>
      <c r="K646" s="17" t="str">
        <f aca="false">TEXT(L646,"MMM-YY")</f>
        <v>Feb-16</v>
      </c>
      <c r="L646" s="18" t="n">
        <v>42429</v>
      </c>
      <c r="M646" s="17" t="str">
        <f aca="false">TEXT(N646,"MMM-YY")</f>
        <v>Feb-16</v>
      </c>
      <c r="N646" s="18" t="n">
        <v>42429</v>
      </c>
      <c r="O646" s="19" t="n">
        <f aca="false">N646-L646</f>
        <v>0</v>
      </c>
      <c r="P646" s="20" t="n">
        <v>42419</v>
      </c>
      <c r="Q646" s="21" t="n">
        <f aca="true">IF(P646="","0",TODAY()-P646)</f>
        <v>5</v>
      </c>
      <c r="R646" s="21" t="s">
        <v>53</v>
      </c>
      <c r="S646" s="22" t="s">
        <v>54</v>
      </c>
      <c r="T646" s="21" t="s">
        <v>47</v>
      </c>
      <c r="U646" s="23" t="n">
        <v>0</v>
      </c>
      <c r="V646" s="23" t="n">
        <v>0</v>
      </c>
      <c r="W646" s="24" t="n">
        <f aca="true">IF(AND(U646&gt;0,V646=0),TODAY()-U646,V646-U646)</f>
        <v>0</v>
      </c>
      <c r="X646" s="24" t="str">
        <f aca="false">IF($W646="","--",IF(AND($W646&gt;=0,$W646&lt;=2),"0 - 2 Days",IF(AND($W646&gt;=3,$W646&lt;=7),"3 - 7 Days",IF(AND($W646&gt;=8,$W646&lt;=15),"8 - 15  Days",IF($W646&gt;15,"15+ Days","Check")))))</f>
        <v>0 - 2 Days</v>
      </c>
      <c r="Y646" s="29"/>
      <c r="Z646" s="24" t="s">
        <v>44</v>
      </c>
      <c r="AA646" s="26" t="s">
        <v>117</v>
      </c>
      <c r="AB646" s="29" t="s">
        <v>157</v>
      </c>
      <c r="AC646" s="21" t="s">
        <v>47</v>
      </c>
      <c r="AD646" s="21" t="s">
        <v>47</v>
      </c>
      <c r="AE646" s="28" t="s">
        <v>211</v>
      </c>
      <c r="AF646" s="28" t="s">
        <v>57</v>
      </c>
    </row>
    <row r="647" customFormat="false" ht="15.75" hidden="false" customHeight="true" outlineLevel="0" collapsed="false">
      <c r="A647" s="14" t="n">
        <v>8439088</v>
      </c>
      <c r="B647" s="15" t="s">
        <v>2237</v>
      </c>
      <c r="C647" s="30" t="n">
        <v>8087082776</v>
      </c>
      <c r="D647" s="15" t="s">
        <v>2238</v>
      </c>
      <c r="E647" s="15" t="s">
        <v>34</v>
      </c>
      <c r="F647" s="15" t="s">
        <v>35</v>
      </c>
      <c r="G647" s="15" t="s">
        <v>412</v>
      </c>
      <c r="H647" s="15" t="s">
        <v>100</v>
      </c>
      <c r="I647" s="28" t="s">
        <v>207</v>
      </c>
      <c r="J647" s="16" t="s">
        <v>554</v>
      </c>
      <c r="K647" s="17" t="str">
        <f aca="false">TEXT(L647,"MMM-YY")</f>
        <v>Feb-16</v>
      </c>
      <c r="L647" s="18" t="n">
        <v>42429.3333333333</v>
      </c>
      <c r="M647" s="17" t="str">
        <f aca="false">TEXT(N647,"MMM-YY")</f>
        <v>Mar-16</v>
      </c>
      <c r="N647" s="18" t="n">
        <v>42439.3333333333</v>
      </c>
      <c r="O647" s="19" t="n">
        <f aca="false">N647-L647</f>
        <v>10</v>
      </c>
      <c r="P647" s="18" t="n">
        <v>42419</v>
      </c>
      <c r="Q647" s="21" t="n">
        <f aca="true">IF(P647="","0",TODAY()-P647)</f>
        <v>5</v>
      </c>
      <c r="R647" s="21" t="s">
        <v>53</v>
      </c>
      <c r="S647" s="22" t="s">
        <v>136</v>
      </c>
      <c r="T647" s="21" t="s">
        <v>137</v>
      </c>
      <c r="U647" s="23" t="n">
        <v>42415</v>
      </c>
      <c r="V647" s="23" t="n">
        <v>0</v>
      </c>
      <c r="W647" s="24" t="n">
        <f aca="true">IF(AND(U647&gt;0,V647=0),TODAY()-U647,V647-U647)</f>
        <v>9</v>
      </c>
      <c r="X647" s="24" t="str">
        <f aca="false">IF($W647="","--",IF(AND($W647&gt;=0,$W647&lt;=2),"0 - 2 Days",IF(AND($W647&gt;=3,$W647&lt;=7),"3 - 7 Days",IF(AND($W647&gt;=8,$W647&lt;=15),"8 - 15  Days",IF($W647&gt;15,"15+ Days","Check")))))</f>
        <v>8 - 15  Days</v>
      </c>
      <c r="Y647" s="29" t="s">
        <v>2239</v>
      </c>
      <c r="Z647" s="24" t="s">
        <v>44</v>
      </c>
      <c r="AA647" s="26" t="s">
        <v>215</v>
      </c>
      <c r="AB647" s="29" t="s">
        <v>2240</v>
      </c>
      <c r="AC647" s="21" t="s">
        <v>47</v>
      </c>
      <c r="AD647" s="21" t="s">
        <v>47</v>
      </c>
      <c r="AE647" s="28" t="s">
        <v>211</v>
      </c>
      <c r="AF647" s="28" t="s">
        <v>49</v>
      </c>
    </row>
    <row r="648" customFormat="false" ht="15.75" hidden="false" customHeight="true" outlineLevel="0" collapsed="false">
      <c r="A648" s="14" t="n">
        <v>8522737</v>
      </c>
      <c r="B648" s="15" t="s">
        <v>2241</v>
      </c>
      <c r="C648" s="15" t="n">
        <v>9818076903</v>
      </c>
      <c r="D648" s="15" t="s">
        <v>2242</v>
      </c>
      <c r="E648" s="15" t="s">
        <v>34</v>
      </c>
      <c r="F648" s="15" t="s">
        <v>61</v>
      </c>
      <c r="G648" s="15" t="s">
        <v>62</v>
      </c>
      <c r="H648" s="15" t="s">
        <v>100</v>
      </c>
      <c r="I648" s="15" t="s">
        <v>446</v>
      </c>
      <c r="J648" s="16" t="s">
        <v>2243</v>
      </c>
      <c r="K648" s="17" t="str">
        <f aca="false">TEXT(L648,"MMM-YY")</f>
        <v>Feb-16</v>
      </c>
      <c r="L648" s="18" t="n">
        <v>42429.3333333333</v>
      </c>
      <c r="M648" s="17" t="str">
        <f aca="false">TEXT(N648,"MMM-YY")</f>
        <v>Mar-16</v>
      </c>
      <c r="N648" s="18" t="n">
        <v>42431</v>
      </c>
      <c r="O648" s="19" t="n">
        <f aca="false">N648-L648</f>
        <v>1.66666666666424</v>
      </c>
      <c r="P648" s="20" t="n">
        <v>42419</v>
      </c>
      <c r="Q648" s="21" t="n">
        <f aca="true">IF(P648="","0",TODAY()-P648)</f>
        <v>5</v>
      </c>
      <c r="R648" s="21" t="s">
        <v>40</v>
      </c>
      <c r="S648" s="22" t="s">
        <v>54</v>
      </c>
      <c r="T648" s="21" t="s">
        <v>47</v>
      </c>
      <c r="U648" s="23" t="n">
        <v>0</v>
      </c>
      <c r="V648" s="23" t="n">
        <v>0</v>
      </c>
      <c r="W648" s="24" t="n">
        <f aca="true">IF(AND(U648&gt;0,V648=0),TODAY()-U648,V648-U648)</f>
        <v>0</v>
      </c>
      <c r="X648" s="24" t="str">
        <f aca="false">IF($W648="","--",IF(AND($W648&gt;=0,$W648&lt;=2),"0 - 2 Days",IF(AND($W648&gt;=3,$W648&lt;=7),"3 - 7 Days",IF(AND($W648&gt;=8,$W648&lt;=15),"8 - 15  Days",IF($W648&gt;15,"15+ Days","Check")))))</f>
        <v>0 - 2 Days</v>
      </c>
      <c r="Y648" s="29"/>
      <c r="Z648" s="24" t="s">
        <v>44</v>
      </c>
      <c r="AA648" s="26" t="s">
        <v>117</v>
      </c>
      <c r="AB648" s="29" t="s">
        <v>404</v>
      </c>
      <c r="AC648" s="21" t="s">
        <v>47</v>
      </c>
      <c r="AD648" s="21" t="s">
        <v>47</v>
      </c>
      <c r="AE648" s="28" t="s">
        <v>447</v>
      </c>
      <c r="AF648" s="28" t="s">
        <v>49</v>
      </c>
    </row>
    <row r="649" customFormat="false" ht="15.75" hidden="false" customHeight="true" outlineLevel="0" collapsed="false">
      <c r="A649" s="14" t="n">
        <v>8286998</v>
      </c>
      <c r="B649" s="15" t="s">
        <v>2244</v>
      </c>
      <c r="C649" s="15" t="n">
        <v>9962263006</v>
      </c>
      <c r="D649" s="15" t="s">
        <v>2245</v>
      </c>
      <c r="E649" s="15" t="s">
        <v>34</v>
      </c>
      <c r="F649" s="15" t="s">
        <v>35</v>
      </c>
      <c r="G649" s="15" t="s">
        <v>36</v>
      </c>
      <c r="H649" s="15" t="s">
        <v>147</v>
      </c>
      <c r="I649" s="15" t="s">
        <v>38</v>
      </c>
      <c r="J649" s="16" t="s">
        <v>237</v>
      </c>
      <c r="K649" s="17" t="str">
        <f aca="false">TEXT(L649,"MMM-YY")</f>
        <v>Feb-16</v>
      </c>
      <c r="L649" s="18" t="n">
        <v>42429.3333333333</v>
      </c>
      <c r="M649" s="17" t="str">
        <f aca="false">TEXT(N649,"MMM-YY")</f>
        <v>Feb-16</v>
      </c>
      <c r="N649" s="18" t="n">
        <v>42429</v>
      </c>
      <c r="O649" s="19" t="n">
        <f aca="false">N649-L649</f>
        <v>-0.333333333335759</v>
      </c>
      <c r="P649" s="20" t="n">
        <v>42419</v>
      </c>
      <c r="Q649" s="21" t="n">
        <f aca="true">IF(P649="","0",TODAY()-P649)</f>
        <v>5</v>
      </c>
      <c r="R649" s="21" t="s">
        <v>40</v>
      </c>
      <c r="S649" s="22" t="s">
        <v>41</v>
      </c>
      <c r="T649" s="21" t="s">
        <v>42</v>
      </c>
      <c r="U649" s="23" t="n">
        <v>42396</v>
      </c>
      <c r="V649" s="23" t="n">
        <v>0</v>
      </c>
      <c r="W649" s="24" t="n">
        <f aca="true">IF(AND(U649&gt;0,V649=0),TODAY()-U649,V649-U649)</f>
        <v>28</v>
      </c>
      <c r="X649" s="24" t="str">
        <f aca="false">IF($W649="","--",IF(AND($W649&gt;=0,$W649&lt;=2),"0 - 2 Days",IF(AND($W649&gt;=3,$W649&lt;=7),"3 - 7 Days",IF(AND($W649&gt;=8,$W649&lt;=15),"8 - 15  Days",IF($W649&gt;15,"15+ Days","Check")))))</f>
        <v>15+ Days</v>
      </c>
      <c r="Y649" s="29" t="s">
        <v>2246</v>
      </c>
      <c r="Z649" s="24" t="s">
        <v>44</v>
      </c>
      <c r="AA649" s="26" t="s">
        <v>215</v>
      </c>
      <c r="AB649" s="29" t="s">
        <v>2247</v>
      </c>
      <c r="AC649" s="21" t="s">
        <v>47</v>
      </c>
      <c r="AD649" s="21" t="s">
        <v>47</v>
      </c>
      <c r="AE649" s="28" t="s">
        <v>48</v>
      </c>
      <c r="AF649" s="28" t="s">
        <v>49</v>
      </c>
    </row>
    <row r="650" customFormat="false" ht="15.75" hidden="false" customHeight="true" outlineLevel="0" collapsed="false">
      <c r="A650" s="14" t="n">
        <v>8262930</v>
      </c>
      <c r="B650" s="15" t="s">
        <v>2248</v>
      </c>
      <c r="C650" s="15" t="n">
        <v>9994507203</v>
      </c>
      <c r="D650" s="15" t="s">
        <v>2249</v>
      </c>
      <c r="E650" s="15" t="s">
        <v>60</v>
      </c>
      <c r="F650" s="15" t="s">
        <v>35</v>
      </c>
      <c r="G650" s="15" t="s">
        <v>425</v>
      </c>
      <c r="H650" s="15" t="s">
        <v>37</v>
      </c>
      <c r="I650" s="15" t="s">
        <v>75</v>
      </c>
      <c r="J650" s="16" t="s">
        <v>184</v>
      </c>
      <c r="K650" s="17" t="str">
        <f aca="false">TEXT(L650,"MMM-YY")</f>
        <v>Feb-16</v>
      </c>
      <c r="L650" s="18" t="n">
        <v>42429.3333333333</v>
      </c>
      <c r="M650" s="17" t="str">
        <f aca="false">TEXT(N650,"MMM-YY")</f>
        <v>Feb-16</v>
      </c>
      <c r="N650" s="18" t="n">
        <v>42429</v>
      </c>
      <c r="O650" s="19" t="n">
        <f aca="false">N650-L650</f>
        <v>-0.333333333335759</v>
      </c>
      <c r="P650" s="18" t="n">
        <v>42420</v>
      </c>
      <c r="Q650" s="21" t="n">
        <f aca="true">IF(P650="","0",TODAY()-P650)</f>
        <v>4</v>
      </c>
      <c r="R650" s="21" t="s">
        <v>270</v>
      </c>
      <c r="S650" s="22" t="s">
        <v>54</v>
      </c>
      <c r="T650" s="21" t="s">
        <v>47</v>
      </c>
      <c r="U650" s="23" t="n">
        <v>0</v>
      </c>
      <c r="V650" s="23" t="n">
        <v>0</v>
      </c>
      <c r="W650" s="24" t="n">
        <f aca="true">IF(AND(U650&gt;0,V650=0),TODAY()-U650,V650-U650)</f>
        <v>0</v>
      </c>
      <c r="X650" s="24" t="str">
        <f aca="false">IF($W650="","--",IF(AND($W650&gt;=0,$W650&lt;=2),"0 - 2 Days",IF(AND($W650&gt;=3,$W650&lt;=7),"3 - 7 Days",IF(AND($W650&gt;=8,$W650&lt;=15),"8 - 15  Days",IF($W650&gt;15,"15+ Days","Check")))))</f>
        <v>0 - 2 Days</v>
      </c>
      <c r="Y650" s="29"/>
      <c r="Z650" s="24" t="s">
        <v>44</v>
      </c>
      <c r="AA650" s="26" t="s">
        <v>117</v>
      </c>
      <c r="AB650" s="29" t="s">
        <v>378</v>
      </c>
      <c r="AC650" s="21" t="s">
        <v>47</v>
      </c>
      <c r="AD650" s="21" t="s">
        <v>47</v>
      </c>
      <c r="AE650" s="28" t="s">
        <v>80</v>
      </c>
      <c r="AF650" s="28" t="s">
        <v>49</v>
      </c>
    </row>
    <row r="651" customFormat="false" ht="15.75" hidden="false" customHeight="true" outlineLevel="0" collapsed="false">
      <c r="A651" s="14" t="n">
        <v>8583587</v>
      </c>
      <c r="B651" s="15" t="s">
        <v>2250</v>
      </c>
      <c r="C651" s="15" t="n">
        <v>9944426994</v>
      </c>
      <c r="D651" s="15" t="s">
        <v>2251</v>
      </c>
      <c r="E651" s="15" t="s">
        <v>60</v>
      </c>
      <c r="F651" s="15" t="s">
        <v>35</v>
      </c>
      <c r="G651" s="15" t="s">
        <v>189</v>
      </c>
      <c r="H651" s="15" t="s">
        <v>37</v>
      </c>
      <c r="I651" s="15" t="s">
        <v>75</v>
      </c>
      <c r="J651" s="16" t="s">
        <v>899</v>
      </c>
      <c r="K651" s="17" t="str">
        <f aca="false">TEXT(L651,"MMM-YY")</f>
        <v>Feb-16</v>
      </c>
      <c r="L651" s="18" t="n">
        <v>42429.3333333333</v>
      </c>
      <c r="M651" s="17" t="str">
        <f aca="false">TEXT(N651,"MMM-YY")</f>
        <v>Feb-16</v>
      </c>
      <c r="N651" s="18" t="n">
        <v>42429.3333333333</v>
      </c>
      <c r="O651" s="19" t="n">
        <f aca="false">N651-L651</f>
        <v>0</v>
      </c>
      <c r="P651" s="18" t="n">
        <v>42420</v>
      </c>
      <c r="Q651" s="21" t="n">
        <f aca="true">IF(P651="","0",TODAY()-P651)</f>
        <v>4</v>
      </c>
      <c r="R651" s="21" t="s">
        <v>270</v>
      </c>
      <c r="S651" s="22" t="s">
        <v>54</v>
      </c>
      <c r="T651" s="21" t="s">
        <v>47</v>
      </c>
      <c r="U651" s="23" t="n">
        <v>0</v>
      </c>
      <c r="V651" s="23" t="n">
        <v>0</v>
      </c>
      <c r="W651" s="24" t="n">
        <f aca="true">IF(AND(U651&gt;0,V651=0),TODAY()-U651,V651-U651)</f>
        <v>0</v>
      </c>
      <c r="X651" s="24" t="str">
        <f aca="false">IF($W651="","--",IF(AND($W651&gt;=0,$W651&lt;=2),"0 - 2 Days",IF(AND($W651&gt;=3,$W651&lt;=7),"3 - 7 Days",IF(AND($W651&gt;=8,$W651&lt;=15),"8 - 15  Days",IF($W651&gt;15,"15+ Days","Check")))))</f>
        <v>0 - 2 Days</v>
      </c>
      <c r="Y651" s="29"/>
      <c r="Z651" s="24" t="s">
        <v>44</v>
      </c>
      <c r="AA651" s="26" t="s">
        <v>117</v>
      </c>
      <c r="AB651" s="29" t="s">
        <v>378</v>
      </c>
      <c r="AC651" s="21" t="s">
        <v>47</v>
      </c>
      <c r="AD651" s="21" t="s">
        <v>47</v>
      </c>
      <c r="AE651" s="28" t="s">
        <v>80</v>
      </c>
      <c r="AF651" s="28" t="s">
        <v>49</v>
      </c>
    </row>
    <row r="652" customFormat="false" ht="15.75" hidden="false" customHeight="true" outlineLevel="0" collapsed="false">
      <c r="A652" s="14" t="n">
        <v>8653774</v>
      </c>
      <c r="B652" s="15" t="s">
        <v>2252</v>
      </c>
      <c r="C652" s="15" t="n">
        <v>8095468464</v>
      </c>
      <c r="D652" s="15" t="s">
        <v>2253</v>
      </c>
      <c r="E652" s="15" t="s">
        <v>34</v>
      </c>
      <c r="F652" s="15" t="s">
        <v>35</v>
      </c>
      <c r="G652" s="15" t="s">
        <v>125</v>
      </c>
      <c r="H652" s="15" t="s">
        <v>74</v>
      </c>
      <c r="I652" s="15" t="s">
        <v>75</v>
      </c>
      <c r="J652" s="16" t="s">
        <v>184</v>
      </c>
      <c r="K652" s="17" t="str">
        <f aca="false">TEXT(L652,"MMM-YY")</f>
        <v>Feb-16</v>
      </c>
      <c r="L652" s="18" t="n">
        <v>42429.3333333333</v>
      </c>
      <c r="M652" s="17" t="str">
        <f aca="false">TEXT(N652,"MMM-YY")</f>
        <v>Feb-16</v>
      </c>
      <c r="N652" s="18" t="n">
        <v>42429.3333333333</v>
      </c>
      <c r="O652" s="19" t="n">
        <f aca="false">N652-L652</f>
        <v>0</v>
      </c>
      <c r="P652" s="18" t="n">
        <v>42419</v>
      </c>
      <c r="Q652" s="21" t="n">
        <f aca="true">IF(P652="","0",TODAY()-P652)</f>
        <v>5</v>
      </c>
      <c r="R652" s="21" t="s">
        <v>40</v>
      </c>
      <c r="S652" s="22" t="s">
        <v>54</v>
      </c>
      <c r="T652" s="21" t="s">
        <v>47</v>
      </c>
      <c r="U652" s="23" t="n">
        <v>0</v>
      </c>
      <c r="V652" s="23" t="n">
        <v>0</v>
      </c>
      <c r="W652" s="24" t="n">
        <f aca="true">IF(AND(U652&gt;0,V652=0),TODAY()-U652,V652-U652)</f>
        <v>0</v>
      </c>
      <c r="X652" s="24" t="str">
        <f aca="false">IF($W652="","--",IF(AND($W652&gt;=0,$W652&lt;=2),"0 - 2 Days",IF(AND($W652&gt;=3,$W652&lt;=7),"3 - 7 Days",IF(AND($W652&gt;=8,$W652&lt;=15),"8 - 15  Days",IF($W652&gt;15,"15+ Days","Check")))))</f>
        <v>0 - 2 Days</v>
      </c>
      <c r="Y652" s="29"/>
      <c r="Z652" s="24" t="s">
        <v>44</v>
      </c>
      <c r="AA652" s="26" t="s">
        <v>117</v>
      </c>
      <c r="AB652" s="29" t="s">
        <v>157</v>
      </c>
      <c r="AC652" s="21" t="s">
        <v>47</v>
      </c>
      <c r="AD652" s="21" t="s">
        <v>47</v>
      </c>
      <c r="AE652" s="28" t="s">
        <v>80</v>
      </c>
      <c r="AF652" s="28" t="s">
        <v>49</v>
      </c>
    </row>
    <row r="653" customFormat="false" ht="15.75" hidden="false" customHeight="true" outlineLevel="0" collapsed="false">
      <c r="A653" s="14" t="n">
        <v>8387333</v>
      </c>
      <c r="B653" s="15" t="s">
        <v>2254</v>
      </c>
      <c r="C653" s="15" t="n">
        <v>9952835380</v>
      </c>
      <c r="D653" s="15" t="s">
        <v>2255</v>
      </c>
      <c r="E653" s="15" t="s">
        <v>34</v>
      </c>
      <c r="F653" s="15" t="s">
        <v>35</v>
      </c>
      <c r="G653" s="15" t="s">
        <v>425</v>
      </c>
      <c r="H653" s="15" t="s">
        <v>37</v>
      </c>
      <c r="I653" s="15" t="s">
        <v>75</v>
      </c>
      <c r="J653" s="16" t="s">
        <v>632</v>
      </c>
      <c r="K653" s="17" t="str">
        <f aca="false">TEXT(L653,"MMM-YY")</f>
        <v>Feb-16</v>
      </c>
      <c r="L653" s="18" t="n">
        <v>42429.2291666667</v>
      </c>
      <c r="M653" s="17" t="str">
        <f aca="false">TEXT(N653,"MMM-YY")</f>
        <v>Feb-16</v>
      </c>
      <c r="N653" s="18" t="n">
        <v>42429</v>
      </c>
      <c r="O653" s="19" t="n">
        <f aca="false">N653-L653</f>
        <v>-0.229166666664241</v>
      </c>
      <c r="P653" s="18" t="n">
        <v>42419</v>
      </c>
      <c r="Q653" s="21" t="n">
        <f aca="true">IF(P653="","0",TODAY()-P653)</f>
        <v>5</v>
      </c>
      <c r="R653" s="21" t="s">
        <v>53</v>
      </c>
      <c r="S653" s="22" t="s">
        <v>54</v>
      </c>
      <c r="T653" s="21" t="s">
        <v>47</v>
      </c>
      <c r="U653" s="23" t="n">
        <v>0</v>
      </c>
      <c r="V653" s="23" t="n">
        <v>0</v>
      </c>
      <c r="W653" s="24" t="n">
        <f aca="true">IF(AND(U653&gt;0,V653=0),TODAY()-U653,V653-U653)</f>
        <v>0</v>
      </c>
      <c r="X653" s="24" t="str">
        <f aca="false">IF($W653="","--",IF(AND($W653&gt;=0,$W653&lt;=2),"0 - 2 Days",IF(AND($W653&gt;=3,$W653&lt;=7),"3 - 7 Days",IF(AND($W653&gt;=8,$W653&lt;=15),"8 - 15  Days",IF($W653&gt;15,"15+ Days","Check")))))</f>
        <v>0 - 2 Days</v>
      </c>
      <c r="Y653" s="29"/>
      <c r="Z653" s="24" t="s">
        <v>44</v>
      </c>
      <c r="AA653" s="26" t="s">
        <v>55</v>
      </c>
      <c r="AB653" s="29" t="s">
        <v>2256</v>
      </c>
      <c r="AC653" s="21" t="s">
        <v>47</v>
      </c>
      <c r="AD653" s="21" t="s">
        <v>47</v>
      </c>
      <c r="AE653" s="28" t="s">
        <v>80</v>
      </c>
      <c r="AF653" s="28" t="s">
        <v>57</v>
      </c>
    </row>
    <row r="654" customFormat="false" ht="15.75" hidden="false" customHeight="true" outlineLevel="0" collapsed="false">
      <c r="A654" s="14" t="n">
        <v>8387799</v>
      </c>
      <c r="B654" s="15" t="s">
        <v>2257</v>
      </c>
      <c r="C654" s="15" t="n">
        <v>9941725611</v>
      </c>
      <c r="D654" s="15" t="s">
        <v>2258</v>
      </c>
      <c r="E654" s="15" t="s">
        <v>60</v>
      </c>
      <c r="F654" s="15" t="s">
        <v>35</v>
      </c>
      <c r="G654" s="15" t="s">
        <v>36</v>
      </c>
      <c r="H654" s="15" t="s">
        <v>147</v>
      </c>
      <c r="I654" s="15" t="s">
        <v>38</v>
      </c>
      <c r="J654" s="16" t="s">
        <v>1913</v>
      </c>
      <c r="K654" s="17" t="str">
        <f aca="false">TEXT(L654,"MMM-YY")</f>
        <v>Feb-16</v>
      </c>
      <c r="L654" s="18" t="n">
        <v>42418</v>
      </c>
      <c r="M654" s="17" t="str">
        <f aca="false">TEXT(N654,"MMM-YY")</f>
        <v>Feb-16</v>
      </c>
      <c r="N654" s="18" t="n">
        <v>42418</v>
      </c>
      <c r="O654" s="19" t="n">
        <f aca="false">N654-L654</f>
        <v>0</v>
      </c>
      <c r="P654" s="20" t="n">
        <v>42423</v>
      </c>
      <c r="Q654" s="21" t="n">
        <f aca="true">IF(P654="","0",TODAY()-P654)</f>
        <v>1</v>
      </c>
      <c r="R654" s="21" t="s">
        <v>270</v>
      </c>
      <c r="S654" s="22" t="s">
        <v>54</v>
      </c>
      <c r="T654" s="21" t="s">
        <v>47</v>
      </c>
      <c r="U654" s="23" t="n">
        <v>0</v>
      </c>
      <c r="V654" s="23" t="n">
        <v>0</v>
      </c>
      <c r="W654" s="24" t="n">
        <f aca="true">IF(AND(U654&gt;0,V654=0),TODAY()-U654,V654-U654)</f>
        <v>0</v>
      </c>
      <c r="X654" s="24" t="str">
        <f aca="false">IF($W654="","--",IF(AND($W654&gt;=0,$W654&lt;=2),"0 - 2 Days",IF(AND($W654&gt;=3,$W654&lt;=7),"3 - 7 Days",IF(AND($W654&gt;=8,$W654&lt;=15),"8 - 15  Days",IF($W654&gt;15,"15+ Days","Check")))))</f>
        <v>0 - 2 Days</v>
      </c>
      <c r="Y654" s="29"/>
      <c r="Z654" s="24" t="s">
        <v>579</v>
      </c>
      <c r="AA654" s="26" t="s">
        <v>580</v>
      </c>
      <c r="AB654" s="29" t="s">
        <v>2259</v>
      </c>
      <c r="AC654" s="21" t="s">
        <v>47</v>
      </c>
      <c r="AD654" s="21" t="s">
        <v>47</v>
      </c>
      <c r="AE654" s="28" t="s">
        <v>48</v>
      </c>
      <c r="AF654" s="28" t="s">
        <v>713</v>
      </c>
    </row>
    <row r="655" customFormat="false" ht="15.75" hidden="false" customHeight="true" outlineLevel="0" collapsed="false">
      <c r="A655" s="14" t="n">
        <v>8438874</v>
      </c>
      <c r="B655" s="15" t="s">
        <v>2260</v>
      </c>
      <c r="C655" s="15" t="n">
        <v>8012616565</v>
      </c>
      <c r="D655" s="15" t="s">
        <v>2261</v>
      </c>
      <c r="E655" s="15" t="s">
        <v>34</v>
      </c>
      <c r="F655" s="15" t="s">
        <v>35</v>
      </c>
      <c r="G655" s="15" t="s">
        <v>36</v>
      </c>
      <c r="H655" s="15" t="s">
        <v>147</v>
      </c>
      <c r="I655" s="15" t="s">
        <v>38</v>
      </c>
      <c r="J655" s="16" t="s">
        <v>116</v>
      </c>
      <c r="K655" s="17" t="str">
        <f aca="false">TEXT(L655,"MMM-YY")</f>
        <v>Feb-16</v>
      </c>
      <c r="L655" s="18" t="n">
        <v>42415</v>
      </c>
      <c r="M655" s="17" t="str">
        <f aca="false">TEXT(N655,"MMM-YY")</f>
        <v>Feb-16</v>
      </c>
      <c r="N655" s="18" t="n">
        <v>42415</v>
      </c>
      <c r="O655" s="19" t="n">
        <f aca="false">N655-L655</f>
        <v>0</v>
      </c>
      <c r="P655" s="20" t="n">
        <v>42412</v>
      </c>
      <c r="Q655" s="21" t="n">
        <f aca="true">IF(P655="","0",TODAY()-P655)</f>
        <v>12</v>
      </c>
      <c r="R655" s="21" t="s">
        <v>270</v>
      </c>
      <c r="S655" s="22" t="s">
        <v>54</v>
      </c>
      <c r="T655" s="21" t="s">
        <v>47</v>
      </c>
      <c r="U655" s="23" t="n">
        <v>0</v>
      </c>
      <c r="V655" s="23" t="n">
        <v>0</v>
      </c>
      <c r="W655" s="24" t="n">
        <f aca="true">IF(AND(U655&gt;0,V655=0),TODAY()-U655,V655-U655)</f>
        <v>0</v>
      </c>
      <c r="X655" s="24" t="str">
        <f aca="false">IF($W655="","--",IF(AND($W655&gt;=0,$W655&lt;=2),"0 - 2 Days",IF(AND($W655&gt;=3,$W655&lt;=7),"3 - 7 Days",IF(AND($W655&gt;=8,$W655&lt;=15),"8 - 15  Days",IF($W655&gt;15,"15+ Days","Check")))))</f>
        <v>0 - 2 Days</v>
      </c>
      <c r="Y655" s="29"/>
      <c r="Z655" s="24" t="s">
        <v>527</v>
      </c>
      <c r="AA655" s="26" t="s">
        <v>528</v>
      </c>
      <c r="AB655" s="29" t="s">
        <v>2262</v>
      </c>
      <c r="AC655" s="21" t="s">
        <v>78</v>
      </c>
      <c r="AD655" s="21" t="s">
        <v>1233</v>
      </c>
      <c r="AE655" s="28" t="s">
        <v>48</v>
      </c>
      <c r="AF655" s="28" t="s">
        <v>57</v>
      </c>
    </row>
    <row r="656" customFormat="false" ht="15.75" hidden="false" customHeight="true" outlineLevel="0" collapsed="false">
      <c r="A656" s="14" t="n">
        <v>8476585</v>
      </c>
      <c r="B656" s="15" t="s">
        <v>2263</v>
      </c>
      <c r="C656" s="15" t="n">
        <v>9884298175</v>
      </c>
      <c r="D656" s="15" t="s">
        <v>2264</v>
      </c>
      <c r="E656" s="15" t="s">
        <v>34</v>
      </c>
      <c r="F656" s="15" t="s">
        <v>35</v>
      </c>
      <c r="G656" s="15" t="s">
        <v>36</v>
      </c>
      <c r="H656" s="15" t="s">
        <v>147</v>
      </c>
      <c r="I656" s="15" t="s">
        <v>38</v>
      </c>
      <c r="J656" s="16" t="s">
        <v>2265</v>
      </c>
      <c r="K656" s="17" t="str">
        <f aca="false">TEXT(L656,"MMM-YY")</f>
        <v>Feb-16</v>
      </c>
      <c r="L656" s="18" t="n">
        <v>42415</v>
      </c>
      <c r="M656" s="17" t="str">
        <f aca="false">TEXT(N656,"MMM-YY")</f>
        <v>Feb-16</v>
      </c>
      <c r="N656" s="18" t="n">
        <v>42415.3333333333</v>
      </c>
      <c r="O656" s="19" t="n">
        <f aca="false">N656-L656</f>
        <v>0.333333333335759</v>
      </c>
      <c r="P656" s="20" t="n">
        <v>42415</v>
      </c>
      <c r="Q656" s="21" t="n">
        <f aca="true">IF(P656="","0",TODAY()-P656)</f>
        <v>9</v>
      </c>
      <c r="R656" s="21" t="s">
        <v>270</v>
      </c>
      <c r="S656" s="22" t="s">
        <v>54</v>
      </c>
      <c r="T656" s="21" t="s">
        <v>47</v>
      </c>
      <c r="U656" s="23" t="n">
        <v>0</v>
      </c>
      <c r="V656" s="23" t="n">
        <v>0</v>
      </c>
      <c r="W656" s="24" t="n">
        <f aca="true">IF(AND(U656&gt;0,V656=0),TODAY()-U656,V656-U656)</f>
        <v>0</v>
      </c>
      <c r="X656" s="24" t="str">
        <f aca="false">IF($W656="","--",IF(AND($W656&gt;=0,$W656&lt;=2),"0 - 2 Days",IF(AND($W656&gt;=3,$W656&lt;=7),"3 - 7 Days",IF(AND($W656&gt;=8,$W656&lt;=15),"8 - 15  Days",IF($W656&gt;15,"15+ Days","Check")))))</f>
        <v>0 - 2 Days</v>
      </c>
      <c r="Y656" s="29"/>
      <c r="Z656" s="24" t="s">
        <v>579</v>
      </c>
      <c r="AA656" s="26" t="s">
        <v>580</v>
      </c>
      <c r="AB656" s="29" t="s">
        <v>1989</v>
      </c>
      <c r="AC656" s="21" t="s">
        <v>47</v>
      </c>
      <c r="AD656" s="21" t="s">
        <v>47</v>
      </c>
      <c r="AE656" s="28" t="s">
        <v>48</v>
      </c>
      <c r="AF656" s="28" t="s">
        <v>713</v>
      </c>
    </row>
    <row r="657" customFormat="false" ht="15.75" hidden="false" customHeight="true" outlineLevel="0" collapsed="false">
      <c r="A657" s="14" t="n">
        <v>8286832</v>
      </c>
      <c r="B657" s="15" t="s">
        <v>2266</v>
      </c>
      <c r="C657" s="15" t="n">
        <v>9884426201</v>
      </c>
      <c r="D657" s="15" t="s">
        <v>2267</v>
      </c>
      <c r="E657" s="15" t="s">
        <v>34</v>
      </c>
      <c r="F657" s="15" t="s">
        <v>35</v>
      </c>
      <c r="G657" s="15" t="s">
        <v>36</v>
      </c>
      <c r="H657" s="15" t="s">
        <v>147</v>
      </c>
      <c r="I657" s="15" t="s">
        <v>38</v>
      </c>
      <c r="J657" s="16" t="s">
        <v>152</v>
      </c>
      <c r="K657" s="17" t="str">
        <f aca="false">TEXT(L657,"MMM-YY")</f>
        <v>Feb-16</v>
      </c>
      <c r="L657" s="18" t="n">
        <v>42415</v>
      </c>
      <c r="M657" s="17" t="str">
        <f aca="false">TEXT(N657,"MMM-YY")</f>
        <v>Feb-16</v>
      </c>
      <c r="N657" s="18" t="n">
        <v>42417</v>
      </c>
      <c r="O657" s="19" t="n">
        <f aca="false">N657-L657</f>
        <v>2</v>
      </c>
      <c r="P657" s="20" t="n">
        <v>42417</v>
      </c>
      <c r="Q657" s="21" t="n">
        <f aca="true">IF(P657="","0",TODAY()-P657)</f>
        <v>7</v>
      </c>
      <c r="R657" s="21" t="s">
        <v>270</v>
      </c>
      <c r="S657" s="22" t="s">
        <v>54</v>
      </c>
      <c r="T657" s="21" t="s">
        <v>47</v>
      </c>
      <c r="U657" s="23" t="n">
        <v>0</v>
      </c>
      <c r="V657" s="23" t="n">
        <v>0</v>
      </c>
      <c r="W657" s="24" t="n">
        <f aca="true">IF(AND(U657&gt;0,V657=0),TODAY()-U657,V657-U657)</f>
        <v>0</v>
      </c>
      <c r="X657" s="24" t="str">
        <f aca="false">IF($W657="","--",IF(AND($W657&gt;=0,$W657&lt;=2),"0 - 2 Days",IF(AND($W657&gt;=3,$W657&lt;=7),"3 - 7 Days",IF(AND($W657&gt;=8,$W657&lt;=15),"8 - 15  Days",IF($W657&gt;15,"15+ Days","Check")))))</f>
        <v>0 - 2 Days</v>
      </c>
      <c r="Y657" s="29"/>
      <c r="Z657" s="24" t="s">
        <v>579</v>
      </c>
      <c r="AA657" s="26" t="s">
        <v>580</v>
      </c>
      <c r="AB657" s="29" t="s">
        <v>2268</v>
      </c>
      <c r="AC657" s="21" t="s">
        <v>47</v>
      </c>
      <c r="AD657" s="21" t="s">
        <v>47</v>
      </c>
      <c r="AE657" s="28" t="s">
        <v>48</v>
      </c>
      <c r="AF657" s="28" t="s">
        <v>713</v>
      </c>
    </row>
    <row r="658" customFormat="false" ht="15.75" hidden="false" customHeight="true" outlineLevel="0" collapsed="false">
      <c r="A658" s="14" t="n">
        <v>8580275</v>
      </c>
      <c r="B658" s="15" t="s">
        <v>2269</v>
      </c>
      <c r="C658" s="15" t="n">
        <v>0</v>
      </c>
      <c r="D658" s="15" t="s">
        <v>2270</v>
      </c>
      <c r="E658" s="15" t="s">
        <v>90</v>
      </c>
      <c r="F658" s="15" t="s">
        <v>35</v>
      </c>
      <c r="G658" s="15" t="s">
        <v>36</v>
      </c>
      <c r="H658" s="15" t="s">
        <v>37</v>
      </c>
      <c r="I658" s="15" t="s">
        <v>38</v>
      </c>
      <c r="J658" s="16" t="s">
        <v>2271</v>
      </c>
      <c r="K658" s="17" t="str">
        <f aca="false">TEXT(L658,"MMM-YY")</f>
        <v>Feb-16</v>
      </c>
      <c r="L658" s="18" t="n">
        <v>42418</v>
      </c>
      <c r="M658" s="17" t="str">
        <f aca="false">TEXT(N658,"MMM-YY")</f>
        <v>Feb-16</v>
      </c>
      <c r="N658" s="18" t="n">
        <v>42418</v>
      </c>
      <c r="O658" s="19" t="n">
        <f aca="false">N658-L658</f>
        <v>0</v>
      </c>
      <c r="P658" s="20" t="n">
        <v>42418</v>
      </c>
      <c r="Q658" s="21" t="n">
        <f aca="true">IF(P658="","0",TODAY()-P658)</f>
        <v>6</v>
      </c>
      <c r="R658" s="21" t="s">
        <v>270</v>
      </c>
      <c r="S658" s="22" t="s">
        <v>54</v>
      </c>
      <c r="T658" s="21" t="s">
        <v>47</v>
      </c>
      <c r="U658" s="23" t="n">
        <v>0</v>
      </c>
      <c r="V658" s="23" t="n">
        <v>0</v>
      </c>
      <c r="W658" s="24" t="n">
        <f aca="true">IF(AND(U658&gt;0,V658=0),TODAY()-U658,V658-U658)</f>
        <v>0</v>
      </c>
      <c r="X658" s="24" t="str">
        <f aca="false">IF($W658="","--",IF(AND($W658&gt;=0,$W658&lt;=2),"0 - 2 Days",IF(AND($W658&gt;=3,$W658&lt;=7),"3 - 7 Days",IF(AND($W658&gt;=8,$W658&lt;=15),"8 - 15  Days",IF($W658&gt;15,"15+ Days","Check")))))</f>
        <v>0 - 2 Days</v>
      </c>
      <c r="Y658" s="29"/>
      <c r="Z658" s="24" t="s">
        <v>579</v>
      </c>
      <c r="AA658" s="26" t="s">
        <v>580</v>
      </c>
      <c r="AB658" s="29" t="s">
        <v>2259</v>
      </c>
      <c r="AC658" s="21" t="s">
        <v>47</v>
      </c>
      <c r="AD658" s="21" t="s">
        <v>47</v>
      </c>
      <c r="AE658" s="28" t="s">
        <v>48</v>
      </c>
      <c r="AF658" s="28" t="s">
        <v>713</v>
      </c>
    </row>
    <row r="659" customFormat="false" ht="15.75" hidden="false" customHeight="true" outlineLevel="0" collapsed="false">
      <c r="A659" s="14" t="n">
        <v>8346801</v>
      </c>
      <c r="B659" s="15" t="s">
        <v>2272</v>
      </c>
      <c r="C659" s="15" t="n">
        <v>9881862913</v>
      </c>
      <c r="D659" s="15" t="s">
        <v>2273</v>
      </c>
      <c r="E659" s="15" t="s">
        <v>90</v>
      </c>
      <c r="F659" s="15" t="s">
        <v>35</v>
      </c>
      <c r="G659" s="15" t="s">
        <v>36</v>
      </c>
      <c r="H659" s="15" t="s">
        <v>100</v>
      </c>
      <c r="I659" s="15" t="s">
        <v>446</v>
      </c>
      <c r="J659" s="16" t="s">
        <v>339</v>
      </c>
      <c r="K659" s="17" t="str">
        <f aca="false">TEXT(L659,"MMM-YY")</f>
        <v>Feb-16</v>
      </c>
      <c r="L659" s="18" t="n">
        <v>42412.3333333333</v>
      </c>
      <c r="M659" s="17" t="str">
        <f aca="false">TEXT(N659,"MMM-YY")</f>
        <v>Feb-16</v>
      </c>
      <c r="N659" s="18" t="n">
        <v>42415.3333333333</v>
      </c>
      <c r="O659" s="19" t="n">
        <f aca="false">N659-L659</f>
        <v>3</v>
      </c>
      <c r="P659" s="20" t="n">
        <v>42415</v>
      </c>
      <c r="Q659" s="21" t="n">
        <f aca="true">IF(P659="","0",TODAY()-P659)</f>
        <v>9</v>
      </c>
      <c r="R659" s="21" t="s">
        <v>270</v>
      </c>
      <c r="S659" s="22" t="s">
        <v>54</v>
      </c>
      <c r="T659" s="21" t="s">
        <v>47</v>
      </c>
      <c r="U659" s="23" t="n">
        <v>0</v>
      </c>
      <c r="V659" s="23" t="n">
        <v>0</v>
      </c>
      <c r="W659" s="24" t="n">
        <f aca="true">IF(AND(U659&gt;0,V659=0),TODAY()-U659,V659-U659)</f>
        <v>0</v>
      </c>
      <c r="X659" s="24" t="str">
        <f aca="false">IF($W659="","--",IF(AND($W659&gt;=0,$W659&lt;=2),"0 - 2 Days",IF(AND($W659&gt;=3,$W659&lt;=7),"3 - 7 Days",IF(AND($W659&gt;=8,$W659&lt;=15),"8 - 15  Days",IF($W659&gt;15,"15+ Days","Check")))))</f>
        <v>0 - 2 Days</v>
      </c>
      <c r="Y659" s="29"/>
      <c r="Z659" s="24" t="s">
        <v>579</v>
      </c>
      <c r="AA659" s="26" t="s">
        <v>580</v>
      </c>
      <c r="AB659" s="29" t="s">
        <v>1989</v>
      </c>
      <c r="AC659" s="21" t="s">
        <v>47</v>
      </c>
      <c r="AD659" s="21" t="s">
        <v>47</v>
      </c>
      <c r="AE659" s="28" t="s">
        <v>447</v>
      </c>
      <c r="AF659" s="28" t="s">
        <v>713</v>
      </c>
    </row>
    <row r="660" customFormat="false" ht="15.75" hidden="false" customHeight="true" outlineLevel="0" collapsed="false">
      <c r="A660" s="14" t="n">
        <v>8344588</v>
      </c>
      <c r="B660" s="15" t="s">
        <v>2274</v>
      </c>
      <c r="C660" s="15" t="n">
        <v>9970988947</v>
      </c>
      <c r="D660" s="15" t="s">
        <v>2275</v>
      </c>
      <c r="E660" s="15" t="s">
        <v>34</v>
      </c>
      <c r="F660" s="15" t="s">
        <v>35</v>
      </c>
      <c r="G660" s="15" t="s">
        <v>36</v>
      </c>
      <c r="H660" s="15" t="s">
        <v>992</v>
      </c>
      <c r="I660" s="15" t="s">
        <v>38</v>
      </c>
      <c r="J660" s="16" t="s">
        <v>152</v>
      </c>
      <c r="K660" s="17" t="str">
        <f aca="false">TEXT(L660,"MMM-YY")</f>
        <v>Feb-16</v>
      </c>
      <c r="L660" s="18" t="n">
        <v>42412.2291666667</v>
      </c>
      <c r="M660" s="17" t="str">
        <f aca="false">TEXT(N660,"MMM-YY")</f>
        <v>Feb-16</v>
      </c>
      <c r="N660" s="18" t="n">
        <v>42412.2291666667</v>
      </c>
      <c r="O660" s="19" t="n">
        <f aca="false">N660-L660</f>
        <v>0</v>
      </c>
      <c r="P660" s="20" t="n">
        <v>42401</v>
      </c>
      <c r="Q660" s="21" t="n">
        <f aca="true">IF(P660="","0",TODAY()-P660)</f>
        <v>23</v>
      </c>
      <c r="R660" s="21" t="s">
        <v>53</v>
      </c>
      <c r="S660" s="22" t="s">
        <v>54</v>
      </c>
      <c r="T660" s="21" t="s">
        <v>47</v>
      </c>
      <c r="U660" s="23" t="n">
        <v>0</v>
      </c>
      <c r="V660" s="23" t="n">
        <v>0</v>
      </c>
      <c r="W660" s="24" t="n">
        <f aca="true">IF(AND(U660&gt;0,V660=0),TODAY()-U660,V660-U660)</f>
        <v>0</v>
      </c>
      <c r="X660" s="24" t="str">
        <f aca="false">IF($W660="","--",IF(AND($W660&gt;=0,$W660&lt;=2),"0 - 2 Days",IF(AND($W660&gt;=3,$W660&lt;=7),"3 - 7 Days",IF(AND($W660&gt;=8,$W660&lt;=15),"8 - 15  Days",IF($W660&gt;15,"15+ Days","Check")))))</f>
        <v>0 - 2 Days</v>
      </c>
      <c r="Y660" s="29"/>
      <c r="Z660" s="24" t="s">
        <v>527</v>
      </c>
      <c r="AA660" s="26" t="s">
        <v>528</v>
      </c>
      <c r="AB660" s="29" t="s">
        <v>2276</v>
      </c>
      <c r="AC660" s="21" t="s">
        <v>1259</v>
      </c>
      <c r="AD660" s="21" t="s">
        <v>1233</v>
      </c>
      <c r="AE660" s="28" t="s">
        <v>48</v>
      </c>
      <c r="AF660" s="28" t="s">
        <v>49</v>
      </c>
    </row>
    <row r="661" customFormat="false" ht="15.75" hidden="false" customHeight="true" outlineLevel="0" collapsed="false">
      <c r="A661" s="14" t="n">
        <v>8739656</v>
      </c>
      <c r="B661" s="15" t="s">
        <v>2277</v>
      </c>
      <c r="C661" s="30" t="n">
        <v>8527310809</v>
      </c>
      <c r="D661" s="15" t="s">
        <v>2278</v>
      </c>
      <c r="E661" s="15" t="s">
        <v>60</v>
      </c>
      <c r="F661" s="15" t="s">
        <v>61</v>
      </c>
      <c r="G661" s="15" t="s">
        <v>62</v>
      </c>
      <c r="H661" s="15" t="s">
        <v>161</v>
      </c>
      <c r="I661" s="15" t="s">
        <v>64</v>
      </c>
      <c r="J661" s="16" t="s">
        <v>320</v>
      </c>
      <c r="K661" s="17" t="str">
        <f aca="false">TEXT(L661,"MMM-YY")</f>
        <v>Feb-16</v>
      </c>
      <c r="L661" s="18" t="n">
        <v>42411.3333333333</v>
      </c>
      <c r="M661" s="17" t="str">
        <f aca="false">TEXT(N661,"MMM-YY")</f>
        <v>Feb-16</v>
      </c>
      <c r="N661" s="18" t="n">
        <v>42411</v>
      </c>
      <c r="O661" s="19" t="n">
        <f aca="false">N661-L661</f>
        <v>-0.333333333335759</v>
      </c>
      <c r="P661" s="20" t="n">
        <v>42411</v>
      </c>
      <c r="Q661" s="21" t="n">
        <f aca="true">IF(P661="","0",TODAY()-P661)</f>
        <v>13</v>
      </c>
      <c r="R661" s="21" t="s">
        <v>270</v>
      </c>
      <c r="S661" s="22" t="s">
        <v>54</v>
      </c>
      <c r="T661" s="21" t="s">
        <v>47</v>
      </c>
      <c r="U661" s="23" t="n">
        <v>0</v>
      </c>
      <c r="V661" s="23" t="n">
        <v>0</v>
      </c>
      <c r="W661" s="24" t="n">
        <f aca="true">IF(AND(U661&gt;0,V661=0),TODAY()-U661,V661-U661)</f>
        <v>0</v>
      </c>
      <c r="X661" s="24" t="str">
        <f aca="false">IF($W661="","--",IF(AND($W661&gt;=0,$W661&lt;=2),"0 - 2 Days",IF(AND($W661&gt;=3,$W661&lt;=7),"3 - 7 Days",IF(AND($W661&gt;=8,$W661&lt;=15),"8 - 15  Days",IF($W661&gt;15,"15+ Days","Check")))))</f>
        <v>0 - 2 Days</v>
      </c>
      <c r="Y661" s="29"/>
      <c r="Z661" s="24" t="s">
        <v>579</v>
      </c>
      <c r="AA661" s="26" t="s">
        <v>580</v>
      </c>
      <c r="AB661" s="29" t="s">
        <v>2279</v>
      </c>
      <c r="AC661" s="21" t="s">
        <v>47</v>
      </c>
      <c r="AD661" s="21" t="s">
        <v>47</v>
      </c>
      <c r="AE661" s="28" t="s">
        <v>71</v>
      </c>
      <c r="AF661" s="28" t="s">
        <v>713</v>
      </c>
    </row>
    <row r="662" customFormat="false" ht="15.75" hidden="false" customHeight="true" outlineLevel="0" collapsed="false">
      <c r="A662" s="14" t="n">
        <v>8471072</v>
      </c>
      <c r="B662" s="15" t="s">
        <v>2280</v>
      </c>
      <c r="C662" s="15" t="n">
        <v>8754996422</v>
      </c>
      <c r="D662" s="15" t="s">
        <v>2281</v>
      </c>
      <c r="E662" s="15" t="s">
        <v>90</v>
      </c>
      <c r="F662" s="15" t="s">
        <v>35</v>
      </c>
      <c r="G662" s="15" t="s">
        <v>36</v>
      </c>
      <c r="H662" s="15" t="s">
        <v>37</v>
      </c>
      <c r="I662" s="15" t="s">
        <v>38</v>
      </c>
      <c r="J662" s="16" t="s">
        <v>2282</v>
      </c>
      <c r="K662" s="17" t="str">
        <f aca="false">TEXT(L662,"MMM-YY")</f>
        <v>Feb-16</v>
      </c>
      <c r="L662" s="18" t="n">
        <v>42410.3333333333</v>
      </c>
      <c r="M662" s="17" t="str">
        <f aca="false">TEXT(N662,"MMM-YY")</f>
        <v>Feb-16</v>
      </c>
      <c r="N662" s="18" t="n">
        <v>42410</v>
      </c>
      <c r="O662" s="19" t="n">
        <f aca="false">N662-L662</f>
        <v>-0.333333333335759</v>
      </c>
      <c r="P662" s="18" t="n">
        <v>42410</v>
      </c>
      <c r="Q662" s="21" t="n">
        <f aca="true">IF(P662="","0",TODAY()-P662)</f>
        <v>14</v>
      </c>
      <c r="R662" s="21" t="s">
        <v>270</v>
      </c>
      <c r="S662" s="22" t="s">
        <v>54</v>
      </c>
      <c r="T662" s="21" t="s">
        <v>47</v>
      </c>
      <c r="U662" s="23" t="n">
        <v>0</v>
      </c>
      <c r="V662" s="23" t="n">
        <v>0</v>
      </c>
      <c r="W662" s="24" t="n">
        <f aca="true">IF(AND(U662&gt;0,V662=0),TODAY()-U662,V662-U662)</f>
        <v>0</v>
      </c>
      <c r="X662" s="24" t="str">
        <f aca="false">IF($W662="","--",IF(AND($W662&gt;=0,$W662&lt;=2),"0 - 2 Days",IF(AND($W662&gt;=3,$W662&lt;=7),"3 - 7 Days",IF(AND($W662&gt;=8,$W662&lt;=15),"8 - 15  Days",IF($W662&gt;15,"15+ Days","Check")))))</f>
        <v>0 - 2 Days</v>
      </c>
      <c r="Y662" s="29"/>
      <c r="Z662" s="24" t="s">
        <v>579</v>
      </c>
      <c r="AA662" s="26" t="s">
        <v>580</v>
      </c>
      <c r="AB662" s="29" t="s">
        <v>2283</v>
      </c>
      <c r="AC662" s="21" t="s">
        <v>47</v>
      </c>
      <c r="AD662" s="21" t="s">
        <v>47</v>
      </c>
      <c r="AE662" s="28" t="s">
        <v>48</v>
      </c>
      <c r="AF662" s="28" t="s">
        <v>713</v>
      </c>
    </row>
    <row r="663" customFormat="false" ht="15.75" hidden="false" customHeight="true" outlineLevel="0" collapsed="false">
      <c r="A663" s="14" t="n">
        <v>8799904</v>
      </c>
      <c r="B663" s="15" t="s">
        <v>2284</v>
      </c>
      <c r="C663" s="30" t="s">
        <v>2285</v>
      </c>
      <c r="D663" s="15" t="s">
        <v>2286</v>
      </c>
      <c r="E663" s="15" t="s">
        <v>34</v>
      </c>
      <c r="F663" s="15" t="s">
        <v>61</v>
      </c>
      <c r="G663" s="15" t="s">
        <v>275</v>
      </c>
      <c r="H663" s="15" t="s">
        <v>354</v>
      </c>
      <c r="I663" s="28" t="s">
        <v>269</v>
      </c>
      <c r="J663" s="16" t="s">
        <v>2287</v>
      </c>
      <c r="K663" s="17" t="str">
        <f aca="false">TEXT(L663,"MMM-YY")</f>
        <v>Feb-16</v>
      </c>
      <c r="L663" s="18" t="n">
        <v>42429.3333333333</v>
      </c>
      <c r="M663" s="17" t="str">
        <f aca="false">TEXT(N663,"MMM-YY")</f>
        <v>Feb-16</v>
      </c>
      <c r="N663" s="18" t="n">
        <v>42429.3333333333</v>
      </c>
      <c r="O663" s="19" t="n">
        <f aca="false">N663-L663</f>
        <v>0</v>
      </c>
      <c r="P663" s="18" t="n">
        <v>42419</v>
      </c>
      <c r="Q663" s="21" t="n">
        <f aca="true">IF(P663="","0",TODAY()-P663)</f>
        <v>5</v>
      </c>
      <c r="R663" s="21" t="s">
        <v>40</v>
      </c>
      <c r="S663" s="22" t="s">
        <v>54</v>
      </c>
      <c r="T663" s="21" t="s">
        <v>47</v>
      </c>
      <c r="U663" s="23" t="n">
        <v>0</v>
      </c>
      <c r="V663" s="23" t="n">
        <v>0</v>
      </c>
      <c r="W663" s="24" t="n">
        <f aca="true">IF(AND(U663&gt;0,V663=0),TODAY()-U663,V663-U663)</f>
        <v>0</v>
      </c>
      <c r="X663" s="24" t="str">
        <f aca="false">IF($W663="","--",IF(AND($W663&gt;=0,$W663&lt;=2),"0 - 2 Days",IF(AND($W663&gt;=3,$W663&lt;=7),"3 - 7 Days",IF(AND($W663&gt;=8,$W663&lt;=15),"8 - 15  Days",IF($W663&gt;15,"15+ Days","Check")))))</f>
        <v>0 - 2 Days</v>
      </c>
      <c r="Y663" s="29"/>
      <c r="Z663" s="24" t="s">
        <v>44</v>
      </c>
      <c r="AA663" s="28" t="s">
        <v>117</v>
      </c>
      <c r="AB663" s="29" t="s">
        <v>157</v>
      </c>
      <c r="AC663" s="21" t="s">
        <v>47</v>
      </c>
      <c r="AD663" s="21" t="s">
        <v>47</v>
      </c>
      <c r="AE663" s="28" t="s">
        <v>176</v>
      </c>
      <c r="AF663" s="28" t="s">
        <v>49</v>
      </c>
    </row>
    <row r="664" customFormat="false" ht="15.75" hidden="false" customHeight="true" outlineLevel="0" collapsed="false">
      <c r="A664" s="14" t="n">
        <v>8577726</v>
      </c>
      <c r="B664" s="15" t="s">
        <v>2288</v>
      </c>
      <c r="C664" s="15" t="n">
        <v>8446493562</v>
      </c>
      <c r="D664" s="15" t="s">
        <v>2289</v>
      </c>
      <c r="E664" s="15" t="s">
        <v>90</v>
      </c>
      <c r="F664" s="15" t="s">
        <v>35</v>
      </c>
      <c r="G664" s="15" t="s">
        <v>36</v>
      </c>
      <c r="H664" s="15" t="s">
        <v>74</v>
      </c>
      <c r="I664" s="15" t="s">
        <v>91</v>
      </c>
      <c r="J664" s="16" t="s">
        <v>2290</v>
      </c>
      <c r="K664" s="17" t="str">
        <f aca="false">TEXT(L664,"MMM-YY")</f>
        <v>Feb-16</v>
      </c>
      <c r="L664" s="18" t="n">
        <v>42429.3333333333</v>
      </c>
      <c r="M664" s="17" t="str">
        <f aca="false">TEXT(N664,"MMM-YY")</f>
        <v>Feb-16</v>
      </c>
      <c r="N664" s="18" t="n">
        <v>42429</v>
      </c>
      <c r="O664" s="19" t="n">
        <f aca="false">N664-L664</f>
        <v>-0.333333333335759</v>
      </c>
      <c r="P664" s="18" t="n">
        <v>42419</v>
      </c>
      <c r="Q664" s="21" t="n">
        <f aca="true">IF(P664="","0",TODAY()-P664)</f>
        <v>5</v>
      </c>
      <c r="R664" s="21" t="s">
        <v>40</v>
      </c>
      <c r="S664" s="22" t="s">
        <v>54</v>
      </c>
      <c r="T664" s="21" t="s">
        <v>47</v>
      </c>
      <c r="U664" s="23" t="n">
        <v>0</v>
      </c>
      <c r="V664" s="23" t="n">
        <v>0</v>
      </c>
      <c r="W664" s="24" t="n">
        <f aca="true">IF(AND(U664&gt;0,V664=0),TODAY()-U664,V664-U664)</f>
        <v>0</v>
      </c>
      <c r="X664" s="24" t="str">
        <f aca="false">IF($W664="","--",IF(AND($W664&gt;=0,$W664&lt;=2),"0 - 2 Days",IF(AND($W664&gt;=3,$W664&lt;=7),"3 - 7 Days",IF(AND($W664&gt;=8,$W664&lt;=15),"8 - 15  Days",IF($W664&gt;15,"15+ Days","Check")))))</f>
        <v>0 - 2 Days</v>
      </c>
      <c r="Y664" s="29"/>
      <c r="Z664" s="24" t="s">
        <v>44</v>
      </c>
      <c r="AA664" s="26" t="s">
        <v>117</v>
      </c>
      <c r="AB664" s="29" t="s">
        <v>296</v>
      </c>
      <c r="AC664" s="21" t="s">
        <v>47</v>
      </c>
      <c r="AD664" s="21" t="s">
        <v>47</v>
      </c>
      <c r="AE664" s="28" t="s">
        <v>71</v>
      </c>
      <c r="AF664" s="28" t="s">
        <v>49</v>
      </c>
    </row>
    <row r="665" customFormat="false" ht="15.75" hidden="false" customHeight="true" outlineLevel="0" collapsed="false">
      <c r="A665" s="14" t="n">
        <v>2664103</v>
      </c>
      <c r="B665" s="15" t="s">
        <v>2291</v>
      </c>
      <c r="C665" s="15" t="n">
        <v>8939947203</v>
      </c>
      <c r="D665" s="15" t="s">
        <v>2292</v>
      </c>
      <c r="E665" s="15" t="s">
        <v>60</v>
      </c>
      <c r="F665" s="15" t="s">
        <v>35</v>
      </c>
      <c r="G665" s="15" t="s">
        <v>131</v>
      </c>
      <c r="H665" s="15" t="s">
        <v>37</v>
      </c>
      <c r="I665" s="15" t="s">
        <v>38</v>
      </c>
      <c r="J665" s="16" t="s">
        <v>2293</v>
      </c>
      <c r="K665" s="17" t="str">
        <f aca="false">TEXT(L665,"MMM-YY")</f>
        <v>Feb-16</v>
      </c>
      <c r="L665" s="18" t="n">
        <v>42410.2291666667</v>
      </c>
      <c r="M665" s="17" t="str">
        <f aca="false">TEXT(N665,"MMM-YY")</f>
        <v>Jan-16</v>
      </c>
      <c r="N665" s="18" t="n">
        <v>42398.2291666667</v>
      </c>
      <c r="O665" s="19" t="n">
        <f aca="false">N665-L665</f>
        <v>-12</v>
      </c>
      <c r="P665" s="20" t="n">
        <v>42398</v>
      </c>
      <c r="Q665" s="21" t="n">
        <f aca="true">IF(P665="","0",TODAY()-P665)</f>
        <v>26</v>
      </c>
      <c r="R665" s="21" t="s">
        <v>270</v>
      </c>
      <c r="S665" s="22" t="s">
        <v>54</v>
      </c>
      <c r="T665" s="21" t="s">
        <v>47</v>
      </c>
      <c r="U665" s="23" t="n">
        <v>0</v>
      </c>
      <c r="V665" s="23" t="n">
        <v>0</v>
      </c>
      <c r="W665" s="24" t="n">
        <f aca="true">IF(AND(U665&gt;0,V665=0),TODAY()-U665,V665-U665)</f>
        <v>0</v>
      </c>
      <c r="X665" s="24" t="str">
        <f aca="false">IF($W665="","--",IF(AND($W665&gt;=0,$W665&lt;=2),"0 - 2 Days",IF(AND($W665&gt;=3,$W665&lt;=7),"3 - 7 Days",IF(AND($W665&gt;=8,$W665&lt;=15),"8 - 15  Days",IF($W665&gt;15,"15+ Days","Check")))))</f>
        <v>0 - 2 Days</v>
      </c>
      <c r="Y665" s="29"/>
      <c r="Z665" s="24" t="s">
        <v>579</v>
      </c>
      <c r="AA665" s="26" t="s">
        <v>580</v>
      </c>
      <c r="AB665" s="29" t="s">
        <v>2294</v>
      </c>
      <c r="AC665" s="21" t="s">
        <v>47</v>
      </c>
      <c r="AD665" s="21" t="s">
        <v>47</v>
      </c>
      <c r="AE665" s="28" t="s">
        <v>48</v>
      </c>
      <c r="AF665" s="28" t="s">
        <v>713</v>
      </c>
    </row>
    <row r="666" customFormat="false" ht="15.75" hidden="false" customHeight="true" outlineLevel="0" collapsed="false">
      <c r="A666" s="14" t="n">
        <v>8431486</v>
      </c>
      <c r="B666" s="15" t="s">
        <v>2295</v>
      </c>
      <c r="C666" s="15" t="n">
        <v>9689094277</v>
      </c>
      <c r="D666" s="15" t="s">
        <v>2296</v>
      </c>
      <c r="E666" s="15" t="s">
        <v>90</v>
      </c>
      <c r="F666" s="15" t="s">
        <v>35</v>
      </c>
      <c r="G666" s="15" t="s">
        <v>412</v>
      </c>
      <c r="H666" s="15" t="s">
        <v>100</v>
      </c>
      <c r="I666" s="15" t="s">
        <v>446</v>
      </c>
      <c r="J666" s="16" t="s">
        <v>536</v>
      </c>
      <c r="K666" s="17" t="str">
        <f aca="false">TEXT(L666,"MMM-YY")</f>
        <v>Feb-16</v>
      </c>
      <c r="L666" s="18" t="n">
        <v>42410.2291666667</v>
      </c>
      <c r="M666" s="17" t="str">
        <f aca="false">TEXT(N666,"MMM-YY")</f>
        <v>Jan-16</v>
      </c>
      <c r="N666" s="18" t="n">
        <v>42398</v>
      </c>
      <c r="O666" s="19" t="n">
        <f aca="false">N666-L666</f>
        <v>-12.2291666666642</v>
      </c>
      <c r="P666" s="20" t="n">
        <v>42398</v>
      </c>
      <c r="Q666" s="21" t="n">
        <f aca="true">IF(P666="","0",TODAY()-P666)</f>
        <v>26</v>
      </c>
      <c r="R666" s="21" t="s">
        <v>270</v>
      </c>
      <c r="S666" s="22" t="s">
        <v>54</v>
      </c>
      <c r="T666" s="21" t="s">
        <v>47</v>
      </c>
      <c r="U666" s="23" t="n">
        <v>0</v>
      </c>
      <c r="V666" s="23" t="n">
        <v>0</v>
      </c>
      <c r="W666" s="24" t="n">
        <f aca="true">IF(AND(U666&gt;0,V666=0),TODAY()-U666,V666-U666)</f>
        <v>0</v>
      </c>
      <c r="X666" s="24" t="str">
        <f aca="false">IF($W666="","--",IF(AND($W666&gt;=0,$W666&lt;=2),"0 - 2 Days",IF(AND($W666&gt;=3,$W666&lt;=7),"3 - 7 Days",IF(AND($W666&gt;=8,$W666&lt;=15),"8 - 15  Days",IF($W666&gt;15,"15+ Days","Check")))))</f>
        <v>0 - 2 Days</v>
      </c>
      <c r="Y666" s="29"/>
      <c r="Z666" s="24" t="s">
        <v>579</v>
      </c>
      <c r="AA666" s="26" t="s">
        <v>580</v>
      </c>
      <c r="AB666" s="29" t="s">
        <v>2294</v>
      </c>
      <c r="AC666" s="21" t="s">
        <v>47</v>
      </c>
      <c r="AD666" s="21" t="s">
        <v>47</v>
      </c>
      <c r="AE666" s="28" t="s">
        <v>447</v>
      </c>
      <c r="AF666" s="28" t="s">
        <v>713</v>
      </c>
    </row>
    <row r="667" customFormat="false" ht="15.75" hidden="false" customHeight="true" outlineLevel="0" collapsed="false">
      <c r="A667" s="14" t="n">
        <v>8433250</v>
      </c>
      <c r="B667" s="15" t="s">
        <v>2297</v>
      </c>
      <c r="C667" s="15" t="n">
        <v>9676226858</v>
      </c>
      <c r="D667" s="15" t="s">
        <v>2298</v>
      </c>
      <c r="E667" s="15" t="s">
        <v>34</v>
      </c>
      <c r="F667" s="15" t="s">
        <v>35</v>
      </c>
      <c r="G667" s="15" t="s">
        <v>254</v>
      </c>
      <c r="H667" s="15" t="s">
        <v>63</v>
      </c>
      <c r="I667" s="28" t="s">
        <v>207</v>
      </c>
      <c r="J667" s="16" t="s">
        <v>407</v>
      </c>
      <c r="K667" s="17" t="str">
        <f aca="false">TEXT(L667,"MMM-YY")</f>
        <v>Feb-16</v>
      </c>
      <c r="L667" s="18" t="n">
        <v>42429.3333333333</v>
      </c>
      <c r="M667" s="17" t="str">
        <f aca="false">TEXT(N667,"MMM-YY")</f>
        <v>Feb-16</v>
      </c>
      <c r="N667" s="18" t="n">
        <v>42429.3333333333</v>
      </c>
      <c r="O667" s="19" t="n">
        <f aca="false">N667-L667</f>
        <v>0</v>
      </c>
      <c r="P667" s="20" t="n">
        <v>42419</v>
      </c>
      <c r="Q667" s="21" t="n">
        <f aca="true">IF(P667="","0",TODAY()-P667)</f>
        <v>5</v>
      </c>
      <c r="R667" s="21" t="s">
        <v>40</v>
      </c>
      <c r="S667" s="22" t="s">
        <v>54</v>
      </c>
      <c r="T667" s="21" t="s">
        <v>47</v>
      </c>
      <c r="U667" s="23" t="n">
        <v>0</v>
      </c>
      <c r="V667" s="23" t="n">
        <v>0</v>
      </c>
      <c r="W667" s="24" t="n">
        <f aca="true">IF(AND(U667&gt;0,V667=0),TODAY()-U667,V667-U667)</f>
        <v>0</v>
      </c>
      <c r="X667" s="24" t="str">
        <f aca="false">IF($W667="","--",IF(AND($W667&gt;=0,$W667&lt;=2),"0 - 2 Days",IF(AND($W667&gt;=3,$W667&lt;=7),"3 - 7 Days",IF(AND($W667&gt;=8,$W667&lt;=15),"8 - 15  Days",IF($W667&gt;15,"15+ Days","Check")))))</f>
        <v>0 - 2 Days</v>
      </c>
      <c r="Y667" s="29"/>
      <c r="Z667" s="24" t="s">
        <v>44</v>
      </c>
      <c r="AA667" s="26" t="s">
        <v>117</v>
      </c>
      <c r="AB667" s="29" t="s">
        <v>296</v>
      </c>
      <c r="AC667" s="21" t="s">
        <v>47</v>
      </c>
      <c r="AD667" s="21" t="s">
        <v>47</v>
      </c>
      <c r="AE667" s="28" t="s">
        <v>211</v>
      </c>
      <c r="AF667" s="28" t="s">
        <v>49</v>
      </c>
    </row>
    <row r="668" customFormat="false" ht="15.75" hidden="false" customHeight="true" outlineLevel="0" collapsed="false">
      <c r="A668" s="14" t="n">
        <v>8612881</v>
      </c>
      <c r="B668" s="15" t="s">
        <v>2299</v>
      </c>
      <c r="C668" s="15" t="n">
        <v>9747664977</v>
      </c>
      <c r="D668" s="15" t="s">
        <v>2300</v>
      </c>
      <c r="E668" s="15" t="s">
        <v>34</v>
      </c>
      <c r="F668" s="15" t="s">
        <v>61</v>
      </c>
      <c r="G668" s="15" t="s">
        <v>62</v>
      </c>
      <c r="H668" s="15" t="s">
        <v>354</v>
      </c>
      <c r="I668" s="15" t="s">
        <v>446</v>
      </c>
      <c r="J668" s="16" t="s">
        <v>184</v>
      </c>
      <c r="K668" s="17" t="str">
        <f aca="false">TEXT(L668,"MMM-YY")</f>
        <v>Feb-16</v>
      </c>
      <c r="L668" s="18" t="n">
        <v>42410.2291666667</v>
      </c>
      <c r="M668" s="17" t="str">
        <f aca="false">TEXT(N668,"MMM-YY")</f>
        <v>Feb-16</v>
      </c>
      <c r="N668" s="18" t="n">
        <v>42410</v>
      </c>
      <c r="O668" s="19" t="n">
        <f aca="false">N668-L668</f>
        <v>-0.229166666664241</v>
      </c>
      <c r="P668" s="18" t="n">
        <v>42410</v>
      </c>
      <c r="Q668" s="21" t="n">
        <f aca="true">IF(P668="","0",TODAY()-P668)</f>
        <v>14</v>
      </c>
      <c r="R668" s="21" t="s">
        <v>270</v>
      </c>
      <c r="S668" s="22" t="s">
        <v>54</v>
      </c>
      <c r="T668" s="21" t="s">
        <v>47</v>
      </c>
      <c r="U668" s="23" t="n">
        <v>0</v>
      </c>
      <c r="V668" s="23" t="n">
        <v>0</v>
      </c>
      <c r="W668" s="24" t="n">
        <f aca="true">IF(AND(U668&gt;0,V668=0),TODAY()-U668,V668-U668)</f>
        <v>0</v>
      </c>
      <c r="X668" s="24" t="str">
        <f aca="false">IF($W668="","--",IF(AND($W668&gt;=0,$W668&lt;=2),"0 - 2 Days",IF(AND($W668&gt;=3,$W668&lt;=7),"3 - 7 Days",IF(AND($W668&gt;=8,$W668&lt;=15),"8 - 15  Days",IF($W668&gt;15,"15+ Days","Check")))))</f>
        <v>0 - 2 Days</v>
      </c>
      <c r="Y668" s="29"/>
      <c r="Z668" s="24" t="s">
        <v>579</v>
      </c>
      <c r="AA668" s="26" t="s">
        <v>580</v>
      </c>
      <c r="AB668" s="29" t="s">
        <v>2283</v>
      </c>
      <c r="AC668" s="21" t="s">
        <v>47</v>
      </c>
      <c r="AD668" s="21" t="s">
        <v>47</v>
      </c>
      <c r="AE668" s="28" t="s">
        <v>447</v>
      </c>
      <c r="AF668" s="28" t="s">
        <v>713</v>
      </c>
    </row>
    <row r="669" customFormat="false" ht="15.75" hidden="false" customHeight="true" outlineLevel="0" collapsed="false">
      <c r="A669" s="14" t="n">
        <v>176569</v>
      </c>
      <c r="B669" s="15" t="s">
        <v>2301</v>
      </c>
      <c r="C669" s="15" t="n">
        <v>9486122521</v>
      </c>
      <c r="D669" s="15" t="s">
        <v>2302</v>
      </c>
      <c r="E669" s="15" t="s">
        <v>60</v>
      </c>
      <c r="F669" s="15" t="s">
        <v>35</v>
      </c>
      <c r="G669" s="15" t="s">
        <v>189</v>
      </c>
      <c r="H669" s="15" t="s">
        <v>37</v>
      </c>
      <c r="I669" s="15" t="s">
        <v>75</v>
      </c>
      <c r="J669" s="16" t="s">
        <v>2303</v>
      </c>
      <c r="K669" s="17" t="str">
        <f aca="false">TEXT(L669,"MMM-YY")</f>
        <v>Feb-16</v>
      </c>
      <c r="L669" s="18" t="n">
        <v>42417</v>
      </c>
      <c r="M669" s="17" t="str">
        <f aca="false">TEXT(N669,"MMM-YY")</f>
        <v>Feb-16</v>
      </c>
      <c r="N669" s="18" t="n">
        <v>42417</v>
      </c>
      <c r="O669" s="19" t="n">
        <f aca="false">N669-L669</f>
        <v>0</v>
      </c>
      <c r="P669" s="18" t="n">
        <v>42361</v>
      </c>
      <c r="Q669" s="21" t="n">
        <f aca="true">IF(P669="","0",TODAY()-P669)</f>
        <v>63</v>
      </c>
      <c r="R669" s="21" t="s">
        <v>270</v>
      </c>
      <c r="S669" s="22" t="s">
        <v>54</v>
      </c>
      <c r="T669" s="21" t="s">
        <v>47</v>
      </c>
      <c r="U669" s="23" t="n">
        <v>0</v>
      </c>
      <c r="V669" s="23" t="n">
        <v>0</v>
      </c>
      <c r="W669" s="24" t="n">
        <f aca="true">IF(AND(U669&gt;0,V669=0),TODAY()-U669,V669-U669)</f>
        <v>0</v>
      </c>
      <c r="X669" s="24" t="str">
        <f aca="false">IF($W669="","--",IF(AND($W669&gt;=0,$W669&lt;=2),"0 - 2 Days",IF(AND($W669&gt;=3,$W669&lt;=7),"3 - 7 Days",IF(AND($W669&gt;=8,$W669&lt;=15),"8 - 15  Days",IF($W669&gt;15,"15+ Days","Check")))))</f>
        <v>0 - 2 Days</v>
      </c>
      <c r="Y669" s="29"/>
      <c r="Z669" s="24" t="s">
        <v>527</v>
      </c>
      <c r="AA669" s="26" t="s">
        <v>528</v>
      </c>
      <c r="AB669" s="29" t="s">
        <v>2304</v>
      </c>
      <c r="AC669" s="21" t="s">
        <v>1263</v>
      </c>
      <c r="AD669" s="21" t="s">
        <v>1233</v>
      </c>
      <c r="AE669" s="28" t="s">
        <v>80</v>
      </c>
      <c r="AF669" s="28" t="s">
        <v>57</v>
      </c>
    </row>
    <row r="670" customFormat="false" ht="15.75" hidden="false" customHeight="true" outlineLevel="0" collapsed="false">
      <c r="A670" s="14" t="n">
        <v>8217801</v>
      </c>
      <c r="B670" s="15" t="s">
        <v>2305</v>
      </c>
      <c r="C670" s="15" t="n">
        <v>9789019932</v>
      </c>
      <c r="D670" s="15" t="s">
        <v>2306</v>
      </c>
      <c r="E670" s="15" t="s">
        <v>34</v>
      </c>
      <c r="F670" s="15" t="s">
        <v>35</v>
      </c>
      <c r="G670" s="15" t="s">
        <v>131</v>
      </c>
      <c r="H670" s="15" t="s">
        <v>37</v>
      </c>
      <c r="I670" s="15" t="s">
        <v>446</v>
      </c>
      <c r="J670" s="16" t="s">
        <v>233</v>
      </c>
      <c r="K670" s="17" t="str">
        <f aca="false">TEXT(L670,"MMM-YY")</f>
        <v>Feb-16</v>
      </c>
      <c r="L670" s="18" t="n">
        <v>42410</v>
      </c>
      <c r="M670" s="17" t="str">
        <f aca="false">TEXT(N670,"MMM-YY")</f>
        <v>Feb-16</v>
      </c>
      <c r="N670" s="18" t="n">
        <v>42410</v>
      </c>
      <c r="O670" s="19" t="n">
        <f aca="false">N670-L670</f>
        <v>0</v>
      </c>
      <c r="P670" s="20" t="n">
        <v>42397</v>
      </c>
      <c r="Q670" s="21" t="n">
        <f aca="true">IF(P670="","0",TODAY()-P670)</f>
        <v>27</v>
      </c>
      <c r="R670" s="21" t="s">
        <v>270</v>
      </c>
      <c r="S670" s="22" t="s">
        <v>54</v>
      </c>
      <c r="T670" s="21" t="s">
        <v>47</v>
      </c>
      <c r="U670" s="23" t="n">
        <v>0</v>
      </c>
      <c r="V670" s="23" t="n">
        <v>0</v>
      </c>
      <c r="W670" s="24" t="n">
        <f aca="true">IF(AND(U670&gt;0,V670=0),TODAY()-U670,V670-U670)</f>
        <v>0</v>
      </c>
      <c r="X670" s="24" t="str">
        <f aca="false">IF($W670="","--",IF(AND($W670&gt;=0,$W670&lt;=2),"0 - 2 Days",IF(AND($W670&gt;=3,$W670&lt;=7),"3 - 7 Days",IF(AND($W670&gt;=8,$W670&lt;=15),"8 - 15  Days",IF($W670&gt;15,"15+ Days","Check")))))</f>
        <v>0 - 2 Days</v>
      </c>
      <c r="Y670" s="29"/>
      <c r="Z670" s="24" t="s">
        <v>527</v>
      </c>
      <c r="AA670" s="26" t="s">
        <v>2307</v>
      </c>
      <c r="AB670" s="29" t="s">
        <v>2308</v>
      </c>
      <c r="AC670" s="21" t="s">
        <v>1237</v>
      </c>
      <c r="AD670" s="21" t="s">
        <v>1233</v>
      </c>
      <c r="AE670" s="28" t="s">
        <v>447</v>
      </c>
      <c r="AF670" s="28" t="s">
        <v>57</v>
      </c>
    </row>
    <row r="671" customFormat="false" ht="15.75" hidden="false" customHeight="true" outlineLevel="0" collapsed="false">
      <c r="A671" s="14" t="n">
        <v>8588843</v>
      </c>
      <c r="B671" s="15" t="s">
        <v>2309</v>
      </c>
      <c r="C671" s="15" t="n">
        <v>0</v>
      </c>
      <c r="D671" s="15" t="s">
        <v>2310</v>
      </c>
      <c r="E671" s="15" t="s">
        <v>90</v>
      </c>
      <c r="F671" s="15" t="s">
        <v>35</v>
      </c>
      <c r="G671" s="15" t="s">
        <v>36</v>
      </c>
      <c r="H671" s="15" t="s">
        <v>37</v>
      </c>
      <c r="I671" s="15" t="s">
        <v>38</v>
      </c>
      <c r="J671" s="16" t="s">
        <v>2311</v>
      </c>
      <c r="K671" s="17" t="str">
        <f aca="false">TEXT(L671,"MMM-YY")</f>
        <v>Feb-16</v>
      </c>
      <c r="L671" s="18" t="n">
        <v>42410</v>
      </c>
      <c r="M671" s="17" t="str">
        <f aca="false">TEXT(N671,"MMM-YY")</f>
        <v>Feb-16</v>
      </c>
      <c r="N671" s="18" t="n">
        <v>42410</v>
      </c>
      <c r="O671" s="19" t="n">
        <f aca="false">N671-L671</f>
        <v>0</v>
      </c>
      <c r="P671" s="18" t="n">
        <v>42410</v>
      </c>
      <c r="Q671" s="21" t="n">
        <f aca="true">IF(P671="","0",TODAY()-P671)</f>
        <v>14</v>
      </c>
      <c r="R671" s="21" t="s">
        <v>270</v>
      </c>
      <c r="S671" s="22" t="s">
        <v>54</v>
      </c>
      <c r="T671" s="21" t="s">
        <v>47</v>
      </c>
      <c r="U671" s="23" t="n">
        <v>0</v>
      </c>
      <c r="V671" s="23" t="n">
        <v>0</v>
      </c>
      <c r="W671" s="24" t="n">
        <f aca="true">IF(AND(U671&gt;0,V671=0),TODAY()-U671,V671-U671)</f>
        <v>0</v>
      </c>
      <c r="X671" s="24" t="str">
        <f aca="false">IF($W671="","--",IF(AND($W671&gt;=0,$W671&lt;=2),"0 - 2 Days",IF(AND($W671&gt;=3,$W671&lt;=7),"3 - 7 Days",IF(AND($W671&gt;=8,$W671&lt;=15),"8 - 15  Days",IF($W671&gt;15,"15+ Days","Check")))))</f>
        <v>0 - 2 Days</v>
      </c>
      <c r="Y671" s="29"/>
      <c r="Z671" s="24" t="s">
        <v>579</v>
      </c>
      <c r="AA671" s="26" t="s">
        <v>580</v>
      </c>
      <c r="AB671" s="29" t="s">
        <v>2283</v>
      </c>
      <c r="AC671" s="21" t="s">
        <v>47</v>
      </c>
      <c r="AD671" s="21" t="s">
        <v>47</v>
      </c>
      <c r="AE671" s="28" t="s">
        <v>48</v>
      </c>
      <c r="AF671" s="28" t="s">
        <v>713</v>
      </c>
    </row>
    <row r="672" customFormat="false" ht="15.75" hidden="false" customHeight="true" outlineLevel="0" collapsed="false">
      <c r="A672" s="14" t="n">
        <v>3600447</v>
      </c>
      <c r="B672" s="15" t="s">
        <v>2312</v>
      </c>
      <c r="C672" s="15" t="n">
        <v>9036311374</v>
      </c>
      <c r="D672" s="15" t="s">
        <v>2313</v>
      </c>
      <c r="E672" s="15" t="s">
        <v>34</v>
      </c>
      <c r="F672" s="15" t="s">
        <v>35</v>
      </c>
      <c r="G672" s="15" t="s">
        <v>131</v>
      </c>
      <c r="H672" s="15" t="s">
        <v>74</v>
      </c>
      <c r="I672" s="15" t="s">
        <v>91</v>
      </c>
      <c r="J672" s="16" t="s">
        <v>233</v>
      </c>
      <c r="K672" s="17" t="str">
        <f aca="false">TEXT(L672,"MMM-YY")</f>
        <v>Feb-16</v>
      </c>
      <c r="L672" s="18" t="n">
        <v>42429.3333333333</v>
      </c>
      <c r="M672" s="17" t="str">
        <f aca="false">TEXT(N672,"MMM-YY")</f>
        <v>Feb-16</v>
      </c>
      <c r="N672" s="18" t="n">
        <v>42429.3333333333</v>
      </c>
      <c r="O672" s="19" t="n">
        <f aca="false">N672-L672</f>
        <v>0</v>
      </c>
      <c r="P672" s="18" t="n">
        <v>42419</v>
      </c>
      <c r="Q672" s="21" t="n">
        <f aca="true">IF(P672="","0",TODAY()-P672)</f>
        <v>5</v>
      </c>
      <c r="R672" s="21" t="s">
        <v>40</v>
      </c>
      <c r="S672" s="22" t="s">
        <v>54</v>
      </c>
      <c r="T672" s="21" t="s">
        <v>47</v>
      </c>
      <c r="U672" s="23" t="n">
        <v>0</v>
      </c>
      <c r="V672" s="23" t="n">
        <v>0</v>
      </c>
      <c r="W672" s="24" t="n">
        <f aca="true">IF(AND(U672&gt;0,V672=0),TODAY()-U672,V672-U672)</f>
        <v>0</v>
      </c>
      <c r="X672" s="24" t="str">
        <f aca="false">IF($W672="","--",IF(AND($W672&gt;=0,$W672&lt;=2),"0 - 2 Days",IF(AND($W672&gt;=3,$W672&lt;=7),"3 - 7 Days",IF(AND($W672&gt;=8,$W672&lt;=15),"8 - 15  Days",IF($W672&gt;15,"15+ Days","Check")))))</f>
        <v>0 - 2 Days</v>
      </c>
      <c r="Y672" s="29"/>
      <c r="Z672" s="24" t="s">
        <v>44</v>
      </c>
      <c r="AA672" s="26" t="s">
        <v>55</v>
      </c>
      <c r="AB672" s="29" t="s">
        <v>2314</v>
      </c>
      <c r="AC672" s="21" t="s">
        <v>47</v>
      </c>
      <c r="AD672" s="21" t="s">
        <v>47</v>
      </c>
      <c r="AE672" s="28" t="s">
        <v>71</v>
      </c>
      <c r="AF672" s="28" t="s">
        <v>49</v>
      </c>
    </row>
    <row r="673" customFormat="false" ht="15.75" hidden="false" customHeight="true" outlineLevel="0" collapsed="false">
      <c r="A673" s="14" t="n">
        <v>8269780</v>
      </c>
      <c r="B673" s="15" t="s">
        <v>2315</v>
      </c>
      <c r="C673" s="15" t="n">
        <v>9865579024</v>
      </c>
      <c r="D673" s="15" t="s">
        <v>2316</v>
      </c>
      <c r="E673" s="15" t="s">
        <v>60</v>
      </c>
      <c r="F673" s="15" t="s">
        <v>35</v>
      </c>
      <c r="G673" s="15" t="s">
        <v>36</v>
      </c>
      <c r="H673" s="15" t="s">
        <v>37</v>
      </c>
      <c r="I673" s="15" t="s">
        <v>38</v>
      </c>
      <c r="J673" s="16" t="s">
        <v>126</v>
      </c>
      <c r="K673" s="17" t="str">
        <f aca="false">TEXT(L673,"MMM-YY")</f>
        <v>Feb-16</v>
      </c>
      <c r="L673" s="18" t="n">
        <v>42408.2291666667</v>
      </c>
      <c r="M673" s="17" t="str">
        <f aca="false">TEXT(N673,"MMM-YY")</f>
        <v>Feb-16</v>
      </c>
      <c r="N673" s="18" t="n">
        <v>42408</v>
      </c>
      <c r="O673" s="19" t="n">
        <f aca="false">N673-L673</f>
        <v>-0.229166666664241</v>
      </c>
      <c r="P673" s="20" t="n">
        <v>42396</v>
      </c>
      <c r="Q673" s="21" t="n">
        <f aca="true">IF(P673="","0",TODAY()-P673)</f>
        <v>28</v>
      </c>
      <c r="R673" s="21" t="s">
        <v>270</v>
      </c>
      <c r="S673" s="22" t="s">
        <v>54</v>
      </c>
      <c r="T673" s="21" t="s">
        <v>47</v>
      </c>
      <c r="U673" s="23" t="n">
        <v>0</v>
      </c>
      <c r="V673" s="23" t="n">
        <v>0</v>
      </c>
      <c r="W673" s="24" t="n">
        <f aca="true">IF(AND(U673&gt;0,V673=0),TODAY()-U673,V673-U673)</f>
        <v>0</v>
      </c>
      <c r="X673" s="24" t="str">
        <f aca="false">IF($W673="","--",IF(AND($W673&gt;=0,$W673&lt;=2),"0 - 2 Days",IF(AND($W673&gt;=3,$W673&lt;=7),"3 - 7 Days",IF(AND($W673&gt;=8,$W673&lt;=15),"8 - 15  Days",IF($W673&gt;15,"15+ Days","Check")))))</f>
        <v>0 - 2 Days</v>
      </c>
      <c r="Y673" s="29"/>
      <c r="Z673" s="24" t="s">
        <v>527</v>
      </c>
      <c r="AA673" s="26" t="s">
        <v>528</v>
      </c>
      <c r="AB673" s="29" t="s">
        <v>2317</v>
      </c>
      <c r="AC673" s="21" t="s">
        <v>1263</v>
      </c>
      <c r="AD673" s="21" t="s">
        <v>1233</v>
      </c>
      <c r="AE673" s="28" t="s">
        <v>48</v>
      </c>
      <c r="AF673" s="28" t="s">
        <v>57</v>
      </c>
    </row>
    <row r="674" customFormat="false" ht="15.75" hidden="false" customHeight="true" outlineLevel="0" collapsed="false">
      <c r="A674" s="14" t="n">
        <v>8552416</v>
      </c>
      <c r="B674" s="15" t="s">
        <v>2318</v>
      </c>
      <c r="C674" s="15" t="n">
        <v>9960274667</v>
      </c>
      <c r="D674" s="15" t="s">
        <v>2319</v>
      </c>
      <c r="E674" s="15" t="s">
        <v>90</v>
      </c>
      <c r="F674" s="15" t="s">
        <v>35</v>
      </c>
      <c r="G674" s="15" t="s">
        <v>36</v>
      </c>
      <c r="H674" s="15" t="s">
        <v>535</v>
      </c>
      <c r="I674" s="15" t="s">
        <v>446</v>
      </c>
      <c r="J674" s="16" t="s">
        <v>339</v>
      </c>
      <c r="K674" s="17" t="str">
        <f aca="false">TEXT(L674,"MMM-YY")</f>
        <v>Feb-16</v>
      </c>
      <c r="L674" s="18" t="n">
        <v>42408.2291666667</v>
      </c>
      <c r="M674" s="17" t="str">
        <f aca="false">TEXT(N674,"MMM-YY")</f>
        <v>Jan-16</v>
      </c>
      <c r="N674" s="18" t="n">
        <v>42396</v>
      </c>
      <c r="O674" s="19" t="n">
        <f aca="false">N674-L674</f>
        <v>-12.2291666666642</v>
      </c>
      <c r="P674" s="20" t="n">
        <v>42396</v>
      </c>
      <c r="Q674" s="21" t="n">
        <f aca="true">IF(P674="","0",TODAY()-P674)</f>
        <v>28</v>
      </c>
      <c r="R674" s="21" t="s">
        <v>270</v>
      </c>
      <c r="S674" s="22" t="s">
        <v>54</v>
      </c>
      <c r="T674" s="21" t="s">
        <v>47</v>
      </c>
      <c r="U674" s="23" t="n">
        <v>0</v>
      </c>
      <c r="V674" s="23" t="n">
        <v>0</v>
      </c>
      <c r="W674" s="24" t="n">
        <f aca="true">IF(AND(U674&gt;0,V674=0),TODAY()-U674,V674-U674)</f>
        <v>0</v>
      </c>
      <c r="X674" s="24" t="str">
        <f aca="false">IF($W674="","--",IF(AND($W674&gt;=0,$W674&lt;=2),"0 - 2 Days",IF(AND($W674&gt;=3,$W674&lt;=7),"3 - 7 Days",IF(AND($W674&gt;=8,$W674&lt;=15),"8 - 15  Days",IF($W674&gt;15,"15+ Days","Check")))))</f>
        <v>0 - 2 Days</v>
      </c>
      <c r="Y674" s="29"/>
      <c r="Z674" s="24" t="s">
        <v>579</v>
      </c>
      <c r="AA674" s="26" t="s">
        <v>580</v>
      </c>
      <c r="AB674" s="29" t="s">
        <v>2320</v>
      </c>
      <c r="AC674" s="21" t="s">
        <v>47</v>
      </c>
      <c r="AD674" s="21" t="s">
        <v>47</v>
      </c>
      <c r="AE674" s="28" t="s">
        <v>447</v>
      </c>
      <c r="AF674" s="28" t="s">
        <v>713</v>
      </c>
    </row>
    <row r="675" customFormat="false" ht="15.75" hidden="false" customHeight="true" outlineLevel="0" collapsed="false">
      <c r="A675" s="14" t="n">
        <v>8299116</v>
      </c>
      <c r="B675" s="15" t="s">
        <v>2321</v>
      </c>
      <c r="C675" s="15" t="n">
        <v>9618998123</v>
      </c>
      <c r="D675" s="15" t="s">
        <v>2322</v>
      </c>
      <c r="E675" s="15" t="s">
        <v>293</v>
      </c>
      <c r="F675" s="15" t="s">
        <v>61</v>
      </c>
      <c r="G675" s="15" t="s">
        <v>62</v>
      </c>
      <c r="H675" s="15" t="s">
        <v>63</v>
      </c>
      <c r="I675" s="15" t="s">
        <v>446</v>
      </c>
      <c r="J675" s="16" t="s">
        <v>2323</v>
      </c>
      <c r="K675" s="17" t="str">
        <f aca="false">TEXT(L675,"MMM-YY")</f>
        <v>Feb-16</v>
      </c>
      <c r="L675" s="18" t="n">
        <v>42408</v>
      </c>
      <c r="M675" s="17" t="str">
        <f aca="false">TEXT(N675,"MMM-YY")</f>
        <v>Dec-15</v>
      </c>
      <c r="N675" s="18" t="n">
        <v>42360</v>
      </c>
      <c r="O675" s="19" t="n">
        <f aca="false">N675-L675</f>
        <v>-48</v>
      </c>
      <c r="P675" s="20" t="n">
        <v>42360</v>
      </c>
      <c r="Q675" s="21" t="n">
        <f aca="true">IF(P675="","0",TODAY()-P675)</f>
        <v>64</v>
      </c>
      <c r="R675" s="21" t="s">
        <v>270</v>
      </c>
      <c r="S675" s="22" t="s">
        <v>54</v>
      </c>
      <c r="T675" s="21" t="s">
        <v>47</v>
      </c>
      <c r="U675" s="23" t="n">
        <v>0</v>
      </c>
      <c r="V675" s="23" t="n">
        <v>0</v>
      </c>
      <c r="W675" s="24" t="n">
        <f aca="true">IF(AND(U675&gt;0,V675=0),TODAY()-U675,V675-U675)</f>
        <v>0</v>
      </c>
      <c r="X675" s="24" t="str">
        <f aca="false">IF($W675="","--",IF(AND($W675&gt;=0,$W675&lt;=2),"0 - 2 Days",IF(AND($W675&gt;=3,$W675&lt;=7),"3 - 7 Days",IF(AND($W675&gt;=8,$W675&lt;=15),"8 - 15  Days",IF($W675&gt;15,"15+ Days","Check")))))</f>
        <v>0 - 2 Days</v>
      </c>
      <c r="Y675" s="29"/>
      <c r="Z675" s="24" t="s">
        <v>579</v>
      </c>
      <c r="AA675" s="26" t="s">
        <v>580</v>
      </c>
      <c r="AB675" s="29" t="s">
        <v>2324</v>
      </c>
      <c r="AC675" s="21" t="s">
        <v>47</v>
      </c>
      <c r="AD675" s="21" t="s">
        <v>47</v>
      </c>
      <c r="AE675" s="28" t="s">
        <v>447</v>
      </c>
      <c r="AF675" s="28" t="s">
        <v>713</v>
      </c>
    </row>
    <row r="676" customFormat="false" ht="15.75" hidden="false" customHeight="true" outlineLevel="0" collapsed="false">
      <c r="A676" s="14" t="n">
        <v>8403941</v>
      </c>
      <c r="B676" s="15" t="s">
        <v>2325</v>
      </c>
      <c r="C676" s="15" t="n">
        <v>7207863021</v>
      </c>
      <c r="D676" s="15" t="s">
        <v>2326</v>
      </c>
      <c r="E676" s="15" t="s">
        <v>34</v>
      </c>
      <c r="F676" s="15" t="s">
        <v>61</v>
      </c>
      <c r="G676" s="15" t="s">
        <v>160</v>
      </c>
      <c r="H676" s="15" t="s">
        <v>37</v>
      </c>
      <c r="I676" s="15" t="s">
        <v>162</v>
      </c>
      <c r="J676" s="16" t="s">
        <v>1124</v>
      </c>
      <c r="K676" s="17" t="str">
        <f aca="false">TEXT(L676,"MMM-YY")</f>
        <v>Feb-16</v>
      </c>
      <c r="L676" s="18" t="n">
        <v>42419</v>
      </c>
      <c r="M676" s="17" t="str">
        <f aca="false">TEXT(N676,"MMM-YY")</f>
        <v>Feb-16</v>
      </c>
      <c r="N676" s="18" t="n">
        <v>42419</v>
      </c>
      <c r="O676" s="19" t="n">
        <f aca="false">N676-L676</f>
        <v>0</v>
      </c>
      <c r="P676" s="18" t="n">
        <v>42361</v>
      </c>
      <c r="Q676" s="21" t="n">
        <f aca="true">IF(P676="","0",TODAY()-P676)</f>
        <v>63</v>
      </c>
      <c r="R676" s="21" t="s">
        <v>270</v>
      </c>
      <c r="S676" s="22" t="s">
        <v>54</v>
      </c>
      <c r="T676" s="21" t="s">
        <v>47</v>
      </c>
      <c r="U676" s="23" t="n">
        <v>0</v>
      </c>
      <c r="V676" s="23" t="n">
        <v>0</v>
      </c>
      <c r="W676" s="24" t="n">
        <f aca="true">IF(AND(U676&gt;0,V676=0),TODAY()-U676,V676-U676)</f>
        <v>0</v>
      </c>
      <c r="X676" s="24" t="str">
        <f aca="false">IF($W676="","--",IF(AND($W676&gt;=0,$W676&lt;=2),"0 - 2 Days",IF(AND($W676&gt;=3,$W676&lt;=7),"3 - 7 Days",IF(AND($W676&gt;=8,$W676&lt;=15),"8 - 15  Days",IF($W676&gt;15,"15+ Days","Check")))))</f>
        <v>0 - 2 Days</v>
      </c>
      <c r="Y676" s="29"/>
      <c r="Z676" s="24" t="s">
        <v>1400</v>
      </c>
      <c r="AA676" s="26" t="s">
        <v>528</v>
      </c>
      <c r="AB676" s="29" t="s">
        <v>2327</v>
      </c>
      <c r="AC676" s="21" t="s">
        <v>1402</v>
      </c>
      <c r="AD676" s="21" t="s">
        <v>1233</v>
      </c>
      <c r="AE676" s="28" t="s">
        <v>48</v>
      </c>
      <c r="AF676" s="28" t="s">
        <v>57</v>
      </c>
    </row>
    <row r="677" customFormat="false" ht="15.75" hidden="false" customHeight="true" outlineLevel="0" collapsed="false">
      <c r="A677" s="14" t="n">
        <v>8333792</v>
      </c>
      <c r="B677" s="15" t="s">
        <v>2328</v>
      </c>
      <c r="C677" s="15" t="n">
        <v>7507671001</v>
      </c>
      <c r="D677" s="15" t="s">
        <v>2329</v>
      </c>
      <c r="E677" s="15" t="s">
        <v>60</v>
      </c>
      <c r="F677" s="15" t="s">
        <v>35</v>
      </c>
      <c r="G677" s="15" t="s">
        <v>36</v>
      </c>
      <c r="H677" s="15" t="s">
        <v>535</v>
      </c>
      <c r="I677" s="15" t="s">
        <v>207</v>
      </c>
      <c r="J677" s="16" t="s">
        <v>339</v>
      </c>
      <c r="K677" s="17" t="str">
        <f aca="false">TEXT(L677,"MMM-YY")</f>
        <v>Feb-16</v>
      </c>
      <c r="L677" s="18" t="n">
        <v>42408</v>
      </c>
      <c r="M677" s="17" t="str">
        <f aca="false">TEXT(N677,"MMM-YY")</f>
        <v>Jan-16</v>
      </c>
      <c r="N677" s="18" t="n">
        <v>42387</v>
      </c>
      <c r="O677" s="19" t="n">
        <f aca="false">N677-L677</f>
        <v>-21</v>
      </c>
      <c r="P677" s="20" t="n">
        <v>42387</v>
      </c>
      <c r="Q677" s="21" t="n">
        <f aca="true">IF(P677="","0",TODAY()-P677)</f>
        <v>37</v>
      </c>
      <c r="R677" s="21" t="s">
        <v>270</v>
      </c>
      <c r="S677" s="22" t="s">
        <v>54</v>
      </c>
      <c r="T677" s="21" t="s">
        <v>47</v>
      </c>
      <c r="U677" s="23" t="n">
        <v>0</v>
      </c>
      <c r="V677" s="23" t="n">
        <v>0</v>
      </c>
      <c r="W677" s="24" t="n">
        <f aca="true">IF(AND(U677&gt;0,V677=0),TODAY()-U677,V677-U677)</f>
        <v>0</v>
      </c>
      <c r="X677" s="24" t="str">
        <f aca="false">IF($W677="","--",IF(AND($W677&gt;=0,$W677&lt;=2),"0 - 2 Days",IF(AND($W677&gt;=3,$W677&lt;=7),"3 - 7 Days",IF(AND($W677&gt;=8,$W677&lt;=15),"8 - 15  Days",IF($W677&gt;15,"15+ Days","Check")))))</f>
        <v>0 - 2 Days</v>
      </c>
      <c r="Y677" s="29"/>
      <c r="Z677" s="24" t="s">
        <v>579</v>
      </c>
      <c r="AA677" s="26" t="s">
        <v>580</v>
      </c>
      <c r="AB677" s="29" t="s">
        <v>2330</v>
      </c>
      <c r="AC677" s="21" t="s">
        <v>47</v>
      </c>
      <c r="AD677" s="21" t="s">
        <v>47</v>
      </c>
      <c r="AE677" s="28" t="s">
        <v>211</v>
      </c>
      <c r="AF677" s="28" t="s">
        <v>713</v>
      </c>
    </row>
    <row r="678" customFormat="false" ht="15.75" hidden="false" customHeight="true" outlineLevel="0" collapsed="false">
      <c r="A678" s="14" t="n">
        <v>3971308</v>
      </c>
      <c r="B678" s="15" t="s">
        <v>2331</v>
      </c>
      <c r="C678" s="15" t="n">
        <v>9566021831</v>
      </c>
      <c r="D678" s="15" t="s">
        <v>2332</v>
      </c>
      <c r="E678" s="15" t="s">
        <v>60</v>
      </c>
      <c r="F678" s="15" t="s">
        <v>35</v>
      </c>
      <c r="G678" s="15" t="s">
        <v>131</v>
      </c>
      <c r="H678" s="15" t="s">
        <v>37</v>
      </c>
      <c r="I678" s="15" t="s">
        <v>75</v>
      </c>
      <c r="J678" s="16" t="s">
        <v>132</v>
      </c>
      <c r="K678" s="17" t="str">
        <f aca="false">TEXT(L678,"MMM-YY")</f>
        <v>Feb-16</v>
      </c>
      <c r="L678" s="18" t="n">
        <v>42429</v>
      </c>
      <c r="M678" s="17" t="str">
        <f aca="false">TEXT(N678,"MMM-YY")</f>
        <v>Feb-16</v>
      </c>
      <c r="N678" s="18" t="n">
        <v>42429</v>
      </c>
      <c r="O678" s="19" t="n">
        <f aca="false">N678-L678</f>
        <v>0</v>
      </c>
      <c r="P678" s="18" t="n">
        <v>42361</v>
      </c>
      <c r="Q678" s="21" t="n">
        <f aca="true">IF(P678="","0",TODAY()-P678)</f>
        <v>63</v>
      </c>
      <c r="R678" s="21" t="s">
        <v>270</v>
      </c>
      <c r="S678" s="22" t="s">
        <v>54</v>
      </c>
      <c r="T678" s="21" t="s">
        <v>47</v>
      </c>
      <c r="U678" s="23" t="n">
        <v>0</v>
      </c>
      <c r="V678" s="23" t="n">
        <v>0</v>
      </c>
      <c r="W678" s="24" t="n">
        <f aca="true">IF(AND(U678&gt;0,V678=0),TODAY()-U678,V678-U678)</f>
        <v>0</v>
      </c>
      <c r="X678" s="24" t="str">
        <f aca="false">IF($W678="","--",IF(AND($W678&gt;=0,$W678&lt;=2),"0 - 2 Days",IF(AND($W678&gt;=3,$W678&lt;=7),"3 - 7 Days",IF(AND($W678&gt;=8,$W678&lt;=15),"8 - 15  Days",IF($W678&gt;15,"15+ Days","Check")))))</f>
        <v>0 - 2 Days</v>
      </c>
      <c r="Y678" s="29"/>
      <c r="Z678" s="24" t="s">
        <v>1400</v>
      </c>
      <c r="AA678" s="26" t="s">
        <v>528</v>
      </c>
      <c r="AB678" s="29" t="s">
        <v>2333</v>
      </c>
      <c r="AC678" s="21" t="s">
        <v>1402</v>
      </c>
      <c r="AD678" s="21" t="s">
        <v>1233</v>
      </c>
      <c r="AE678" s="28" t="s">
        <v>80</v>
      </c>
      <c r="AF678" s="28" t="s">
        <v>57</v>
      </c>
    </row>
    <row r="679" customFormat="false" ht="15.75" hidden="false" customHeight="true" outlineLevel="0" collapsed="false">
      <c r="A679" s="14" t="n">
        <v>8358984</v>
      </c>
      <c r="B679" s="15" t="s">
        <v>2334</v>
      </c>
      <c r="C679" s="15" t="n">
        <v>8220313225</v>
      </c>
      <c r="D679" s="15" t="s">
        <v>2335</v>
      </c>
      <c r="E679" s="15" t="s">
        <v>90</v>
      </c>
      <c r="F679" s="15" t="s">
        <v>35</v>
      </c>
      <c r="G679" s="15" t="s">
        <v>36</v>
      </c>
      <c r="H679" s="15" t="s">
        <v>37</v>
      </c>
      <c r="I679" s="15" t="s">
        <v>38</v>
      </c>
      <c r="J679" s="16" t="s">
        <v>1425</v>
      </c>
      <c r="K679" s="17" t="str">
        <f aca="false">TEXT(L679,"MMM-YY")</f>
        <v>Feb-16</v>
      </c>
      <c r="L679" s="18" t="n">
        <v>42408</v>
      </c>
      <c r="M679" s="17" t="str">
        <f aca="false">TEXT(N679,"MMM-YY")</f>
        <v>Feb-16</v>
      </c>
      <c r="N679" s="18" t="n">
        <v>42408</v>
      </c>
      <c r="O679" s="19" t="n">
        <f aca="false">N679-L679</f>
        <v>0</v>
      </c>
      <c r="P679" s="18" t="n">
        <v>42408</v>
      </c>
      <c r="Q679" s="21" t="n">
        <f aca="true">IF(P679="","0",TODAY()-P679)</f>
        <v>16</v>
      </c>
      <c r="R679" s="21" t="s">
        <v>270</v>
      </c>
      <c r="S679" s="22" t="s">
        <v>54</v>
      </c>
      <c r="T679" s="21" t="s">
        <v>47</v>
      </c>
      <c r="U679" s="23" t="n">
        <v>0</v>
      </c>
      <c r="V679" s="23" t="n">
        <v>0</v>
      </c>
      <c r="W679" s="24" t="n">
        <f aca="true">IF(AND(U679&gt;0,V679=0),TODAY()-U679,V679-U679)</f>
        <v>0</v>
      </c>
      <c r="X679" s="24" t="str">
        <f aca="false">IF($W679="","--",IF(AND($W679&gt;=0,$W679&lt;=2),"0 - 2 Days",IF(AND($W679&gt;=3,$W679&lt;=7),"3 - 7 Days",IF(AND($W679&gt;=8,$W679&lt;=15),"8 - 15  Days",IF($W679&gt;15,"15+ Days","Check")))))</f>
        <v>0 - 2 Days</v>
      </c>
      <c r="Y679" s="29"/>
      <c r="Z679" s="24" t="s">
        <v>579</v>
      </c>
      <c r="AA679" s="26" t="s">
        <v>580</v>
      </c>
      <c r="AB679" s="29" t="s">
        <v>2336</v>
      </c>
      <c r="AC679" s="21" t="s">
        <v>47</v>
      </c>
      <c r="AD679" s="21" t="s">
        <v>47</v>
      </c>
      <c r="AE679" s="28" t="s">
        <v>48</v>
      </c>
      <c r="AF679" s="28" t="s">
        <v>713</v>
      </c>
    </row>
    <row r="680" customFormat="false" ht="15.75" hidden="false" customHeight="true" outlineLevel="0" collapsed="false">
      <c r="A680" s="14" t="n">
        <v>8637130</v>
      </c>
      <c r="B680" s="15" t="s">
        <v>2337</v>
      </c>
      <c r="C680" s="15" t="n">
        <v>9941360495</v>
      </c>
      <c r="D680" s="15" t="s">
        <v>2338</v>
      </c>
      <c r="E680" s="15" t="s">
        <v>90</v>
      </c>
      <c r="F680" s="15" t="s">
        <v>35</v>
      </c>
      <c r="G680" s="15" t="s">
        <v>36</v>
      </c>
      <c r="H680" s="15" t="s">
        <v>37</v>
      </c>
      <c r="I680" s="15" t="s">
        <v>38</v>
      </c>
      <c r="J680" s="16" t="s">
        <v>2339</v>
      </c>
      <c r="K680" s="17" t="str">
        <f aca="false">TEXT(L680,"MMM-YY")</f>
        <v>Feb-16</v>
      </c>
      <c r="L680" s="18" t="n">
        <v>42408</v>
      </c>
      <c r="M680" s="17" t="str">
        <f aca="false">TEXT(N680,"MMM-YY")</f>
        <v>Feb-16</v>
      </c>
      <c r="N680" s="18" t="n">
        <v>42408</v>
      </c>
      <c r="O680" s="19" t="n">
        <f aca="false">N680-L680</f>
        <v>0</v>
      </c>
      <c r="P680" s="18" t="n">
        <v>42408</v>
      </c>
      <c r="Q680" s="21" t="n">
        <f aca="true">IF(P680="","0",TODAY()-P680)</f>
        <v>16</v>
      </c>
      <c r="R680" s="21" t="s">
        <v>270</v>
      </c>
      <c r="S680" s="22" t="s">
        <v>54</v>
      </c>
      <c r="T680" s="21" t="s">
        <v>47</v>
      </c>
      <c r="U680" s="23" t="n">
        <v>0</v>
      </c>
      <c r="V680" s="23" t="n">
        <v>0</v>
      </c>
      <c r="W680" s="24" t="n">
        <f aca="true">IF(AND(U680&gt;0,V680=0),TODAY()-U680,V680-U680)</f>
        <v>0</v>
      </c>
      <c r="X680" s="24" t="str">
        <f aca="false">IF($W680="","--",IF(AND($W680&gt;=0,$W680&lt;=2),"0 - 2 Days",IF(AND($W680&gt;=3,$W680&lt;=7),"3 - 7 Days",IF(AND($W680&gt;=8,$W680&lt;=15),"8 - 15  Days",IF($W680&gt;15,"15+ Days","Check")))))</f>
        <v>0 - 2 Days</v>
      </c>
      <c r="Y680" s="29"/>
      <c r="Z680" s="24" t="s">
        <v>579</v>
      </c>
      <c r="AA680" s="26" t="s">
        <v>580</v>
      </c>
      <c r="AB680" s="29" t="s">
        <v>2336</v>
      </c>
      <c r="AC680" s="21" t="s">
        <v>47</v>
      </c>
      <c r="AD680" s="21" t="s">
        <v>47</v>
      </c>
      <c r="AE680" s="28" t="s">
        <v>48</v>
      </c>
      <c r="AF680" s="28" t="s">
        <v>713</v>
      </c>
    </row>
    <row r="681" customFormat="false" ht="15.75" hidden="false" customHeight="true" outlineLevel="0" collapsed="false">
      <c r="A681" s="14" t="n">
        <v>8464165</v>
      </c>
      <c r="B681" s="15" t="s">
        <v>2340</v>
      </c>
      <c r="C681" s="15" t="n">
        <v>9035004500</v>
      </c>
      <c r="D681" s="15" t="s">
        <v>2341</v>
      </c>
      <c r="E681" s="15" t="s">
        <v>34</v>
      </c>
      <c r="F681" s="15" t="s">
        <v>35</v>
      </c>
      <c r="G681" s="15" t="s">
        <v>189</v>
      </c>
      <c r="H681" s="15" t="s">
        <v>74</v>
      </c>
      <c r="I681" s="15" t="s">
        <v>91</v>
      </c>
      <c r="J681" s="16" t="s">
        <v>2342</v>
      </c>
      <c r="K681" s="17" t="str">
        <f aca="false">TEXT(L681,"MMM-YY")</f>
        <v>Feb-16</v>
      </c>
      <c r="L681" s="18" t="n">
        <v>42429.3333333333</v>
      </c>
      <c r="M681" s="17" t="str">
        <f aca="false">TEXT(N681,"MMM-YY")</f>
        <v>Mar-16</v>
      </c>
      <c r="N681" s="18" t="n">
        <v>42450</v>
      </c>
      <c r="O681" s="19" t="n">
        <f aca="false">N681-L681</f>
        <v>20.6666666666642</v>
      </c>
      <c r="P681" s="18" t="n">
        <v>42419</v>
      </c>
      <c r="Q681" s="21" t="n">
        <f aca="true">IF(P681="","0",TODAY()-P681)</f>
        <v>5</v>
      </c>
      <c r="R681" s="21" t="s">
        <v>40</v>
      </c>
      <c r="S681" s="22" t="s">
        <v>41</v>
      </c>
      <c r="T681" s="21" t="s">
        <v>287</v>
      </c>
      <c r="U681" s="23" t="n">
        <v>42399</v>
      </c>
      <c r="V681" s="23" t="n">
        <v>0</v>
      </c>
      <c r="W681" s="24" t="n">
        <f aca="true">IF(AND(U681&gt;0,V681=0),TODAY()-U681,V681-U681)</f>
        <v>25</v>
      </c>
      <c r="X681" s="24" t="str">
        <f aca="false">IF($W681="","--",IF(AND($W681&gt;=0,$W681&lt;=2),"0 - 2 Days",IF(AND($W681&gt;=3,$W681&lt;=7),"3 - 7 Days",IF(AND($W681&gt;=8,$W681&lt;=15),"8 - 15  Days",IF($W681&gt;15,"15+ Days","Check")))))</f>
        <v>15+ Days</v>
      </c>
      <c r="Y681" s="29" t="s">
        <v>2343</v>
      </c>
      <c r="Z681" s="24" t="s">
        <v>44</v>
      </c>
      <c r="AA681" s="26" t="s">
        <v>289</v>
      </c>
      <c r="AB681" s="29" t="s">
        <v>2344</v>
      </c>
      <c r="AC681" s="21" t="s">
        <v>47</v>
      </c>
      <c r="AD681" s="21" t="s">
        <v>47</v>
      </c>
      <c r="AE681" s="28" t="s">
        <v>71</v>
      </c>
      <c r="AF681" s="28" t="s">
        <v>49</v>
      </c>
    </row>
    <row r="682" customFormat="false" ht="15.75" hidden="false" customHeight="true" outlineLevel="0" collapsed="false">
      <c r="A682" s="14" t="n">
        <v>6951161</v>
      </c>
      <c r="B682" s="15" t="s">
        <v>2345</v>
      </c>
      <c r="C682" s="15" t="n">
        <v>9524565775</v>
      </c>
      <c r="D682" s="15" t="s">
        <v>2346</v>
      </c>
      <c r="E682" s="15" t="s">
        <v>34</v>
      </c>
      <c r="F682" s="15" t="s">
        <v>35</v>
      </c>
      <c r="G682" s="15" t="s">
        <v>36</v>
      </c>
      <c r="H682" s="15" t="s">
        <v>37</v>
      </c>
      <c r="I682" s="15" t="s">
        <v>38</v>
      </c>
      <c r="J682" s="16" t="s">
        <v>2347</v>
      </c>
      <c r="K682" s="17" t="str">
        <f aca="false">TEXT(L682,"MMM-YY")</f>
        <v>Feb-16</v>
      </c>
      <c r="L682" s="18" t="n">
        <v>42429.3333333333</v>
      </c>
      <c r="M682" s="17" t="str">
        <f aca="false">TEXT(N682,"MMM-YY")</f>
        <v>Feb-16</v>
      </c>
      <c r="N682" s="18" t="n">
        <v>42429.3333333333</v>
      </c>
      <c r="O682" s="19" t="n">
        <f aca="false">N682-L682</f>
        <v>0</v>
      </c>
      <c r="P682" s="20" t="n">
        <v>42419</v>
      </c>
      <c r="Q682" s="21" t="n">
        <f aca="true">IF(P682="","0",TODAY()-P682)</f>
        <v>5</v>
      </c>
      <c r="R682" s="21" t="s">
        <v>40</v>
      </c>
      <c r="S682" s="22" t="s">
        <v>54</v>
      </c>
      <c r="T682" s="21" t="s">
        <v>47</v>
      </c>
      <c r="U682" s="23" t="n">
        <v>0</v>
      </c>
      <c r="V682" s="23" t="n">
        <v>0</v>
      </c>
      <c r="W682" s="24" t="n">
        <f aca="true">IF(AND(U682&gt;0,V682=0),TODAY()-U682,V682-U682)</f>
        <v>0</v>
      </c>
      <c r="X682" s="24" t="str">
        <f aca="false">IF($W682="","--",IF(AND($W682&gt;=0,$W682&lt;=2),"0 - 2 Days",IF(AND($W682&gt;=3,$W682&lt;=7),"3 - 7 Days",IF(AND($W682&gt;=8,$W682&lt;=15),"8 - 15  Days",IF($W682&gt;15,"15+ Days","Check")))))</f>
        <v>0 - 2 Days</v>
      </c>
      <c r="Y682" s="29"/>
      <c r="Z682" s="24" t="s">
        <v>44</v>
      </c>
      <c r="AA682" s="26" t="s">
        <v>117</v>
      </c>
      <c r="AB682" s="29" t="s">
        <v>404</v>
      </c>
      <c r="AC682" s="21" t="s">
        <v>47</v>
      </c>
      <c r="AD682" s="21" t="s">
        <v>47</v>
      </c>
      <c r="AE682" s="28" t="s">
        <v>48</v>
      </c>
      <c r="AF682" s="28" t="s">
        <v>49</v>
      </c>
    </row>
    <row r="683" customFormat="false" ht="15.75" hidden="false" customHeight="true" outlineLevel="0" collapsed="false">
      <c r="A683" s="14" t="n">
        <v>8545675</v>
      </c>
      <c r="B683" s="15" t="s">
        <v>2348</v>
      </c>
      <c r="C683" s="15" t="n">
        <v>7829602002</v>
      </c>
      <c r="D683" s="15" t="s">
        <v>2349</v>
      </c>
      <c r="E683" s="15" t="s">
        <v>34</v>
      </c>
      <c r="F683" s="15" t="s">
        <v>61</v>
      </c>
      <c r="G683" s="15" t="s">
        <v>62</v>
      </c>
      <c r="H683" s="15" t="s">
        <v>63</v>
      </c>
      <c r="I683" s="15" t="s">
        <v>446</v>
      </c>
      <c r="J683" s="16" t="s">
        <v>2350</v>
      </c>
      <c r="K683" s="17" t="str">
        <f aca="false">TEXT(L683,"MMM-YY")</f>
        <v>Feb-16</v>
      </c>
      <c r="L683" s="18" t="n">
        <v>42408</v>
      </c>
      <c r="M683" s="17" t="str">
        <f aca="false">TEXT(N683,"MMM-YY")</f>
        <v>Feb-16</v>
      </c>
      <c r="N683" s="18" t="n">
        <v>42408.3333333333</v>
      </c>
      <c r="O683" s="19" t="n">
        <f aca="false">N683-L683</f>
        <v>0.333333333335759</v>
      </c>
      <c r="P683" s="18" t="n">
        <v>42408</v>
      </c>
      <c r="Q683" s="21" t="n">
        <f aca="true">IF(P683="","0",TODAY()-P683)</f>
        <v>16</v>
      </c>
      <c r="R683" s="21" t="s">
        <v>270</v>
      </c>
      <c r="S683" s="22" t="s">
        <v>54</v>
      </c>
      <c r="T683" s="21" t="s">
        <v>47</v>
      </c>
      <c r="U683" s="23" t="n">
        <v>0</v>
      </c>
      <c r="V683" s="23" t="n">
        <v>0</v>
      </c>
      <c r="W683" s="24" t="n">
        <f aca="true">IF(AND(U683&gt;0,V683=0),TODAY()-U683,V683-U683)</f>
        <v>0</v>
      </c>
      <c r="X683" s="24" t="str">
        <f aca="false">IF($W683="","--",IF(AND($W683&gt;=0,$W683&lt;=2),"0 - 2 Days",IF(AND($W683&gt;=3,$W683&lt;=7),"3 - 7 Days",IF(AND($W683&gt;=8,$W683&lt;=15),"8 - 15  Days",IF($W683&gt;15,"15+ Days","Check")))))</f>
        <v>0 - 2 Days</v>
      </c>
      <c r="Y683" s="29"/>
      <c r="Z683" s="24" t="s">
        <v>579</v>
      </c>
      <c r="AA683" s="26" t="s">
        <v>580</v>
      </c>
      <c r="AB683" s="29" t="s">
        <v>2336</v>
      </c>
      <c r="AC683" s="21" t="s">
        <v>47</v>
      </c>
      <c r="AD683" s="21" t="s">
        <v>47</v>
      </c>
      <c r="AE683" s="28" t="s">
        <v>447</v>
      </c>
      <c r="AF683" s="28" t="s">
        <v>713</v>
      </c>
    </row>
    <row r="684" customFormat="false" ht="15.75" hidden="false" customHeight="true" outlineLevel="0" collapsed="false">
      <c r="A684" s="14" t="n">
        <v>8448037</v>
      </c>
      <c r="B684" s="15" t="s">
        <v>2351</v>
      </c>
      <c r="C684" s="15" t="n">
        <v>9715222133</v>
      </c>
      <c r="D684" s="15" t="s">
        <v>2352</v>
      </c>
      <c r="E684" s="15" t="s">
        <v>34</v>
      </c>
      <c r="F684" s="15" t="s">
        <v>35</v>
      </c>
      <c r="G684" s="15" t="s">
        <v>338</v>
      </c>
      <c r="H684" s="15" t="s">
        <v>147</v>
      </c>
      <c r="I684" s="15" t="s">
        <v>38</v>
      </c>
      <c r="J684" s="16" t="s">
        <v>2353</v>
      </c>
      <c r="K684" s="17" t="str">
        <f aca="false">TEXT(L684,"MMM-YY")</f>
        <v>Feb-16</v>
      </c>
      <c r="L684" s="18" t="n">
        <v>42408</v>
      </c>
      <c r="M684" s="17" t="str">
        <f aca="false">TEXT(N684,"MMM-YY")</f>
        <v>Feb-16</v>
      </c>
      <c r="N684" s="18" t="n">
        <v>42410</v>
      </c>
      <c r="O684" s="19" t="n">
        <f aca="false">N684-L684</f>
        <v>2</v>
      </c>
      <c r="P684" s="20" t="n">
        <v>42410</v>
      </c>
      <c r="Q684" s="21" t="n">
        <f aca="true">IF(P684="","0",TODAY()-P684)</f>
        <v>14</v>
      </c>
      <c r="R684" s="21" t="s">
        <v>53</v>
      </c>
      <c r="S684" s="22" t="s">
        <v>54</v>
      </c>
      <c r="T684" s="21" t="s">
        <v>47</v>
      </c>
      <c r="U684" s="23" t="n">
        <v>0</v>
      </c>
      <c r="V684" s="23" t="n">
        <v>0</v>
      </c>
      <c r="W684" s="24" t="n">
        <f aca="true">IF(AND(U684&gt;0,V684=0),TODAY()-U684,V684-U684)</f>
        <v>0</v>
      </c>
      <c r="X684" s="24" t="str">
        <f aca="false">IF($W684="","--",IF(AND($W684&gt;=0,$W684&lt;=2),"0 - 2 Days",IF(AND($W684&gt;=3,$W684&lt;=7),"3 - 7 Days",IF(AND($W684&gt;=8,$W684&lt;=15),"8 - 15  Days",IF($W684&gt;15,"15+ Days","Check")))))</f>
        <v>0 - 2 Days</v>
      </c>
      <c r="Y684" s="29"/>
      <c r="Z684" s="24" t="s">
        <v>579</v>
      </c>
      <c r="AA684" s="26" t="s">
        <v>580</v>
      </c>
      <c r="AB684" s="29" t="s">
        <v>2354</v>
      </c>
      <c r="AC684" s="21" t="s">
        <v>47</v>
      </c>
      <c r="AD684" s="21" t="s">
        <v>47</v>
      </c>
      <c r="AE684" s="28" t="s">
        <v>48</v>
      </c>
      <c r="AF684" s="28" t="s">
        <v>57</v>
      </c>
    </row>
    <row r="685" customFormat="false" ht="15.75" hidden="false" customHeight="true" outlineLevel="0" collapsed="false">
      <c r="A685" s="14" t="n">
        <v>8618606</v>
      </c>
      <c r="B685" s="15" t="s">
        <v>2355</v>
      </c>
      <c r="C685" s="15" t="n">
        <v>9164276789</v>
      </c>
      <c r="D685" s="15" t="s">
        <v>2356</v>
      </c>
      <c r="E685" s="15" t="s">
        <v>34</v>
      </c>
      <c r="F685" s="15" t="s">
        <v>35</v>
      </c>
      <c r="G685" s="15" t="s">
        <v>189</v>
      </c>
      <c r="H685" s="15" t="s">
        <v>74</v>
      </c>
      <c r="I685" s="28" t="s">
        <v>172</v>
      </c>
      <c r="J685" s="16" t="s">
        <v>2357</v>
      </c>
      <c r="K685" s="17" t="str">
        <f aca="false">TEXT(L685,"MMM-YY")</f>
        <v>Feb-16</v>
      </c>
      <c r="L685" s="18" t="n">
        <v>42429.3333333333</v>
      </c>
      <c r="M685" s="17" t="str">
        <f aca="false">TEXT(N685,"MMM-YY")</f>
        <v>Feb-16</v>
      </c>
      <c r="N685" s="18" t="n">
        <v>42429.3333333333</v>
      </c>
      <c r="O685" s="19" t="n">
        <f aca="false">N685-L685</f>
        <v>0</v>
      </c>
      <c r="P685" s="18" t="n">
        <v>42419</v>
      </c>
      <c r="Q685" s="21" t="n">
        <f aca="true">IF(P685="","0",TODAY()-P685)</f>
        <v>5</v>
      </c>
      <c r="R685" s="21" t="s">
        <v>40</v>
      </c>
      <c r="S685" s="22" t="s">
        <v>54</v>
      </c>
      <c r="T685" s="21" t="s">
        <v>47</v>
      </c>
      <c r="U685" s="23" t="n">
        <v>0</v>
      </c>
      <c r="V685" s="23" t="n">
        <v>0</v>
      </c>
      <c r="W685" s="24" t="n">
        <f aca="true">IF(AND(U685&gt;0,V685=0),TODAY()-U685,V685-U685)</f>
        <v>0</v>
      </c>
      <c r="X685" s="24" t="str">
        <f aca="false">IF($W685="","--",IF(AND($W685&gt;=0,$W685&lt;=2),"0 - 2 Days",IF(AND($W685&gt;=3,$W685&lt;=7),"3 - 7 Days",IF(AND($W685&gt;=8,$W685&lt;=15),"8 - 15  Days",IF($W685&gt;15,"15+ Days","Check")))))</f>
        <v>0 - 2 Days</v>
      </c>
      <c r="Y685" s="29"/>
      <c r="Z685" s="24" t="s">
        <v>44</v>
      </c>
      <c r="AA685" s="26" t="s">
        <v>117</v>
      </c>
      <c r="AB685" s="29" t="s">
        <v>157</v>
      </c>
      <c r="AC685" s="21" t="s">
        <v>47</v>
      </c>
      <c r="AD685" s="21" t="s">
        <v>47</v>
      </c>
      <c r="AE685" s="28" t="s">
        <v>176</v>
      </c>
      <c r="AF685" s="28" t="s">
        <v>49</v>
      </c>
    </row>
    <row r="686" customFormat="false" ht="15.75" hidden="false" customHeight="true" outlineLevel="0" collapsed="false">
      <c r="A686" s="14" t="n">
        <v>3166979</v>
      </c>
      <c r="B686" s="15" t="s">
        <v>2358</v>
      </c>
      <c r="C686" s="15" t="n">
        <v>9659392919</v>
      </c>
      <c r="D686" s="15" t="s">
        <v>2359</v>
      </c>
      <c r="E686" s="15" t="s">
        <v>34</v>
      </c>
      <c r="F686" s="15" t="s">
        <v>35</v>
      </c>
      <c r="G686" s="15" t="s">
        <v>36</v>
      </c>
      <c r="H686" s="15" t="s">
        <v>37</v>
      </c>
      <c r="I686" s="15" t="s">
        <v>38</v>
      </c>
      <c r="J686" s="16" t="s">
        <v>2360</v>
      </c>
      <c r="K686" s="17" t="str">
        <f aca="false">TEXT(L686,"MMM-YY")</f>
        <v>Feb-16</v>
      </c>
      <c r="L686" s="18" t="n">
        <v>42403.3333333333</v>
      </c>
      <c r="M686" s="17" t="str">
        <f aca="false">TEXT(N686,"MMM-YY")</f>
        <v>Feb-16</v>
      </c>
      <c r="N686" s="18" t="n">
        <v>42403.3333333333</v>
      </c>
      <c r="O686" s="19" t="n">
        <f aca="false">N686-L686</f>
        <v>0</v>
      </c>
      <c r="P686" s="18" t="n">
        <v>42403</v>
      </c>
      <c r="Q686" s="21" t="n">
        <f aca="true">IF(P686="","0",TODAY()-P686)</f>
        <v>21</v>
      </c>
      <c r="R686" s="21" t="s">
        <v>270</v>
      </c>
      <c r="S686" s="22" t="s">
        <v>54</v>
      </c>
      <c r="T686" s="21" t="s">
        <v>47</v>
      </c>
      <c r="U686" s="23" t="n">
        <v>0</v>
      </c>
      <c r="V686" s="23" t="n">
        <v>0</v>
      </c>
      <c r="W686" s="24" t="n">
        <f aca="true">IF(AND(U686&gt;0,V686=0),TODAY()-U686,V686-U686)</f>
        <v>0</v>
      </c>
      <c r="X686" s="24" t="str">
        <f aca="false">IF($W686="","--",IF(AND($W686&gt;=0,$W686&lt;=2),"0 - 2 Days",IF(AND($W686&gt;=3,$W686&lt;=7),"3 - 7 Days",IF(AND($W686&gt;=8,$W686&lt;=15),"8 - 15  Days",IF($W686&gt;15,"15+ Days","Check")))))</f>
        <v>0 - 2 Days</v>
      </c>
      <c r="Y686" s="29"/>
      <c r="Z686" s="24" t="s">
        <v>579</v>
      </c>
      <c r="AA686" s="26" t="s">
        <v>580</v>
      </c>
      <c r="AB686" s="29" t="s">
        <v>2361</v>
      </c>
      <c r="AC686" s="21" t="s">
        <v>47</v>
      </c>
      <c r="AD686" s="21" t="s">
        <v>47</v>
      </c>
      <c r="AE686" s="28" t="s">
        <v>48</v>
      </c>
      <c r="AF686" s="28" t="s">
        <v>713</v>
      </c>
    </row>
    <row r="687" customFormat="false" ht="15.75" hidden="false" customHeight="true" outlineLevel="0" collapsed="false">
      <c r="A687" s="14" t="n">
        <v>8461604</v>
      </c>
      <c r="B687" s="15" t="s">
        <v>2362</v>
      </c>
      <c r="C687" s="15" t="n">
        <v>9962114731</v>
      </c>
      <c r="D687" s="15" t="s">
        <v>2363</v>
      </c>
      <c r="E687" s="15" t="s">
        <v>90</v>
      </c>
      <c r="F687" s="15" t="s">
        <v>35</v>
      </c>
      <c r="G687" s="15" t="s">
        <v>36</v>
      </c>
      <c r="H687" s="15" t="s">
        <v>147</v>
      </c>
      <c r="I687" s="15" t="s">
        <v>38</v>
      </c>
      <c r="J687" s="16" t="s">
        <v>2364</v>
      </c>
      <c r="K687" s="17" t="str">
        <f aca="false">TEXT(L687,"MMM-YY")</f>
        <v>Feb-16</v>
      </c>
      <c r="L687" s="18" t="n">
        <v>42403.3333333333</v>
      </c>
      <c r="M687" s="17" t="str">
        <f aca="false">TEXT(N687,"MMM-YY")</f>
        <v>Jan-16</v>
      </c>
      <c r="N687" s="18" t="n">
        <v>42398</v>
      </c>
      <c r="O687" s="19" t="n">
        <f aca="false">N687-L687</f>
        <v>-5.33333333333576</v>
      </c>
      <c r="P687" s="20" t="n">
        <v>42398</v>
      </c>
      <c r="Q687" s="21" t="n">
        <f aca="true">IF(P687="","0",TODAY()-P687)</f>
        <v>26</v>
      </c>
      <c r="R687" s="21" t="s">
        <v>270</v>
      </c>
      <c r="S687" s="22" t="s">
        <v>54</v>
      </c>
      <c r="T687" s="21" t="s">
        <v>47</v>
      </c>
      <c r="U687" s="23" t="n">
        <v>0</v>
      </c>
      <c r="V687" s="23" t="n">
        <v>0</v>
      </c>
      <c r="W687" s="24" t="n">
        <f aca="true">IF(AND(U687&gt;0,V687=0),TODAY()-U687,V687-U687)</f>
        <v>0</v>
      </c>
      <c r="X687" s="24" t="str">
        <f aca="false">IF($W687="","--",IF(AND($W687&gt;=0,$W687&lt;=2),"0 - 2 Days",IF(AND($W687&gt;=3,$W687&lt;=7),"3 - 7 Days",IF(AND($W687&gt;=8,$W687&lt;=15),"8 - 15  Days",IF($W687&gt;15,"15+ Days","Check")))))</f>
        <v>0 - 2 Days</v>
      </c>
      <c r="Y687" s="29"/>
      <c r="Z687" s="24" t="s">
        <v>579</v>
      </c>
      <c r="AA687" s="26" t="s">
        <v>580</v>
      </c>
      <c r="AB687" s="29" t="s">
        <v>2294</v>
      </c>
      <c r="AC687" s="21" t="s">
        <v>47</v>
      </c>
      <c r="AD687" s="21" t="s">
        <v>47</v>
      </c>
      <c r="AE687" s="28" t="s">
        <v>48</v>
      </c>
      <c r="AF687" s="28" t="s">
        <v>713</v>
      </c>
    </row>
    <row r="688" customFormat="false" ht="15.75" hidden="false" customHeight="true" outlineLevel="0" collapsed="false">
      <c r="A688" s="14" t="n">
        <v>8523944</v>
      </c>
      <c r="B688" s="15" t="s">
        <v>2365</v>
      </c>
      <c r="C688" s="15" t="n">
        <v>9986011818</v>
      </c>
      <c r="D688" s="15" t="s">
        <v>2366</v>
      </c>
      <c r="E688" s="15" t="s">
        <v>34</v>
      </c>
      <c r="F688" s="15" t="s">
        <v>61</v>
      </c>
      <c r="G688" s="15" t="s">
        <v>62</v>
      </c>
      <c r="H688" s="15" t="s">
        <v>74</v>
      </c>
      <c r="I688" s="15" t="s">
        <v>446</v>
      </c>
      <c r="J688" s="16" t="s">
        <v>2367</v>
      </c>
      <c r="K688" s="17" t="str">
        <f aca="false">TEXT(L688,"MMM-YY")</f>
        <v>Feb-16</v>
      </c>
      <c r="L688" s="18" t="n">
        <v>42403.3333333333</v>
      </c>
      <c r="M688" s="17" t="str">
        <f aca="false">TEXT(N688,"MMM-YY")</f>
        <v>Feb-16</v>
      </c>
      <c r="N688" s="18" t="n">
        <v>42403.3333333333</v>
      </c>
      <c r="O688" s="19" t="n">
        <f aca="false">N688-L688</f>
        <v>0</v>
      </c>
      <c r="P688" s="20" t="n">
        <v>42423</v>
      </c>
      <c r="Q688" s="21" t="n">
        <f aca="true">IF(P688="","0",TODAY()-P688)</f>
        <v>1</v>
      </c>
      <c r="R688" s="21" t="s">
        <v>270</v>
      </c>
      <c r="S688" s="22" t="s">
        <v>54</v>
      </c>
      <c r="T688" s="21" t="s">
        <v>47</v>
      </c>
      <c r="U688" s="23" t="n">
        <v>0</v>
      </c>
      <c r="V688" s="23" t="n">
        <v>0</v>
      </c>
      <c r="W688" s="24" t="n">
        <f aca="true">IF(AND(U688&gt;0,V688=0),TODAY()-U688,V688-U688)</f>
        <v>0</v>
      </c>
      <c r="X688" s="24" t="str">
        <f aca="false">IF($W688="","--",IF(AND($W688&gt;=0,$W688&lt;=2),"0 - 2 Days",IF(AND($W688&gt;=3,$W688&lt;=7),"3 - 7 Days",IF(AND($W688&gt;=8,$W688&lt;=15),"8 - 15  Days",IF($W688&gt;15,"15+ Days","Check")))))</f>
        <v>0 - 2 Days</v>
      </c>
      <c r="Y688" s="29"/>
      <c r="Z688" s="24" t="s">
        <v>527</v>
      </c>
      <c r="AA688" s="26" t="s">
        <v>528</v>
      </c>
      <c r="AB688" s="29" t="s">
        <v>529</v>
      </c>
      <c r="AC688" s="21" t="s">
        <v>1263</v>
      </c>
      <c r="AD688" s="21" t="s">
        <v>595</v>
      </c>
      <c r="AE688" s="28" t="s">
        <v>447</v>
      </c>
      <c r="AF688" s="28" t="s">
        <v>57</v>
      </c>
    </row>
    <row r="689" customFormat="false" ht="15.75" hidden="false" customHeight="true" outlineLevel="0" collapsed="false">
      <c r="A689" s="14" t="n">
        <v>5734901</v>
      </c>
      <c r="B689" s="15" t="s">
        <v>2368</v>
      </c>
      <c r="C689" s="15" t="n">
        <v>9994685432</v>
      </c>
      <c r="D689" s="15" t="s">
        <v>2369</v>
      </c>
      <c r="E689" s="15" t="s">
        <v>60</v>
      </c>
      <c r="F689" s="15" t="s">
        <v>35</v>
      </c>
      <c r="G689" s="15" t="s">
        <v>36</v>
      </c>
      <c r="H689" s="15" t="s">
        <v>147</v>
      </c>
      <c r="I689" s="15" t="s">
        <v>38</v>
      </c>
      <c r="J689" s="16" t="s">
        <v>2370</v>
      </c>
      <c r="K689" s="17" t="str">
        <f aca="false">TEXT(L689,"MMM-YY")</f>
        <v>Feb-16</v>
      </c>
      <c r="L689" s="18" t="n">
        <v>42403.3333333333</v>
      </c>
      <c r="M689" s="17" t="str">
        <f aca="false">TEXT(N689,"MMM-YY")</f>
        <v>Feb-16</v>
      </c>
      <c r="N689" s="18" t="n">
        <v>42403.3333333333</v>
      </c>
      <c r="O689" s="19" t="n">
        <f aca="false">N689-L689</f>
        <v>0</v>
      </c>
      <c r="P689" s="18" t="n">
        <v>42409</v>
      </c>
      <c r="Q689" s="21" t="n">
        <f aca="true">IF(P689="","0",TODAY()-P689)</f>
        <v>15</v>
      </c>
      <c r="R689" s="21" t="s">
        <v>270</v>
      </c>
      <c r="S689" s="22" t="s">
        <v>54</v>
      </c>
      <c r="T689" s="21" t="s">
        <v>47</v>
      </c>
      <c r="U689" s="23" t="n">
        <v>0</v>
      </c>
      <c r="V689" s="23" t="n">
        <v>0</v>
      </c>
      <c r="W689" s="24" t="n">
        <f aca="true">IF(AND(U689&gt;0,V689=0),TODAY()-U689,V689-U689)</f>
        <v>0</v>
      </c>
      <c r="X689" s="24" t="str">
        <f aca="false">IF($W689="","--",IF(AND($W689&gt;=0,$W689&lt;=2),"0 - 2 Days",IF(AND($W689&gt;=3,$W689&lt;=7),"3 - 7 Days",IF(AND($W689&gt;=8,$W689&lt;=15),"8 - 15  Days",IF($W689&gt;15,"15+ Days","Check")))))</f>
        <v>0 - 2 Days</v>
      </c>
      <c r="Y689" s="29"/>
      <c r="Z689" s="24" t="s">
        <v>527</v>
      </c>
      <c r="AA689" s="26" t="s">
        <v>528</v>
      </c>
      <c r="AB689" s="29" t="s">
        <v>2371</v>
      </c>
      <c r="AC689" s="21" t="s">
        <v>1259</v>
      </c>
      <c r="AD689" s="21" t="s">
        <v>1233</v>
      </c>
      <c r="AE689" s="28" t="s">
        <v>48</v>
      </c>
      <c r="AF689" s="28" t="s">
        <v>57</v>
      </c>
    </row>
    <row r="690" customFormat="false" ht="15.75" hidden="false" customHeight="true" outlineLevel="0" collapsed="false">
      <c r="A690" s="14" t="n">
        <v>6900088</v>
      </c>
      <c r="B690" s="15" t="s">
        <v>2372</v>
      </c>
      <c r="C690" s="15" t="n">
        <v>8447416442</v>
      </c>
      <c r="D690" s="15" t="s">
        <v>2373</v>
      </c>
      <c r="E690" s="15" t="s">
        <v>34</v>
      </c>
      <c r="F690" s="15" t="s">
        <v>61</v>
      </c>
      <c r="G690" s="15" t="s">
        <v>62</v>
      </c>
      <c r="H690" s="15" t="s">
        <v>37</v>
      </c>
      <c r="I690" s="15" t="s">
        <v>446</v>
      </c>
      <c r="J690" s="16" t="s">
        <v>2374</v>
      </c>
      <c r="K690" s="17" t="str">
        <f aca="false">TEXT(L690,"MMM-YY")</f>
        <v>Feb-16</v>
      </c>
      <c r="L690" s="18" t="n">
        <v>42403.3333333333</v>
      </c>
      <c r="M690" s="17" t="str">
        <f aca="false">TEXT(N690,"MMM-YY")</f>
        <v>Feb-16</v>
      </c>
      <c r="N690" s="18" t="n">
        <v>42403.3333333333</v>
      </c>
      <c r="O690" s="19" t="n">
        <f aca="false">N690-L690</f>
        <v>0</v>
      </c>
      <c r="P690" s="18" t="n">
        <v>42403</v>
      </c>
      <c r="Q690" s="21" t="n">
        <f aca="true">IF(P690="","0",TODAY()-P690)</f>
        <v>21</v>
      </c>
      <c r="R690" s="21" t="s">
        <v>270</v>
      </c>
      <c r="S690" s="22" t="s">
        <v>54</v>
      </c>
      <c r="T690" s="21" t="s">
        <v>47</v>
      </c>
      <c r="U690" s="23" t="n">
        <v>0</v>
      </c>
      <c r="V690" s="23" t="n">
        <v>0</v>
      </c>
      <c r="W690" s="24" t="n">
        <f aca="true">IF(AND(U690&gt;0,V690=0),TODAY()-U690,V690-U690)</f>
        <v>0</v>
      </c>
      <c r="X690" s="24" t="str">
        <f aca="false">IF($W690="","--",IF(AND($W690&gt;=0,$W690&lt;=2),"0 - 2 Days",IF(AND($W690&gt;=3,$W690&lt;=7),"3 - 7 Days",IF(AND($W690&gt;=8,$W690&lt;=15),"8 - 15  Days",IF($W690&gt;15,"15+ Days","Check")))))</f>
        <v>0 - 2 Days</v>
      </c>
      <c r="Y690" s="29"/>
      <c r="Z690" s="24" t="s">
        <v>579</v>
      </c>
      <c r="AA690" s="26" t="s">
        <v>580</v>
      </c>
      <c r="AB690" s="29" t="s">
        <v>2361</v>
      </c>
      <c r="AC690" s="21" t="s">
        <v>47</v>
      </c>
      <c r="AD690" s="21" t="s">
        <v>47</v>
      </c>
      <c r="AE690" s="28" t="s">
        <v>447</v>
      </c>
      <c r="AF690" s="28" t="s">
        <v>713</v>
      </c>
    </row>
    <row r="691" customFormat="false" ht="15.75" hidden="false" customHeight="true" outlineLevel="0" collapsed="false">
      <c r="A691" s="14" t="n">
        <v>6286658</v>
      </c>
      <c r="B691" s="15" t="s">
        <v>2375</v>
      </c>
      <c r="C691" s="15" t="n">
        <v>9611624446</v>
      </c>
      <c r="D691" s="15" t="s">
        <v>2376</v>
      </c>
      <c r="E691" s="15" t="s">
        <v>60</v>
      </c>
      <c r="F691" s="15" t="s">
        <v>61</v>
      </c>
      <c r="G691" s="15" t="s">
        <v>62</v>
      </c>
      <c r="H691" s="15" t="s">
        <v>74</v>
      </c>
      <c r="I691" s="15" t="s">
        <v>446</v>
      </c>
      <c r="J691" s="16" t="s">
        <v>237</v>
      </c>
      <c r="K691" s="17" t="str">
        <f aca="false">TEXT(L691,"MMM-YY")</f>
        <v>Feb-16</v>
      </c>
      <c r="L691" s="18" t="n">
        <v>42403</v>
      </c>
      <c r="M691" s="17" t="str">
        <f aca="false">TEXT(N691,"MMM-YY")</f>
        <v>Feb-16</v>
      </c>
      <c r="N691" s="18" t="n">
        <v>42403</v>
      </c>
      <c r="O691" s="19" t="n">
        <f aca="false">N691-L691</f>
        <v>0</v>
      </c>
      <c r="P691" s="20" t="n">
        <v>42404</v>
      </c>
      <c r="Q691" s="21" t="n">
        <f aca="true">IF(P691="","0",TODAY()-P691)</f>
        <v>20</v>
      </c>
      <c r="R691" s="21" t="s">
        <v>40</v>
      </c>
      <c r="S691" s="22" t="s">
        <v>54</v>
      </c>
      <c r="T691" s="21" t="s">
        <v>47</v>
      </c>
      <c r="U691" s="23" t="n">
        <v>0</v>
      </c>
      <c r="V691" s="23" t="n">
        <v>0</v>
      </c>
      <c r="W691" s="24" t="n">
        <f aca="true">IF(AND(U691&gt;0,V691=0),TODAY()-U691,V691-U691)</f>
        <v>0</v>
      </c>
      <c r="X691" s="24" t="str">
        <f aca="false">IF($W691="","--",IF(AND($W691&gt;=0,$W691&lt;=2),"0 - 2 Days",IF(AND($W691&gt;=3,$W691&lt;=7),"3 - 7 Days",IF(AND($W691&gt;=8,$W691&lt;=15),"8 - 15  Days",IF($W691&gt;15,"15+ Days","Check")))))</f>
        <v>0 - 2 Days</v>
      </c>
      <c r="Y691" s="29"/>
      <c r="Z691" s="24" t="s">
        <v>579</v>
      </c>
      <c r="AA691" s="26" t="s">
        <v>580</v>
      </c>
      <c r="AB691" s="29" t="s">
        <v>2377</v>
      </c>
      <c r="AC691" s="21" t="s">
        <v>47</v>
      </c>
      <c r="AD691" s="21" t="s">
        <v>47</v>
      </c>
      <c r="AE691" s="28" t="s">
        <v>447</v>
      </c>
      <c r="AF691" s="28" t="s">
        <v>713</v>
      </c>
    </row>
    <row r="692" customFormat="false" ht="15.75" hidden="false" customHeight="true" outlineLevel="0" collapsed="false">
      <c r="A692" s="14" t="n">
        <v>8334375</v>
      </c>
      <c r="B692" s="15" t="s">
        <v>2378</v>
      </c>
      <c r="C692" s="15" t="n">
        <v>9840207745</v>
      </c>
      <c r="D692" s="15" t="s">
        <v>2379</v>
      </c>
      <c r="E692" s="15" t="s">
        <v>224</v>
      </c>
      <c r="F692" s="15" t="s">
        <v>35</v>
      </c>
      <c r="G692" s="15" t="s">
        <v>36</v>
      </c>
      <c r="H692" s="15" t="s">
        <v>37</v>
      </c>
      <c r="I692" s="15" t="s">
        <v>38</v>
      </c>
      <c r="J692" s="16" t="s">
        <v>237</v>
      </c>
      <c r="K692" s="17" t="str">
        <f aca="false">TEXT(L692,"MMM-YY")</f>
        <v>Feb-16</v>
      </c>
      <c r="L692" s="18" t="n">
        <v>42403</v>
      </c>
      <c r="M692" s="17" t="str">
        <f aca="false">TEXT(N692,"MMM-YY")</f>
        <v>Feb-16</v>
      </c>
      <c r="N692" s="18" t="n">
        <v>42403</v>
      </c>
      <c r="O692" s="19" t="n">
        <f aca="false">N692-L692</f>
        <v>0</v>
      </c>
      <c r="P692" s="18" t="n">
        <v>42403</v>
      </c>
      <c r="Q692" s="21" t="n">
        <f aca="true">IF(P692="","0",TODAY()-P692)</f>
        <v>21</v>
      </c>
      <c r="R692" s="21" t="s">
        <v>270</v>
      </c>
      <c r="S692" s="22" t="s">
        <v>54</v>
      </c>
      <c r="T692" s="21" t="s">
        <v>47</v>
      </c>
      <c r="U692" s="23" t="n">
        <v>0</v>
      </c>
      <c r="V692" s="23" t="n">
        <v>0</v>
      </c>
      <c r="W692" s="24" t="n">
        <f aca="true">IF(AND(U692&gt;0,V692=0),TODAY()-U692,V692-U692)</f>
        <v>0</v>
      </c>
      <c r="X692" s="24" t="str">
        <f aca="false">IF($W692="","--",IF(AND($W692&gt;=0,$W692&lt;=2),"0 - 2 Days",IF(AND($W692&gt;=3,$W692&lt;=7),"3 - 7 Days",IF(AND($W692&gt;=8,$W692&lt;=15),"8 - 15  Days",IF($W692&gt;15,"15+ Days","Check")))))</f>
        <v>0 - 2 Days</v>
      </c>
      <c r="Y692" s="29"/>
      <c r="Z692" s="24" t="s">
        <v>579</v>
      </c>
      <c r="AA692" s="26" t="s">
        <v>580</v>
      </c>
      <c r="AB692" s="29" t="s">
        <v>2361</v>
      </c>
      <c r="AC692" s="21" t="s">
        <v>47</v>
      </c>
      <c r="AD692" s="21" t="s">
        <v>47</v>
      </c>
      <c r="AE692" s="28" t="s">
        <v>48</v>
      </c>
      <c r="AF692" s="28" t="s">
        <v>713</v>
      </c>
    </row>
    <row r="693" customFormat="false" ht="15.75" hidden="false" customHeight="true" outlineLevel="0" collapsed="false">
      <c r="A693" s="14" t="n">
        <v>8390735</v>
      </c>
      <c r="B693" s="15" t="s">
        <v>2380</v>
      </c>
      <c r="C693" s="15" t="n">
        <v>9094425484</v>
      </c>
      <c r="D693" s="15" t="s">
        <v>2381</v>
      </c>
      <c r="E693" s="15" t="s">
        <v>34</v>
      </c>
      <c r="F693" s="15" t="s">
        <v>35</v>
      </c>
      <c r="G693" s="15" t="s">
        <v>36</v>
      </c>
      <c r="H693" s="15" t="s">
        <v>37</v>
      </c>
      <c r="I693" s="15" t="s">
        <v>38</v>
      </c>
      <c r="J693" s="16" t="s">
        <v>1425</v>
      </c>
      <c r="K693" s="17" t="str">
        <f aca="false">TEXT(L693,"MMM-YY")</f>
        <v>Feb-16</v>
      </c>
      <c r="L693" s="18" t="n">
        <v>42403</v>
      </c>
      <c r="M693" s="17" t="str">
        <f aca="false">TEXT(N693,"MMM-YY")</f>
        <v>Feb-16</v>
      </c>
      <c r="N693" s="18" t="n">
        <v>42403</v>
      </c>
      <c r="O693" s="19" t="n">
        <f aca="false">N693-L693</f>
        <v>0</v>
      </c>
      <c r="P693" s="20" t="n">
        <v>42404</v>
      </c>
      <c r="Q693" s="21" t="n">
        <f aca="true">IF(P693="","0",TODAY()-P693)</f>
        <v>20</v>
      </c>
      <c r="R693" s="21" t="s">
        <v>270</v>
      </c>
      <c r="S693" s="22" t="s">
        <v>54</v>
      </c>
      <c r="T693" s="21" t="s">
        <v>47</v>
      </c>
      <c r="U693" s="23" t="n">
        <v>0</v>
      </c>
      <c r="V693" s="23" t="n">
        <v>0</v>
      </c>
      <c r="W693" s="24" t="n">
        <f aca="true">IF(AND(U693&gt;0,V693=0),TODAY()-U693,V693-U693)</f>
        <v>0</v>
      </c>
      <c r="X693" s="24" t="str">
        <f aca="false">IF($W693="","--",IF(AND($W693&gt;=0,$W693&lt;=2),"0 - 2 Days",IF(AND($W693&gt;=3,$W693&lt;=7),"3 - 7 Days",IF(AND($W693&gt;=8,$W693&lt;=15),"8 - 15  Days",IF($W693&gt;15,"15+ Days","Check")))))</f>
        <v>0 - 2 Days</v>
      </c>
      <c r="Y693" s="29"/>
      <c r="Z693" s="24" t="s">
        <v>527</v>
      </c>
      <c r="AA693" s="26" t="s">
        <v>528</v>
      </c>
      <c r="AB693" s="29" t="s">
        <v>2382</v>
      </c>
      <c r="AC693" s="21" t="s">
        <v>210</v>
      </c>
      <c r="AD693" s="21" t="s">
        <v>1233</v>
      </c>
      <c r="AE693" s="28" t="s">
        <v>48</v>
      </c>
      <c r="AF693" s="28" t="s">
        <v>57</v>
      </c>
    </row>
    <row r="694" customFormat="false" ht="15.75" hidden="false" customHeight="true" outlineLevel="0" collapsed="false">
      <c r="A694" s="14" t="n">
        <v>8471077</v>
      </c>
      <c r="B694" s="15" t="s">
        <v>2383</v>
      </c>
      <c r="C694" s="15" t="n">
        <v>9790720114</v>
      </c>
      <c r="D694" s="15" t="s">
        <v>2384</v>
      </c>
      <c r="E694" s="15" t="s">
        <v>90</v>
      </c>
      <c r="F694" s="15" t="s">
        <v>35</v>
      </c>
      <c r="G694" s="15" t="s">
        <v>36</v>
      </c>
      <c r="H694" s="15" t="s">
        <v>37</v>
      </c>
      <c r="I694" s="15" t="s">
        <v>38</v>
      </c>
      <c r="J694" s="16" t="s">
        <v>2385</v>
      </c>
      <c r="K694" s="17" t="str">
        <f aca="false">TEXT(L694,"MMM-YY")</f>
        <v>Feb-16</v>
      </c>
      <c r="L694" s="18" t="n">
        <v>42403</v>
      </c>
      <c r="M694" s="17" t="str">
        <f aca="false">TEXT(N694,"MMM-YY")</f>
        <v>Feb-16</v>
      </c>
      <c r="N694" s="18" t="n">
        <v>42403</v>
      </c>
      <c r="O694" s="19" t="n">
        <f aca="false">N694-L694</f>
        <v>0</v>
      </c>
      <c r="P694" s="18" t="n">
        <v>42403</v>
      </c>
      <c r="Q694" s="21" t="n">
        <f aca="true">IF(P694="","0",TODAY()-P694)</f>
        <v>21</v>
      </c>
      <c r="R694" s="21" t="s">
        <v>270</v>
      </c>
      <c r="S694" s="22" t="s">
        <v>54</v>
      </c>
      <c r="T694" s="21" t="s">
        <v>47</v>
      </c>
      <c r="U694" s="23" t="n">
        <v>0</v>
      </c>
      <c r="V694" s="23" t="n">
        <v>0</v>
      </c>
      <c r="W694" s="24" t="n">
        <f aca="true">IF(AND(U694&gt;0,V694=0),TODAY()-U694,V694-U694)</f>
        <v>0</v>
      </c>
      <c r="X694" s="24" t="str">
        <f aca="false">IF($W694="","--",IF(AND($W694&gt;=0,$W694&lt;=2),"0 - 2 Days",IF(AND($W694&gt;=3,$W694&lt;=7),"3 - 7 Days",IF(AND($W694&gt;=8,$W694&lt;=15),"8 - 15  Days",IF($W694&gt;15,"15+ Days","Check")))))</f>
        <v>0 - 2 Days</v>
      </c>
      <c r="Y694" s="29"/>
      <c r="Z694" s="24" t="s">
        <v>579</v>
      </c>
      <c r="AA694" s="26" t="s">
        <v>580</v>
      </c>
      <c r="AB694" s="29" t="s">
        <v>2361</v>
      </c>
      <c r="AC694" s="21" t="s">
        <v>47</v>
      </c>
      <c r="AD694" s="21" t="s">
        <v>47</v>
      </c>
      <c r="AE694" s="28" t="s">
        <v>48</v>
      </c>
      <c r="AF694" s="28" t="s">
        <v>713</v>
      </c>
    </row>
    <row r="695" customFormat="false" ht="15.75" hidden="false" customHeight="true" outlineLevel="0" collapsed="false">
      <c r="A695" s="14" t="n">
        <v>8559968</v>
      </c>
      <c r="B695" s="15" t="s">
        <v>2386</v>
      </c>
      <c r="C695" s="15" t="n">
        <v>9964099772</v>
      </c>
      <c r="D695" s="15" t="s">
        <v>2387</v>
      </c>
      <c r="E695" s="15" t="s">
        <v>34</v>
      </c>
      <c r="F695" s="15" t="s">
        <v>61</v>
      </c>
      <c r="G695" s="15" t="s">
        <v>62</v>
      </c>
      <c r="H695" s="15" t="s">
        <v>63</v>
      </c>
      <c r="I695" s="15" t="s">
        <v>446</v>
      </c>
      <c r="J695" s="16" t="s">
        <v>2388</v>
      </c>
      <c r="K695" s="17" t="str">
        <f aca="false">TEXT(L695,"MMM-YY")</f>
        <v>Feb-16</v>
      </c>
      <c r="L695" s="18" t="n">
        <v>42403</v>
      </c>
      <c r="M695" s="17" t="str">
        <f aca="false">TEXT(N695,"MMM-YY")</f>
        <v>Feb-16</v>
      </c>
      <c r="N695" s="18" t="n">
        <v>42403</v>
      </c>
      <c r="O695" s="19" t="n">
        <f aca="false">N695-L695</f>
        <v>0</v>
      </c>
      <c r="P695" s="18" t="n">
        <v>42403</v>
      </c>
      <c r="Q695" s="21" t="n">
        <f aca="true">IF(P695="","0",TODAY()-P695)</f>
        <v>21</v>
      </c>
      <c r="R695" s="21" t="s">
        <v>270</v>
      </c>
      <c r="S695" s="22" t="s">
        <v>54</v>
      </c>
      <c r="T695" s="21" t="s">
        <v>47</v>
      </c>
      <c r="U695" s="23" t="n">
        <v>0</v>
      </c>
      <c r="V695" s="23" t="n">
        <v>0</v>
      </c>
      <c r="W695" s="24" t="n">
        <f aca="true">IF(AND(U695&gt;0,V695=0),TODAY()-U695,V695-U695)</f>
        <v>0</v>
      </c>
      <c r="X695" s="24" t="str">
        <f aca="false">IF($W695="","--",IF(AND($W695&gt;=0,$W695&lt;=2),"0 - 2 Days",IF(AND($W695&gt;=3,$W695&lt;=7),"3 - 7 Days",IF(AND($W695&gt;=8,$W695&lt;=15),"8 - 15  Days",IF($W695&gt;15,"15+ Days","Check")))))</f>
        <v>0 - 2 Days</v>
      </c>
      <c r="Y695" s="29"/>
      <c r="Z695" s="24" t="s">
        <v>579</v>
      </c>
      <c r="AA695" s="26" t="s">
        <v>580</v>
      </c>
      <c r="AB695" s="29" t="s">
        <v>2361</v>
      </c>
      <c r="AC695" s="21" t="s">
        <v>47</v>
      </c>
      <c r="AD695" s="21" t="s">
        <v>47</v>
      </c>
      <c r="AE695" s="28" t="s">
        <v>447</v>
      </c>
      <c r="AF695" s="28" t="s">
        <v>713</v>
      </c>
    </row>
    <row r="696" customFormat="false" ht="15.75" hidden="false" customHeight="true" outlineLevel="0" collapsed="false">
      <c r="A696" s="14" t="n">
        <v>8604016</v>
      </c>
      <c r="B696" s="15" t="s">
        <v>2389</v>
      </c>
      <c r="C696" s="15" t="n">
        <v>9505485485</v>
      </c>
      <c r="D696" s="15" t="s">
        <v>2390</v>
      </c>
      <c r="E696" s="15" t="s">
        <v>60</v>
      </c>
      <c r="F696" s="15" t="s">
        <v>61</v>
      </c>
      <c r="G696" s="15" t="s">
        <v>62</v>
      </c>
      <c r="H696" s="15" t="s">
        <v>63</v>
      </c>
      <c r="I696" s="15" t="s">
        <v>446</v>
      </c>
      <c r="J696" s="16" t="s">
        <v>2391</v>
      </c>
      <c r="K696" s="17" t="str">
        <f aca="false">TEXT(L696,"MMM-YY")</f>
        <v>Feb-16</v>
      </c>
      <c r="L696" s="18" t="n">
        <v>42403</v>
      </c>
      <c r="M696" s="17" t="str">
        <f aca="false">TEXT(N696,"MMM-YY")</f>
        <v>Feb-16</v>
      </c>
      <c r="N696" s="18" t="n">
        <v>42403</v>
      </c>
      <c r="O696" s="19" t="n">
        <f aca="false">N696-L696</f>
        <v>0</v>
      </c>
      <c r="P696" s="18" t="n">
        <v>42403</v>
      </c>
      <c r="Q696" s="21" t="n">
        <f aca="true">IF(P696="","0",TODAY()-P696)</f>
        <v>21</v>
      </c>
      <c r="R696" s="21" t="s">
        <v>270</v>
      </c>
      <c r="S696" s="22" t="s">
        <v>54</v>
      </c>
      <c r="T696" s="21" t="s">
        <v>47</v>
      </c>
      <c r="U696" s="23" t="n">
        <v>0</v>
      </c>
      <c r="V696" s="23" t="n">
        <v>0</v>
      </c>
      <c r="W696" s="24" t="n">
        <f aca="true">IF(AND(U696&gt;0,V696=0),TODAY()-U696,V696-U696)</f>
        <v>0</v>
      </c>
      <c r="X696" s="24" t="str">
        <f aca="false">IF($W696="","--",IF(AND($W696&gt;=0,$W696&lt;=2),"0 - 2 Days",IF(AND($W696&gt;=3,$W696&lt;=7),"3 - 7 Days",IF(AND($W696&gt;=8,$W696&lt;=15),"8 - 15  Days",IF($W696&gt;15,"15+ Days","Check")))))</f>
        <v>0 - 2 Days</v>
      </c>
      <c r="Y696" s="29"/>
      <c r="Z696" s="24" t="s">
        <v>579</v>
      </c>
      <c r="AA696" s="26" t="s">
        <v>580</v>
      </c>
      <c r="AB696" s="29" t="s">
        <v>2361</v>
      </c>
      <c r="AC696" s="21" t="s">
        <v>47</v>
      </c>
      <c r="AD696" s="21" t="s">
        <v>47</v>
      </c>
      <c r="AE696" s="28" t="s">
        <v>447</v>
      </c>
      <c r="AF696" s="28" t="s">
        <v>713</v>
      </c>
    </row>
    <row r="697" customFormat="false" ht="15.75" hidden="false" customHeight="true" outlineLevel="0" collapsed="false">
      <c r="A697" s="14" t="n">
        <v>8475542</v>
      </c>
      <c r="B697" s="15" t="s">
        <v>2392</v>
      </c>
      <c r="C697" s="15" t="n">
        <v>9164496546</v>
      </c>
      <c r="D697" s="15" t="s">
        <v>2393</v>
      </c>
      <c r="E697" s="15" t="s">
        <v>90</v>
      </c>
      <c r="F697" s="15" t="s">
        <v>35</v>
      </c>
      <c r="G697" s="15" t="s">
        <v>131</v>
      </c>
      <c r="H697" s="15" t="s">
        <v>74</v>
      </c>
      <c r="I697" s="28" t="s">
        <v>172</v>
      </c>
      <c r="J697" s="16" t="s">
        <v>132</v>
      </c>
      <c r="K697" s="17" t="str">
        <f aca="false">TEXT(L697,"MMM-YY")</f>
        <v>Feb-16</v>
      </c>
      <c r="L697" s="18" t="n">
        <v>42429.3333333333</v>
      </c>
      <c r="M697" s="17" t="str">
        <f aca="false">TEXT(N697,"MMM-YY")</f>
        <v>Mar-16</v>
      </c>
      <c r="N697" s="18" t="n">
        <v>42443</v>
      </c>
      <c r="O697" s="19" t="n">
        <f aca="false">N697-L697</f>
        <v>13.6666666666642</v>
      </c>
      <c r="P697" s="20" t="n">
        <v>42419</v>
      </c>
      <c r="Q697" s="21" t="n">
        <f aca="true">IF(P697="","0",TODAY()-P697)</f>
        <v>5</v>
      </c>
      <c r="R697" s="21" t="s">
        <v>53</v>
      </c>
      <c r="S697" s="22" t="s">
        <v>66</v>
      </c>
      <c r="T697" s="21" t="s">
        <v>84</v>
      </c>
      <c r="U697" s="23" t="n">
        <v>42405</v>
      </c>
      <c r="V697" s="23" t="n">
        <v>0</v>
      </c>
      <c r="W697" s="24" t="n">
        <f aca="true">IF(AND(U697&gt;0,V697=0),TODAY()-U697,V697-U697)</f>
        <v>19</v>
      </c>
      <c r="X697" s="24" t="str">
        <f aca="false">IF($W697="","--",IF(AND($W697&gt;=0,$W697&lt;=2),"0 - 2 Days",IF(AND($W697&gt;=3,$W697&lt;=7),"3 - 7 Days",IF(AND($W697&gt;=8,$W697&lt;=15),"8 - 15  Days",IF($W697&gt;15,"15+ Days","Check")))))</f>
        <v>15+ Days</v>
      </c>
      <c r="Y697" s="31" t="s">
        <v>2394</v>
      </c>
      <c r="Z697" s="24" t="s">
        <v>44</v>
      </c>
      <c r="AA697" s="26" t="s">
        <v>86</v>
      </c>
      <c r="AB697" s="29" t="s">
        <v>2395</v>
      </c>
      <c r="AC697" s="21" t="s">
        <v>47</v>
      </c>
      <c r="AD697" s="21" t="s">
        <v>47</v>
      </c>
      <c r="AE697" s="28" t="s">
        <v>176</v>
      </c>
      <c r="AF697" s="28" t="s">
        <v>49</v>
      </c>
    </row>
    <row r="698" customFormat="false" ht="15.75" hidden="false" customHeight="true" outlineLevel="0" collapsed="false">
      <c r="A698" s="14" t="n">
        <v>8243728</v>
      </c>
      <c r="B698" s="15" t="s">
        <v>2396</v>
      </c>
      <c r="C698" s="15" t="n">
        <v>9566154523</v>
      </c>
      <c r="D698" s="15" t="s">
        <v>2397</v>
      </c>
      <c r="E698" s="15" t="s">
        <v>34</v>
      </c>
      <c r="F698" s="15" t="s">
        <v>35</v>
      </c>
      <c r="G698" s="15" t="s">
        <v>200</v>
      </c>
      <c r="H698" s="15" t="s">
        <v>37</v>
      </c>
      <c r="I698" s="15" t="s">
        <v>38</v>
      </c>
      <c r="J698" s="16" t="s">
        <v>368</v>
      </c>
      <c r="K698" s="17" t="str">
        <f aca="false">TEXT(L698,"MMM-YY")</f>
        <v>Feb-16</v>
      </c>
      <c r="L698" s="18" t="n">
        <v>42403</v>
      </c>
      <c r="M698" s="17" t="str">
        <f aca="false">TEXT(N698,"MMM-YY")</f>
        <v>Feb-16</v>
      </c>
      <c r="N698" s="18" t="n">
        <v>42403</v>
      </c>
      <c r="O698" s="19" t="n">
        <f aca="false">N698-L698</f>
        <v>0</v>
      </c>
      <c r="P698" s="18" t="n">
        <v>42403</v>
      </c>
      <c r="Q698" s="21" t="n">
        <f aca="true">IF(P698="","0",TODAY()-P698)</f>
        <v>21</v>
      </c>
      <c r="R698" s="21" t="s">
        <v>270</v>
      </c>
      <c r="S698" s="22" t="s">
        <v>54</v>
      </c>
      <c r="T698" s="21" t="s">
        <v>47</v>
      </c>
      <c r="U698" s="23" t="n">
        <v>0</v>
      </c>
      <c r="V698" s="23" t="n">
        <v>0</v>
      </c>
      <c r="W698" s="24" t="n">
        <f aca="true">IF(AND(U698&gt;0,V698=0),TODAY()-U698,V698-U698)</f>
        <v>0</v>
      </c>
      <c r="X698" s="24" t="str">
        <f aca="false">IF($W698="","--",IF(AND($W698&gt;=0,$W698&lt;=2),"0 - 2 Days",IF(AND($W698&gt;=3,$W698&lt;=7),"3 - 7 Days",IF(AND($W698&gt;=8,$W698&lt;=15),"8 - 15  Days",IF($W698&gt;15,"15+ Days","Check")))))</f>
        <v>0 - 2 Days</v>
      </c>
      <c r="Y698" s="29"/>
      <c r="Z698" s="24" t="s">
        <v>579</v>
      </c>
      <c r="AA698" s="26" t="s">
        <v>580</v>
      </c>
      <c r="AB698" s="29" t="s">
        <v>2361</v>
      </c>
      <c r="AC698" s="21" t="s">
        <v>47</v>
      </c>
      <c r="AD698" s="21" t="s">
        <v>47</v>
      </c>
      <c r="AE698" s="28" t="s">
        <v>48</v>
      </c>
      <c r="AF698" s="28" t="s">
        <v>713</v>
      </c>
    </row>
    <row r="699" customFormat="false" ht="15.75" hidden="false" customHeight="true" outlineLevel="0" collapsed="false">
      <c r="A699" s="14" t="n">
        <v>3676954</v>
      </c>
      <c r="B699" s="15" t="s">
        <v>2398</v>
      </c>
      <c r="C699" s="15" t="n">
        <v>9790921687</v>
      </c>
      <c r="D699" s="15" t="s">
        <v>2399</v>
      </c>
      <c r="E699" s="15" t="s">
        <v>60</v>
      </c>
      <c r="F699" s="15" t="s">
        <v>35</v>
      </c>
      <c r="G699" s="15" t="s">
        <v>36</v>
      </c>
      <c r="H699" s="15" t="s">
        <v>147</v>
      </c>
      <c r="I699" s="15" t="s">
        <v>38</v>
      </c>
      <c r="J699" s="16" t="s">
        <v>2400</v>
      </c>
      <c r="K699" s="17" t="str">
        <f aca="false">TEXT(L699,"MMM-YY")</f>
        <v>Feb-16</v>
      </c>
      <c r="L699" s="18" t="n">
        <v>42401.3333333333</v>
      </c>
      <c r="M699" s="17" t="str">
        <f aca="false">TEXT(N699,"MMM-YY")</f>
        <v>Jan-16</v>
      </c>
      <c r="N699" s="18" t="n">
        <v>42398</v>
      </c>
      <c r="O699" s="19" t="n">
        <f aca="false">N699-L699</f>
        <v>-3.33333333333576</v>
      </c>
      <c r="P699" s="20" t="n">
        <v>42398</v>
      </c>
      <c r="Q699" s="21" t="n">
        <f aca="true">IF(P699="","0",TODAY()-P699)</f>
        <v>26</v>
      </c>
      <c r="R699" s="21" t="s">
        <v>270</v>
      </c>
      <c r="S699" s="22" t="s">
        <v>54</v>
      </c>
      <c r="T699" s="21" t="s">
        <v>47</v>
      </c>
      <c r="U699" s="23" t="n">
        <v>0</v>
      </c>
      <c r="V699" s="23" t="n">
        <v>0</v>
      </c>
      <c r="W699" s="24" t="n">
        <f aca="true">IF(AND(U699&gt;0,V699=0),TODAY()-U699,V699-U699)</f>
        <v>0</v>
      </c>
      <c r="X699" s="24" t="str">
        <f aca="false">IF($W699="","--",IF(AND($W699&gt;=0,$W699&lt;=2),"0 - 2 Days",IF(AND($W699&gt;=3,$W699&lt;=7),"3 - 7 Days",IF(AND($W699&gt;=8,$W699&lt;=15),"8 - 15  Days",IF($W699&gt;15,"15+ Days","Check")))))</f>
        <v>0 - 2 Days</v>
      </c>
      <c r="Y699" s="29"/>
      <c r="Z699" s="24" t="s">
        <v>579</v>
      </c>
      <c r="AA699" s="26" t="s">
        <v>580</v>
      </c>
      <c r="AB699" s="29" t="s">
        <v>2294</v>
      </c>
      <c r="AC699" s="21" t="s">
        <v>47</v>
      </c>
      <c r="AD699" s="21" t="s">
        <v>47</v>
      </c>
      <c r="AE699" s="28" t="s">
        <v>48</v>
      </c>
      <c r="AF699" s="28" t="s">
        <v>713</v>
      </c>
    </row>
    <row r="700" customFormat="false" ht="15.75" hidden="false" customHeight="true" outlineLevel="0" collapsed="false">
      <c r="A700" s="14" t="n">
        <v>6055049</v>
      </c>
      <c r="B700" s="15" t="s">
        <v>2401</v>
      </c>
      <c r="C700" s="15" t="n">
        <v>9960909884</v>
      </c>
      <c r="D700" s="15" t="s">
        <v>2402</v>
      </c>
      <c r="E700" s="15" t="s">
        <v>34</v>
      </c>
      <c r="F700" s="15" t="s">
        <v>35</v>
      </c>
      <c r="G700" s="15" t="s">
        <v>36</v>
      </c>
      <c r="H700" s="15" t="s">
        <v>100</v>
      </c>
      <c r="I700" s="15" t="s">
        <v>446</v>
      </c>
      <c r="J700" s="16" t="s">
        <v>943</v>
      </c>
      <c r="K700" s="17" t="str">
        <f aca="false">TEXT(L700,"MMM-YY")</f>
        <v>Feb-16</v>
      </c>
      <c r="L700" s="18" t="n">
        <v>42401.3333333333</v>
      </c>
      <c r="M700" s="17" t="str">
        <f aca="false">TEXT(N700,"MMM-YY")</f>
        <v>Feb-16</v>
      </c>
      <c r="N700" s="18" t="n">
        <v>42401.3333333333</v>
      </c>
      <c r="O700" s="19" t="n">
        <f aca="false">N700-L700</f>
        <v>0</v>
      </c>
      <c r="P700" s="20" t="n">
        <v>42401</v>
      </c>
      <c r="Q700" s="21" t="n">
        <f aca="true">IF(P700="","0",TODAY()-P700)</f>
        <v>23</v>
      </c>
      <c r="R700" s="21" t="s">
        <v>270</v>
      </c>
      <c r="S700" s="22" t="s">
        <v>54</v>
      </c>
      <c r="T700" s="21" t="s">
        <v>47</v>
      </c>
      <c r="U700" s="23" t="n">
        <v>0</v>
      </c>
      <c r="V700" s="23" t="n">
        <v>0</v>
      </c>
      <c r="W700" s="24" t="n">
        <f aca="true">IF(AND(U700&gt;0,V700=0),TODAY()-U700,V700-U700)</f>
        <v>0</v>
      </c>
      <c r="X700" s="24" t="str">
        <f aca="false">IF($W700="","--",IF(AND($W700&gt;=0,$W700&lt;=2),"0 - 2 Days",IF(AND($W700&gt;=3,$W700&lt;=7),"3 - 7 Days",IF(AND($W700&gt;=8,$W700&lt;=15),"8 - 15  Days",IF($W700&gt;15,"15+ Days","Check")))))</f>
        <v>0 - 2 Days</v>
      </c>
      <c r="Y700" s="29"/>
      <c r="Z700" s="24" t="s">
        <v>579</v>
      </c>
      <c r="AA700" s="26" t="s">
        <v>580</v>
      </c>
      <c r="AB700" s="29" t="s">
        <v>2403</v>
      </c>
      <c r="AC700" s="21" t="s">
        <v>47</v>
      </c>
      <c r="AD700" s="21" t="s">
        <v>47</v>
      </c>
      <c r="AE700" s="28" t="s">
        <v>447</v>
      </c>
      <c r="AF700" s="28" t="s">
        <v>713</v>
      </c>
    </row>
    <row r="701" customFormat="false" ht="15.75" hidden="false" customHeight="true" outlineLevel="0" collapsed="false">
      <c r="A701" s="14" t="n">
        <v>8170081</v>
      </c>
      <c r="B701" s="15" t="s">
        <v>2404</v>
      </c>
      <c r="C701" s="15" t="n">
        <v>9619819988</v>
      </c>
      <c r="D701" s="15" t="s">
        <v>2405</v>
      </c>
      <c r="E701" s="15" t="s">
        <v>60</v>
      </c>
      <c r="F701" s="15" t="s">
        <v>35</v>
      </c>
      <c r="G701" s="15" t="s">
        <v>189</v>
      </c>
      <c r="H701" s="15" t="s">
        <v>100</v>
      </c>
      <c r="I701" s="15" t="s">
        <v>446</v>
      </c>
      <c r="J701" s="16" t="s">
        <v>526</v>
      </c>
      <c r="K701" s="17" t="str">
        <f aca="false">TEXT(L701,"MMM-YY")</f>
        <v>Feb-16</v>
      </c>
      <c r="L701" s="18" t="n">
        <v>42401.3333333333</v>
      </c>
      <c r="M701" s="17" t="str">
        <f aca="false">TEXT(N701,"MMM-YY")</f>
        <v>Feb-16</v>
      </c>
      <c r="N701" s="18" t="n">
        <v>42401.3333333333</v>
      </c>
      <c r="O701" s="19" t="n">
        <f aca="false">N701-L701</f>
        <v>0</v>
      </c>
      <c r="P701" s="20" t="n">
        <v>42401</v>
      </c>
      <c r="Q701" s="21" t="n">
        <f aca="true">IF(P701="","0",TODAY()-P701)</f>
        <v>23</v>
      </c>
      <c r="R701" s="21" t="s">
        <v>270</v>
      </c>
      <c r="S701" s="22" t="s">
        <v>54</v>
      </c>
      <c r="T701" s="21" t="s">
        <v>47</v>
      </c>
      <c r="U701" s="23" t="n">
        <v>0</v>
      </c>
      <c r="V701" s="23" t="n">
        <v>0</v>
      </c>
      <c r="W701" s="24" t="n">
        <f aca="true">IF(AND(U701&gt;0,V701=0),TODAY()-U701,V701-U701)</f>
        <v>0</v>
      </c>
      <c r="X701" s="24" t="str">
        <f aca="false">IF($W701="","--",IF(AND($W701&gt;=0,$W701&lt;=2),"0 - 2 Days",IF(AND($W701&gt;=3,$W701&lt;=7),"3 - 7 Days",IF(AND($W701&gt;=8,$W701&lt;=15),"8 - 15  Days",IF($W701&gt;15,"15+ Days","Check")))))</f>
        <v>0 - 2 Days</v>
      </c>
      <c r="Y701" s="29"/>
      <c r="Z701" s="24" t="s">
        <v>579</v>
      </c>
      <c r="AA701" s="26" t="s">
        <v>580</v>
      </c>
      <c r="AB701" s="29" t="s">
        <v>2403</v>
      </c>
      <c r="AC701" s="21" t="s">
        <v>47</v>
      </c>
      <c r="AD701" s="21" t="s">
        <v>47</v>
      </c>
      <c r="AE701" s="28" t="s">
        <v>447</v>
      </c>
      <c r="AF701" s="28" t="s">
        <v>713</v>
      </c>
    </row>
    <row r="702" customFormat="false" ht="15.75" hidden="false" customHeight="true" outlineLevel="0" collapsed="false">
      <c r="A702" s="14" t="n">
        <v>8426764</v>
      </c>
      <c r="B702" s="15" t="s">
        <v>2406</v>
      </c>
      <c r="C702" s="15" t="n">
        <v>8551089444</v>
      </c>
      <c r="D702" s="15" t="s">
        <v>2407</v>
      </c>
      <c r="E702" s="15" t="s">
        <v>34</v>
      </c>
      <c r="F702" s="15" t="s">
        <v>35</v>
      </c>
      <c r="G702" s="15" t="s">
        <v>36</v>
      </c>
      <c r="H702" s="15" t="s">
        <v>100</v>
      </c>
      <c r="I702" s="15" t="s">
        <v>446</v>
      </c>
      <c r="J702" s="16" t="s">
        <v>339</v>
      </c>
      <c r="K702" s="17" t="str">
        <f aca="false">TEXT(L702,"MMM-YY")</f>
        <v>Feb-16</v>
      </c>
      <c r="L702" s="18" t="n">
        <v>42401.3333333333</v>
      </c>
      <c r="M702" s="17" t="str">
        <f aca="false">TEXT(N702,"MMM-YY")</f>
        <v>Feb-16</v>
      </c>
      <c r="N702" s="18" t="n">
        <v>42401.3333333333</v>
      </c>
      <c r="O702" s="19" t="n">
        <f aca="false">N702-L702</f>
        <v>0</v>
      </c>
      <c r="P702" s="20" t="n">
        <v>42401</v>
      </c>
      <c r="Q702" s="21" t="n">
        <f aca="true">IF(P702="","0",TODAY()-P702)</f>
        <v>23</v>
      </c>
      <c r="R702" s="21" t="s">
        <v>270</v>
      </c>
      <c r="S702" s="22" t="s">
        <v>54</v>
      </c>
      <c r="T702" s="21" t="s">
        <v>47</v>
      </c>
      <c r="U702" s="23" t="n">
        <v>0</v>
      </c>
      <c r="V702" s="23" t="n">
        <v>0</v>
      </c>
      <c r="W702" s="24" t="n">
        <f aca="true">IF(AND(U702&gt;0,V702=0),TODAY()-U702,V702-U702)</f>
        <v>0</v>
      </c>
      <c r="X702" s="24" t="str">
        <f aca="false">IF($W702="","--",IF(AND($W702&gt;=0,$W702&lt;=2),"0 - 2 Days",IF(AND($W702&gt;=3,$W702&lt;=7),"3 - 7 Days",IF(AND($W702&gt;=8,$W702&lt;=15),"8 - 15  Days",IF($W702&gt;15,"15+ Days","Check")))))</f>
        <v>0 - 2 Days</v>
      </c>
      <c r="Y702" s="29"/>
      <c r="Z702" s="24" t="s">
        <v>527</v>
      </c>
      <c r="AA702" s="26" t="s">
        <v>528</v>
      </c>
      <c r="AB702" s="29" t="s">
        <v>2408</v>
      </c>
      <c r="AC702" s="21" t="s">
        <v>1252</v>
      </c>
      <c r="AD702" s="21" t="s">
        <v>1233</v>
      </c>
      <c r="AE702" s="28" t="s">
        <v>447</v>
      </c>
      <c r="AF702" s="28" t="s">
        <v>57</v>
      </c>
    </row>
    <row r="703" customFormat="false" ht="15.75" hidden="false" customHeight="true" outlineLevel="0" collapsed="false">
      <c r="A703" s="14" t="n">
        <v>8248553</v>
      </c>
      <c r="B703" s="15" t="s">
        <v>2409</v>
      </c>
      <c r="C703" s="15" t="n">
        <v>9445362250</v>
      </c>
      <c r="D703" s="15" t="s">
        <v>2410</v>
      </c>
      <c r="E703" s="15" t="s">
        <v>34</v>
      </c>
      <c r="F703" s="15" t="s">
        <v>35</v>
      </c>
      <c r="G703" s="15" t="s">
        <v>36</v>
      </c>
      <c r="H703" s="15" t="s">
        <v>37</v>
      </c>
      <c r="I703" s="15" t="s">
        <v>38</v>
      </c>
      <c r="J703" s="16" t="s">
        <v>2411</v>
      </c>
      <c r="K703" s="17" t="str">
        <f aca="false">TEXT(L703,"MMM-YY")</f>
        <v>Feb-16</v>
      </c>
      <c r="L703" s="18" t="n">
        <v>42401.2291666667</v>
      </c>
      <c r="M703" s="17" t="str">
        <f aca="false">TEXT(N703,"MMM-YY")</f>
        <v>Feb-16</v>
      </c>
      <c r="N703" s="18" t="n">
        <v>42401</v>
      </c>
      <c r="O703" s="19" t="n">
        <f aca="false">N703-L703</f>
        <v>-0.229166666664241</v>
      </c>
      <c r="P703" s="20" t="n">
        <v>42401</v>
      </c>
      <c r="Q703" s="21" t="n">
        <f aca="true">IF(P703="","0",TODAY()-P703)</f>
        <v>23</v>
      </c>
      <c r="R703" s="21" t="s">
        <v>270</v>
      </c>
      <c r="S703" s="22" t="s">
        <v>54</v>
      </c>
      <c r="T703" s="21" t="s">
        <v>47</v>
      </c>
      <c r="U703" s="23" t="n">
        <v>0</v>
      </c>
      <c r="V703" s="23" t="n">
        <v>0</v>
      </c>
      <c r="W703" s="24" t="n">
        <f aca="true">IF(AND(U703&gt;0,V703=0),TODAY()-U703,V703-U703)</f>
        <v>0</v>
      </c>
      <c r="X703" s="24" t="str">
        <f aca="false">IF($W703="","--",IF(AND($W703&gt;=0,$W703&lt;=2),"0 - 2 Days",IF(AND($W703&gt;=3,$W703&lt;=7),"3 - 7 Days",IF(AND($W703&gt;=8,$W703&lt;=15),"8 - 15  Days",IF($W703&gt;15,"15+ Days","Check")))))</f>
        <v>0 - 2 Days</v>
      </c>
      <c r="Y703" s="29"/>
      <c r="Z703" s="24" t="s">
        <v>579</v>
      </c>
      <c r="AA703" s="26" t="s">
        <v>580</v>
      </c>
      <c r="AB703" s="29" t="s">
        <v>2403</v>
      </c>
      <c r="AC703" s="21" t="s">
        <v>47</v>
      </c>
      <c r="AD703" s="21" t="s">
        <v>47</v>
      </c>
      <c r="AE703" s="28" t="s">
        <v>48</v>
      </c>
      <c r="AF703" s="28" t="s">
        <v>713</v>
      </c>
    </row>
    <row r="704" customFormat="false" ht="15.75" hidden="false" customHeight="true" outlineLevel="0" collapsed="false">
      <c r="A704" s="14" t="n">
        <v>8220375</v>
      </c>
      <c r="B704" s="15" t="s">
        <v>2412</v>
      </c>
      <c r="C704" s="15" t="n">
        <v>9884470109</v>
      </c>
      <c r="D704" s="15" t="s">
        <v>2413</v>
      </c>
      <c r="E704" s="15" t="s">
        <v>34</v>
      </c>
      <c r="F704" s="15" t="s">
        <v>35</v>
      </c>
      <c r="G704" s="15" t="s">
        <v>36</v>
      </c>
      <c r="H704" s="15" t="s">
        <v>37</v>
      </c>
      <c r="I704" s="15" t="s">
        <v>38</v>
      </c>
      <c r="J704" s="16" t="s">
        <v>2414</v>
      </c>
      <c r="K704" s="17" t="str">
        <f aca="false">TEXT(L704,"MMM-YY")</f>
        <v>Feb-16</v>
      </c>
      <c r="L704" s="18" t="n">
        <v>42401</v>
      </c>
      <c r="M704" s="17" t="str">
        <f aca="false">TEXT(N704,"MMM-YY")</f>
        <v>Feb-16</v>
      </c>
      <c r="N704" s="18" t="n">
        <v>42401</v>
      </c>
      <c r="O704" s="19" t="n">
        <f aca="false">N704-L704</f>
        <v>0</v>
      </c>
      <c r="P704" s="20" t="n">
        <v>42401</v>
      </c>
      <c r="Q704" s="21" t="n">
        <f aca="true">IF(P704="","0",TODAY()-P704)</f>
        <v>23</v>
      </c>
      <c r="R704" s="21" t="s">
        <v>270</v>
      </c>
      <c r="S704" s="22" t="s">
        <v>54</v>
      </c>
      <c r="T704" s="21" t="s">
        <v>47</v>
      </c>
      <c r="U704" s="23" t="n">
        <v>0</v>
      </c>
      <c r="V704" s="23" t="n">
        <v>0</v>
      </c>
      <c r="W704" s="24" t="n">
        <f aca="true">IF(AND(U704&gt;0,V704=0),TODAY()-U704,V704-U704)</f>
        <v>0</v>
      </c>
      <c r="X704" s="24" t="str">
        <f aca="false">IF($W704="","--",IF(AND($W704&gt;=0,$W704&lt;=2),"0 - 2 Days",IF(AND($W704&gt;=3,$W704&lt;=7),"3 - 7 Days",IF(AND($W704&gt;=8,$W704&lt;=15),"8 - 15  Days",IF($W704&gt;15,"15+ Days","Check")))))</f>
        <v>0 - 2 Days</v>
      </c>
      <c r="Y704" s="29"/>
      <c r="Z704" s="24" t="s">
        <v>579</v>
      </c>
      <c r="AA704" s="26" t="s">
        <v>580</v>
      </c>
      <c r="AB704" s="29" t="s">
        <v>2403</v>
      </c>
      <c r="AC704" s="21" t="s">
        <v>47</v>
      </c>
      <c r="AD704" s="21" t="s">
        <v>47</v>
      </c>
      <c r="AE704" s="28" t="s">
        <v>48</v>
      </c>
      <c r="AF704" s="28" t="s">
        <v>713</v>
      </c>
    </row>
    <row r="705" customFormat="false" ht="15.75" hidden="false" customHeight="true" outlineLevel="0" collapsed="false">
      <c r="A705" s="14" t="n">
        <v>8286699</v>
      </c>
      <c r="B705" s="15" t="s">
        <v>2415</v>
      </c>
      <c r="C705" s="15" t="n">
        <v>9445742556</v>
      </c>
      <c r="D705" s="15" t="s">
        <v>2416</v>
      </c>
      <c r="E705" s="15" t="s">
        <v>34</v>
      </c>
      <c r="F705" s="15" t="s">
        <v>35</v>
      </c>
      <c r="G705" s="15" t="s">
        <v>36</v>
      </c>
      <c r="H705" s="15" t="s">
        <v>147</v>
      </c>
      <c r="I705" s="15" t="s">
        <v>38</v>
      </c>
      <c r="J705" s="16" t="s">
        <v>2417</v>
      </c>
      <c r="K705" s="17" t="str">
        <f aca="false">TEXT(L705,"MMM-YY")</f>
        <v>Feb-16</v>
      </c>
      <c r="L705" s="18" t="n">
        <v>42401</v>
      </c>
      <c r="M705" s="17" t="str">
        <f aca="false">TEXT(N705,"MMM-YY")</f>
        <v>Feb-16</v>
      </c>
      <c r="N705" s="18" t="n">
        <v>42401</v>
      </c>
      <c r="O705" s="19" t="n">
        <f aca="false">N705-L705</f>
        <v>0</v>
      </c>
      <c r="P705" s="20" t="n">
        <v>42401</v>
      </c>
      <c r="Q705" s="21" t="n">
        <f aca="true">IF(P705="","0",TODAY()-P705)</f>
        <v>23</v>
      </c>
      <c r="R705" s="21" t="s">
        <v>270</v>
      </c>
      <c r="S705" s="22" t="s">
        <v>54</v>
      </c>
      <c r="T705" s="21" t="s">
        <v>47</v>
      </c>
      <c r="U705" s="23" t="n">
        <v>0</v>
      </c>
      <c r="V705" s="23" t="n">
        <v>0</v>
      </c>
      <c r="W705" s="24" t="n">
        <f aca="true">IF(AND(U705&gt;0,V705=0),TODAY()-U705,V705-U705)</f>
        <v>0</v>
      </c>
      <c r="X705" s="24" t="str">
        <f aca="false">IF($W705="","--",IF(AND($W705&gt;=0,$W705&lt;=2),"0 - 2 Days",IF(AND($W705&gt;=3,$W705&lt;=7),"3 - 7 Days",IF(AND($W705&gt;=8,$W705&lt;=15),"8 - 15  Days",IF($W705&gt;15,"15+ Days","Check")))))</f>
        <v>0 - 2 Days</v>
      </c>
      <c r="Y705" s="29"/>
      <c r="Z705" s="24" t="s">
        <v>579</v>
      </c>
      <c r="AA705" s="26" t="s">
        <v>580</v>
      </c>
      <c r="AB705" s="29" t="s">
        <v>2403</v>
      </c>
      <c r="AC705" s="21" t="s">
        <v>47</v>
      </c>
      <c r="AD705" s="21" t="s">
        <v>47</v>
      </c>
      <c r="AE705" s="28" t="s">
        <v>48</v>
      </c>
      <c r="AF705" s="28" t="s">
        <v>713</v>
      </c>
    </row>
    <row r="706" customFormat="false" ht="15.75" hidden="false" customHeight="true" outlineLevel="0" collapsed="false">
      <c r="A706" s="14" t="n">
        <v>8408754</v>
      </c>
      <c r="B706" s="15" t="s">
        <v>2418</v>
      </c>
      <c r="C706" s="15" t="n">
        <v>9921967738</v>
      </c>
      <c r="D706" s="15" t="s">
        <v>2419</v>
      </c>
      <c r="E706" s="15" t="s">
        <v>34</v>
      </c>
      <c r="F706" s="15" t="s">
        <v>35</v>
      </c>
      <c r="G706" s="15" t="s">
        <v>125</v>
      </c>
      <c r="H706" s="15" t="s">
        <v>37</v>
      </c>
      <c r="I706" s="15" t="s">
        <v>446</v>
      </c>
      <c r="J706" s="16" t="s">
        <v>462</v>
      </c>
      <c r="K706" s="17" t="str">
        <f aca="false">TEXT(L706,"MMM-YY")</f>
        <v>Feb-16</v>
      </c>
      <c r="L706" s="18" t="n">
        <v>42401</v>
      </c>
      <c r="M706" s="17" t="str">
        <f aca="false">TEXT(N706,"MMM-YY")</f>
        <v>Feb-16</v>
      </c>
      <c r="N706" s="18" t="n">
        <v>42401</v>
      </c>
      <c r="O706" s="19" t="n">
        <f aca="false">N706-L706</f>
        <v>0</v>
      </c>
      <c r="P706" s="20" t="n">
        <v>42403</v>
      </c>
      <c r="Q706" s="21" t="n">
        <f aca="true">IF(P706="","0",TODAY()-P706)</f>
        <v>21</v>
      </c>
      <c r="R706" s="21" t="s">
        <v>270</v>
      </c>
      <c r="S706" s="22" t="s">
        <v>54</v>
      </c>
      <c r="T706" s="21" t="s">
        <v>47</v>
      </c>
      <c r="U706" s="23" t="n">
        <v>0</v>
      </c>
      <c r="V706" s="23" t="n">
        <v>0</v>
      </c>
      <c r="W706" s="24" t="n">
        <f aca="true">IF(AND(U706&gt;0,V706=0),TODAY()-U706,V706-U706)</f>
        <v>0</v>
      </c>
      <c r="X706" s="24" t="str">
        <f aca="false">IF($W706="","--",IF(AND($W706&gt;=0,$W706&lt;=2),"0 - 2 Days",IF(AND($W706&gt;=3,$W706&lt;=7),"3 - 7 Days",IF(AND($W706&gt;=8,$W706&lt;=15),"8 - 15  Days",IF($W706&gt;15,"15+ Days","Check")))))</f>
        <v>0 - 2 Days</v>
      </c>
      <c r="Y706" s="29"/>
      <c r="Z706" s="24" t="s">
        <v>527</v>
      </c>
      <c r="AA706" s="26" t="s">
        <v>528</v>
      </c>
      <c r="AB706" s="29" t="s">
        <v>2420</v>
      </c>
      <c r="AC706" s="21" t="s">
        <v>1252</v>
      </c>
      <c r="AD706" s="21" t="s">
        <v>1233</v>
      </c>
      <c r="AE706" s="28" t="s">
        <v>447</v>
      </c>
      <c r="AF706" s="28" t="s">
        <v>57</v>
      </c>
    </row>
    <row r="707" customFormat="false" ht="15.75" hidden="false" customHeight="true" outlineLevel="0" collapsed="false">
      <c r="A707" s="14" t="n">
        <v>8523484</v>
      </c>
      <c r="B707" s="15" t="s">
        <v>2421</v>
      </c>
      <c r="C707" s="15" t="n">
        <v>9703488881</v>
      </c>
      <c r="D707" s="15" t="s">
        <v>2422</v>
      </c>
      <c r="E707" s="15" t="s">
        <v>293</v>
      </c>
      <c r="F707" s="15" t="s">
        <v>61</v>
      </c>
      <c r="G707" s="15" t="s">
        <v>62</v>
      </c>
      <c r="H707" s="15" t="s">
        <v>63</v>
      </c>
      <c r="I707" s="15" t="s">
        <v>446</v>
      </c>
      <c r="J707" s="16" t="s">
        <v>2423</v>
      </c>
      <c r="K707" s="17" t="str">
        <f aca="false">TEXT(L707,"MMM-YY")</f>
        <v>Feb-16</v>
      </c>
      <c r="L707" s="18" t="n">
        <v>42401</v>
      </c>
      <c r="M707" s="17" t="str">
        <f aca="false">TEXT(N707,"MMM-YY")</f>
        <v>Feb-16</v>
      </c>
      <c r="N707" s="18" t="n">
        <v>42401</v>
      </c>
      <c r="O707" s="19" t="n">
        <f aca="false">N707-L707</f>
        <v>0</v>
      </c>
      <c r="P707" s="20" t="n">
        <v>42401</v>
      </c>
      <c r="Q707" s="21" t="n">
        <f aca="true">IF(P707="","0",TODAY()-P707)</f>
        <v>23</v>
      </c>
      <c r="R707" s="21" t="s">
        <v>270</v>
      </c>
      <c r="S707" s="22" t="s">
        <v>54</v>
      </c>
      <c r="T707" s="21" t="s">
        <v>47</v>
      </c>
      <c r="U707" s="23" t="n">
        <v>0</v>
      </c>
      <c r="V707" s="23" t="n">
        <v>0</v>
      </c>
      <c r="W707" s="24" t="n">
        <f aca="true">IF(AND(U707&gt;0,V707=0),TODAY()-U707,V707-U707)</f>
        <v>0</v>
      </c>
      <c r="X707" s="24" t="str">
        <f aca="false">IF($W707="","--",IF(AND($W707&gt;=0,$W707&lt;=2),"0 - 2 Days",IF(AND($W707&gt;=3,$W707&lt;=7),"3 - 7 Days",IF(AND($W707&gt;=8,$W707&lt;=15),"8 - 15  Days",IF($W707&gt;15,"15+ Days","Check")))))</f>
        <v>0 - 2 Days</v>
      </c>
      <c r="Y707" s="29"/>
      <c r="Z707" s="24" t="s">
        <v>579</v>
      </c>
      <c r="AA707" s="26" t="s">
        <v>580</v>
      </c>
      <c r="AB707" s="29" t="s">
        <v>2403</v>
      </c>
      <c r="AC707" s="21" t="s">
        <v>47</v>
      </c>
      <c r="AD707" s="21" t="s">
        <v>47</v>
      </c>
      <c r="AE707" s="28" t="s">
        <v>447</v>
      </c>
      <c r="AF707" s="28" t="s">
        <v>713</v>
      </c>
    </row>
    <row r="708" customFormat="false" ht="15.75" hidden="false" customHeight="true" outlineLevel="0" collapsed="false">
      <c r="A708" s="14" t="n">
        <v>8456328</v>
      </c>
      <c r="B708" s="15" t="s">
        <v>2424</v>
      </c>
      <c r="C708" s="15" t="n">
        <v>9884824884</v>
      </c>
      <c r="D708" s="15" t="s">
        <v>2425</v>
      </c>
      <c r="E708" s="15" t="s">
        <v>34</v>
      </c>
      <c r="F708" s="15" t="s">
        <v>35</v>
      </c>
      <c r="G708" s="15" t="s">
        <v>36</v>
      </c>
      <c r="H708" s="15" t="s">
        <v>147</v>
      </c>
      <c r="I708" s="15" t="s">
        <v>38</v>
      </c>
      <c r="J708" s="16" t="s">
        <v>152</v>
      </c>
      <c r="K708" s="17" t="str">
        <f aca="false">TEXT(L708,"MMM-YY")</f>
        <v>Jan-16</v>
      </c>
      <c r="L708" s="18" t="n">
        <v>42398.3333333333</v>
      </c>
      <c r="M708" s="17" t="str">
        <f aca="false">TEXT(N708,"MMM-YY")</f>
        <v>Jan-16</v>
      </c>
      <c r="N708" s="18" t="n">
        <v>42398.3333333333</v>
      </c>
      <c r="O708" s="19" t="n">
        <f aca="false">N708-L708</f>
        <v>0</v>
      </c>
      <c r="P708" s="20" t="n">
        <v>42398</v>
      </c>
      <c r="Q708" s="21" t="n">
        <f aca="true">IF(P708="","0",TODAY()-P708)</f>
        <v>26</v>
      </c>
      <c r="R708" s="21" t="s">
        <v>270</v>
      </c>
      <c r="S708" s="22" t="s">
        <v>54</v>
      </c>
      <c r="T708" s="21" t="s">
        <v>47</v>
      </c>
      <c r="U708" s="23" t="n">
        <v>0</v>
      </c>
      <c r="V708" s="23" t="n">
        <v>0</v>
      </c>
      <c r="W708" s="24" t="n">
        <f aca="true">IF(AND(U708&gt;0,V708=0),TODAY()-U708,V708-U708)</f>
        <v>0</v>
      </c>
      <c r="X708" s="24" t="str">
        <f aca="false">IF($W708="","--",IF(AND($W708&gt;=0,$W708&lt;=2),"0 - 2 Days",IF(AND($W708&gt;=3,$W708&lt;=7),"3 - 7 Days",IF(AND($W708&gt;=8,$W708&lt;=15),"8 - 15  Days",IF($W708&gt;15,"15+ Days","Check")))))</f>
        <v>0 - 2 Days</v>
      </c>
      <c r="Y708" s="29"/>
      <c r="Z708" s="24" t="s">
        <v>579</v>
      </c>
      <c r="AA708" s="26" t="s">
        <v>580</v>
      </c>
      <c r="AB708" s="29" t="s">
        <v>2294</v>
      </c>
      <c r="AC708" s="21" t="s">
        <v>47</v>
      </c>
      <c r="AD708" s="21" t="s">
        <v>47</v>
      </c>
      <c r="AE708" s="28" t="s">
        <v>48</v>
      </c>
      <c r="AF708" s="28" t="s">
        <v>713</v>
      </c>
    </row>
    <row r="709" customFormat="false" ht="15.75" hidden="false" customHeight="true" outlineLevel="0" collapsed="false">
      <c r="A709" s="14" t="n">
        <v>8317145</v>
      </c>
      <c r="B709" s="15" t="s">
        <v>2426</v>
      </c>
      <c r="C709" s="15" t="n">
        <v>9578490676</v>
      </c>
      <c r="D709" s="15" t="s">
        <v>2427</v>
      </c>
      <c r="E709" s="15" t="s">
        <v>34</v>
      </c>
      <c r="F709" s="15" t="s">
        <v>35</v>
      </c>
      <c r="G709" s="15" t="s">
        <v>36</v>
      </c>
      <c r="H709" s="15" t="s">
        <v>37</v>
      </c>
      <c r="I709" s="15" t="s">
        <v>38</v>
      </c>
      <c r="J709" s="16" t="s">
        <v>2428</v>
      </c>
      <c r="K709" s="17" t="str">
        <f aca="false">TEXT(L709,"MMM-YY")</f>
        <v>Jan-16</v>
      </c>
      <c r="L709" s="18" t="n">
        <v>42398</v>
      </c>
      <c r="M709" s="17" t="str">
        <f aca="false">TEXT(N709,"MMM-YY")</f>
        <v>Jan-16</v>
      </c>
      <c r="N709" s="18" t="n">
        <v>42398</v>
      </c>
      <c r="O709" s="19" t="n">
        <f aca="false">N709-L709</f>
        <v>0</v>
      </c>
      <c r="P709" s="20" t="n">
        <v>42398</v>
      </c>
      <c r="Q709" s="21" t="n">
        <f aca="true">IF(P709="","0",TODAY()-P709)</f>
        <v>26</v>
      </c>
      <c r="R709" s="21" t="s">
        <v>270</v>
      </c>
      <c r="S709" s="22" t="s">
        <v>54</v>
      </c>
      <c r="T709" s="21" t="s">
        <v>47</v>
      </c>
      <c r="U709" s="23" t="n">
        <v>0</v>
      </c>
      <c r="V709" s="23" t="n">
        <v>0</v>
      </c>
      <c r="W709" s="24" t="n">
        <f aca="true">IF(AND(U709&gt;0,V709=0),TODAY()-U709,V709-U709)</f>
        <v>0</v>
      </c>
      <c r="X709" s="24" t="str">
        <f aca="false">IF($W709="","--",IF(AND($W709&gt;=0,$W709&lt;=2),"0 - 2 Days",IF(AND($W709&gt;=3,$W709&lt;=7),"3 - 7 Days",IF(AND($W709&gt;=8,$W709&lt;=15),"8 - 15  Days",IF($W709&gt;15,"15+ Days","Check")))))</f>
        <v>0 - 2 Days</v>
      </c>
      <c r="Y709" s="29"/>
      <c r="Z709" s="24" t="s">
        <v>579</v>
      </c>
      <c r="AA709" s="26" t="s">
        <v>580</v>
      </c>
      <c r="AB709" s="29" t="s">
        <v>2294</v>
      </c>
      <c r="AC709" s="21" t="s">
        <v>47</v>
      </c>
      <c r="AD709" s="21" t="s">
        <v>47</v>
      </c>
      <c r="AE709" s="28" t="s">
        <v>48</v>
      </c>
      <c r="AF709" s="28" t="s">
        <v>713</v>
      </c>
    </row>
    <row r="710" customFormat="false" ht="15.75" hidden="false" customHeight="true" outlineLevel="0" collapsed="false">
      <c r="A710" s="14" t="n">
        <v>8694543</v>
      </c>
      <c r="B710" s="15" t="s">
        <v>2429</v>
      </c>
      <c r="C710" s="15" t="n">
        <v>9962108917</v>
      </c>
      <c r="D710" s="15" t="s">
        <v>2430</v>
      </c>
      <c r="E710" s="15" t="s">
        <v>274</v>
      </c>
      <c r="F710" s="15" t="s">
        <v>35</v>
      </c>
      <c r="G710" s="15" t="s">
        <v>695</v>
      </c>
      <c r="H710" s="15" t="s">
        <v>37</v>
      </c>
      <c r="I710" s="15" t="s">
        <v>38</v>
      </c>
      <c r="J710" s="16" t="s">
        <v>2431</v>
      </c>
      <c r="K710" s="17" t="str">
        <f aca="false">TEXT(L710,"MMM-YY")</f>
        <v>Jan-16</v>
      </c>
      <c r="L710" s="18" t="n">
        <v>42397.3333333333</v>
      </c>
      <c r="M710" s="17" t="str">
        <f aca="false">TEXT(N710,"MMM-YY")</f>
        <v>Jan-16</v>
      </c>
      <c r="N710" s="18" t="n">
        <v>42397.3333333333</v>
      </c>
      <c r="O710" s="19" t="n">
        <f aca="false">N710-L710</f>
        <v>0</v>
      </c>
      <c r="P710" s="20" t="n">
        <v>42397</v>
      </c>
      <c r="Q710" s="21" t="n">
        <f aca="true">IF(P710="","0",TODAY()-P710)</f>
        <v>27</v>
      </c>
      <c r="R710" s="21" t="s">
        <v>270</v>
      </c>
      <c r="S710" s="22" t="s">
        <v>54</v>
      </c>
      <c r="T710" s="21" t="s">
        <v>47</v>
      </c>
      <c r="U710" s="23" t="n">
        <v>0</v>
      </c>
      <c r="V710" s="23" t="n">
        <v>0</v>
      </c>
      <c r="W710" s="24" t="n">
        <f aca="true">IF(AND(U710&gt;0,V710=0),TODAY()-U710,V710-U710)</f>
        <v>0</v>
      </c>
      <c r="X710" s="24" t="str">
        <f aca="false">IF($W710="","--",IF(AND($W710&gt;=0,$W710&lt;=2),"0 - 2 Days",IF(AND($W710&gt;=3,$W710&lt;=7),"3 - 7 Days",IF(AND($W710&gt;=8,$W710&lt;=15),"8 - 15  Days",IF($W710&gt;15,"15+ Days","Check")))))</f>
        <v>0 - 2 Days</v>
      </c>
      <c r="Y710" s="29"/>
      <c r="Z710" s="24" t="s">
        <v>579</v>
      </c>
      <c r="AA710" s="26" t="s">
        <v>580</v>
      </c>
      <c r="AB710" s="29" t="s">
        <v>2432</v>
      </c>
      <c r="AC710" s="21" t="s">
        <v>47</v>
      </c>
      <c r="AD710" s="21" t="s">
        <v>47</v>
      </c>
      <c r="AE710" s="28" t="s">
        <v>48</v>
      </c>
      <c r="AF710" s="28" t="s">
        <v>713</v>
      </c>
    </row>
    <row r="711" customFormat="false" ht="15.75" hidden="false" customHeight="true" outlineLevel="0" collapsed="false">
      <c r="A711" s="14" t="n">
        <v>8697549</v>
      </c>
      <c r="B711" s="15" t="s">
        <v>2433</v>
      </c>
      <c r="C711" s="15" t="n">
        <v>9944884907</v>
      </c>
      <c r="D711" s="15" t="s">
        <v>2434</v>
      </c>
      <c r="E711" s="15" t="s">
        <v>274</v>
      </c>
      <c r="F711" s="15" t="s">
        <v>35</v>
      </c>
      <c r="G711" s="15" t="s">
        <v>36</v>
      </c>
      <c r="H711" s="15" t="s">
        <v>37</v>
      </c>
      <c r="I711" s="15" t="s">
        <v>38</v>
      </c>
      <c r="J711" s="16" t="s">
        <v>648</v>
      </c>
      <c r="K711" s="17" t="str">
        <f aca="false">TEXT(L711,"MMM-YY")</f>
        <v>Jan-16</v>
      </c>
      <c r="L711" s="18" t="n">
        <v>42397.3333333333</v>
      </c>
      <c r="M711" s="17" t="str">
        <f aca="false">TEXT(N711,"MMM-YY")</f>
        <v>Jan-16</v>
      </c>
      <c r="N711" s="18" t="n">
        <v>42397</v>
      </c>
      <c r="O711" s="19" t="n">
        <f aca="false">N711-L711</f>
        <v>-0.333333333335759</v>
      </c>
      <c r="P711" s="20" t="n">
        <v>42397</v>
      </c>
      <c r="Q711" s="21" t="n">
        <f aca="true">IF(P711="","0",TODAY()-P711)</f>
        <v>27</v>
      </c>
      <c r="R711" s="21" t="s">
        <v>270</v>
      </c>
      <c r="S711" s="22" t="s">
        <v>54</v>
      </c>
      <c r="T711" s="21" t="s">
        <v>47</v>
      </c>
      <c r="U711" s="23" t="n">
        <v>0</v>
      </c>
      <c r="V711" s="23" t="n">
        <v>0</v>
      </c>
      <c r="W711" s="24" t="n">
        <f aca="true">IF(AND(U711&gt;0,V711=0),TODAY()-U711,V711-U711)</f>
        <v>0</v>
      </c>
      <c r="X711" s="24" t="str">
        <f aca="false">IF($W711="","--",IF(AND($W711&gt;=0,$W711&lt;=2),"0 - 2 Days",IF(AND($W711&gt;=3,$W711&lt;=7),"3 - 7 Days",IF(AND($W711&gt;=8,$W711&lt;=15),"8 - 15  Days",IF($W711&gt;15,"15+ Days","Check")))))</f>
        <v>0 - 2 Days</v>
      </c>
      <c r="Y711" s="29"/>
      <c r="Z711" s="24" t="s">
        <v>579</v>
      </c>
      <c r="AA711" s="26" t="s">
        <v>580</v>
      </c>
      <c r="AB711" s="29" t="s">
        <v>2432</v>
      </c>
      <c r="AC711" s="21" t="s">
        <v>47</v>
      </c>
      <c r="AD711" s="21" t="s">
        <v>47</v>
      </c>
      <c r="AE711" s="28" t="s">
        <v>48</v>
      </c>
      <c r="AF711" s="28" t="s">
        <v>713</v>
      </c>
    </row>
    <row r="712" customFormat="false" ht="15.75" hidden="false" customHeight="true" outlineLevel="0" collapsed="false">
      <c r="A712" s="14" t="n">
        <v>8580610</v>
      </c>
      <c r="B712" s="15" t="s">
        <v>2435</v>
      </c>
      <c r="C712" s="15" t="n">
        <v>9840440073</v>
      </c>
      <c r="D712" s="15" t="s">
        <v>2436</v>
      </c>
      <c r="E712" s="15" t="s">
        <v>90</v>
      </c>
      <c r="F712" s="15" t="s">
        <v>35</v>
      </c>
      <c r="G712" s="15" t="s">
        <v>200</v>
      </c>
      <c r="H712" s="15" t="s">
        <v>147</v>
      </c>
      <c r="I712" s="15" t="s">
        <v>38</v>
      </c>
      <c r="J712" s="16" t="s">
        <v>2437</v>
      </c>
      <c r="K712" s="17" t="str">
        <f aca="false">TEXT(L712,"MMM-YY")</f>
        <v>Jan-16</v>
      </c>
      <c r="L712" s="18" t="n">
        <v>42396.3333333333</v>
      </c>
      <c r="M712" s="17" t="str">
        <f aca="false">TEXT(N712,"MMM-YY")</f>
        <v>Jan-16</v>
      </c>
      <c r="N712" s="18" t="n">
        <v>42396</v>
      </c>
      <c r="O712" s="19" t="n">
        <f aca="false">N712-L712</f>
        <v>-0.333333333335759</v>
      </c>
      <c r="P712" s="20" t="n">
        <v>42396</v>
      </c>
      <c r="Q712" s="21" t="n">
        <f aca="true">IF(P712="","0",TODAY()-P712)</f>
        <v>28</v>
      </c>
      <c r="R712" s="21" t="s">
        <v>270</v>
      </c>
      <c r="S712" s="22" t="s">
        <v>54</v>
      </c>
      <c r="T712" s="21" t="s">
        <v>47</v>
      </c>
      <c r="U712" s="23" t="n">
        <v>0</v>
      </c>
      <c r="V712" s="23" t="n">
        <v>0</v>
      </c>
      <c r="W712" s="24" t="n">
        <f aca="true">IF(AND(U712&gt;0,V712=0),TODAY()-U712,V712-U712)</f>
        <v>0</v>
      </c>
      <c r="X712" s="24" t="str">
        <f aca="false">IF($W712="","--",IF(AND($W712&gt;=0,$W712&lt;=2),"0 - 2 Days",IF(AND($W712&gt;=3,$W712&lt;=7),"3 - 7 Days",IF(AND($W712&gt;=8,$W712&lt;=15),"8 - 15  Days",IF($W712&gt;15,"15+ Days","Check")))))</f>
        <v>0 - 2 Days</v>
      </c>
      <c r="Y712" s="29"/>
      <c r="Z712" s="24" t="s">
        <v>579</v>
      </c>
      <c r="AA712" s="26" t="s">
        <v>580</v>
      </c>
      <c r="AB712" s="29" t="s">
        <v>2320</v>
      </c>
      <c r="AC712" s="21" t="s">
        <v>47</v>
      </c>
      <c r="AD712" s="21" t="s">
        <v>47</v>
      </c>
      <c r="AE712" s="28" t="s">
        <v>48</v>
      </c>
      <c r="AF712" s="28" t="s">
        <v>713</v>
      </c>
    </row>
    <row r="713" customFormat="false" ht="15.75" hidden="false" customHeight="true" outlineLevel="0" collapsed="false">
      <c r="A713" s="14" t="n">
        <v>8457475</v>
      </c>
      <c r="B713" s="15" t="s">
        <v>2412</v>
      </c>
      <c r="C713" s="15" t="n">
        <v>9095334012</v>
      </c>
      <c r="D713" s="15" t="s">
        <v>2438</v>
      </c>
      <c r="E713" s="15" t="s">
        <v>34</v>
      </c>
      <c r="F713" s="15" t="s">
        <v>35</v>
      </c>
      <c r="G713" s="15" t="s">
        <v>36</v>
      </c>
      <c r="H713" s="15" t="s">
        <v>37</v>
      </c>
      <c r="I713" s="15" t="s">
        <v>38</v>
      </c>
      <c r="J713" s="16" t="s">
        <v>2439</v>
      </c>
      <c r="K713" s="17" t="str">
        <f aca="false">TEXT(L713,"MMM-YY")</f>
        <v>Jan-16</v>
      </c>
      <c r="L713" s="18" t="n">
        <v>42396.3333333333</v>
      </c>
      <c r="M713" s="17" t="str">
        <f aca="false">TEXT(N713,"MMM-YY")</f>
        <v>Feb-16</v>
      </c>
      <c r="N713" s="18" t="n">
        <v>42401</v>
      </c>
      <c r="O713" s="19" t="n">
        <f aca="false">N713-L713</f>
        <v>4.66666666666424</v>
      </c>
      <c r="P713" s="20" t="n">
        <v>42401</v>
      </c>
      <c r="Q713" s="21" t="n">
        <f aca="true">IF(P713="","0",TODAY()-P713)</f>
        <v>23</v>
      </c>
      <c r="R713" s="21" t="s">
        <v>270</v>
      </c>
      <c r="S713" s="22" t="s">
        <v>54</v>
      </c>
      <c r="T713" s="21" t="s">
        <v>47</v>
      </c>
      <c r="U713" s="23" t="n">
        <v>0</v>
      </c>
      <c r="V713" s="23" t="n">
        <v>0</v>
      </c>
      <c r="W713" s="24" t="n">
        <f aca="true">IF(AND(U713&gt;0,V713=0),TODAY()-U713,V713-U713)</f>
        <v>0</v>
      </c>
      <c r="X713" s="24" t="str">
        <f aca="false">IF($W713="","--",IF(AND($W713&gt;=0,$W713&lt;=2),"0 - 2 Days",IF(AND($W713&gt;=3,$W713&lt;=7),"3 - 7 Days",IF(AND($W713&gt;=8,$W713&lt;=15),"8 - 15  Days",IF($W713&gt;15,"15+ Days","Check")))))</f>
        <v>0 - 2 Days</v>
      </c>
      <c r="Y713" s="29"/>
      <c r="Z713" s="24" t="s">
        <v>579</v>
      </c>
      <c r="AA713" s="26" t="s">
        <v>580</v>
      </c>
      <c r="AB713" s="29" t="s">
        <v>2403</v>
      </c>
      <c r="AC713" s="21" t="s">
        <v>47</v>
      </c>
      <c r="AD713" s="21" t="s">
        <v>47</v>
      </c>
      <c r="AE713" s="28" t="s">
        <v>48</v>
      </c>
      <c r="AF713" s="28" t="s">
        <v>713</v>
      </c>
    </row>
    <row r="714" customFormat="false" ht="15.75" hidden="false" customHeight="true" outlineLevel="0" collapsed="false">
      <c r="A714" s="14" t="n">
        <v>8288070</v>
      </c>
      <c r="B714" s="15" t="s">
        <v>2440</v>
      </c>
      <c r="C714" s="15" t="n">
        <v>9894303604</v>
      </c>
      <c r="D714" s="15" t="s">
        <v>2441</v>
      </c>
      <c r="E714" s="15" t="s">
        <v>34</v>
      </c>
      <c r="F714" s="15" t="s">
        <v>35</v>
      </c>
      <c r="G714" s="15" t="s">
        <v>36</v>
      </c>
      <c r="H714" s="15" t="s">
        <v>37</v>
      </c>
      <c r="I714" s="15" t="s">
        <v>38</v>
      </c>
      <c r="J714" s="16" t="s">
        <v>2442</v>
      </c>
      <c r="K714" s="17" t="str">
        <f aca="false">TEXT(L714,"MMM-YY")</f>
        <v>Jan-16</v>
      </c>
      <c r="L714" s="18" t="n">
        <v>42396.2291666667</v>
      </c>
      <c r="M714" s="17" t="str">
        <f aca="false">TEXT(N714,"MMM-YY")</f>
        <v>Jan-16</v>
      </c>
      <c r="N714" s="18" t="n">
        <v>42396</v>
      </c>
      <c r="O714" s="19" t="n">
        <f aca="false">N714-L714</f>
        <v>-0.229166666664241</v>
      </c>
      <c r="P714" s="20" t="n">
        <v>42396</v>
      </c>
      <c r="Q714" s="21" t="n">
        <f aca="true">IF(P714="","0",TODAY()-P714)</f>
        <v>28</v>
      </c>
      <c r="R714" s="21" t="s">
        <v>270</v>
      </c>
      <c r="S714" s="22" t="s">
        <v>54</v>
      </c>
      <c r="T714" s="21" t="s">
        <v>47</v>
      </c>
      <c r="U714" s="23" t="n">
        <v>0</v>
      </c>
      <c r="V714" s="23" t="n">
        <v>0</v>
      </c>
      <c r="W714" s="24" t="n">
        <f aca="true">IF(AND(U714&gt;0,V714=0),TODAY()-U714,V714-U714)</f>
        <v>0</v>
      </c>
      <c r="X714" s="24" t="str">
        <f aca="false">IF($W714="","--",IF(AND($W714&gt;=0,$W714&lt;=2),"0 - 2 Days",IF(AND($W714&gt;=3,$W714&lt;=7),"3 - 7 Days",IF(AND($W714&gt;=8,$W714&lt;=15),"8 - 15  Days",IF($W714&gt;15,"15+ Days","Check")))))</f>
        <v>0 - 2 Days</v>
      </c>
      <c r="Y714" s="29"/>
      <c r="Z714" s="24" t="s">
        <v>579</v>
      </c>
      <c r="AA714" s="26" t="s">
        <v>580</v>
      </c>
      <c r="AB714" s="29" t="s">
        <v>2320</v>
      </c>
      <c r="AC714" s="21" t="s">
        <v>47</v>
      </c>
      <c r="AD714" s="21" t="s">
        <v>47</v>
      </c>
      <c r="AE714" s="28" t="s">
        <v>48</v>
      </c>
      <c r="AF714" s="28" t="s">
        <v>713</v>
      </c>
    </row>
    <row r="715" customFormat="false" ht="15.75" hidden="false" customHeight="true" outlineLevel="0" collapsed="false">
      <c r="A715" s="14" t="n">
        <v>8426545</v>
      </c>
      <c r="B715" s="15" t="s">
        <v>2443</v>
      </c>
      <c r="C715" s="15" t="n">
        <v>7373305737</v>
      </c>
      <c r="D715" s="15" t="s">
        <v>2444</v>
      </c>
      <c r="E715" s="15" t="s">
        <v>90</v>
      </c>
      <c r="F715" s="15" t="s">
        <v>35</v>
      </c>
      <c r="G715" s="15" t="s">
        <v>36</v>
      </c>
      <c r="H715" s="15" t="s">
        <v>37</v>
      </c>
      <c r="I715" s="15" t="s">
        <v>38</v>
      </c>
      <c r="J715" s="16" t="s">
        <v>2428</v>
      </c>
      <c r="K715" s="17" t="str">
        <f aca="false">TEXT(L715,"MMM-YY")</f>
        <v>Jan-16</v>
      </c>
      <c r="L715" s="18" t="n">
        <v>42396.2291666667</v>
      </c>
      <c r="M715" s="17" t="str">
        <f aca="false">TEXT(N715,"MMM-YY")</f>
        <v>Jan-16</v>
      </c>
      <c r="N715" s="18" t="n">
        <v>42396</v>
      </c>
      <c r="O715" s="19" t="n">
        <f aca="false">N715-L715</f>
        <v>-0.229166666664241</v>
      </c>
      <c r="P715" s="20" t="n">
        <v>42396</v>
      </c>
      <c r="Q715" s="21" t="n">
        <f aca="true">IF(P715="","0",TODAY()-P715)</f>
        <v>28</v>
      </c>
      <c r="R715" s="21" t="s">
        <v>270</v>
      </c>
      <c r="S715" s="22" t="s">
        <v>54</v>
      </c>
      <c r="T715" s="21" t="s">
        <v>47</v>
      </c>
      <c r="U715" s="23" t="n">
        <v>0</v>
      </c>
      <c r="V715" s="23" t="n">
        <v>0</v>
      </c>
      <c r="W715" s="24" t="n">
        <f aca="true">IF(AND(U715&gt;0,V715=0),TODAY()-U715,V715-U715)</f>
        <v>0</v>
      </c>
      <c r="X715" s="24" t="str">
        <f aca="false">IF($W715="","--",IF(AND($W715&gt;=0,$W715&lt;=2),"0 - 2 Days",IF(AND($W715&gt;=3,$W715&lt;=7),"3 - 7 Days",IF(AND($W715&gt;=8,$W715&lt;=15),"8 - 15  Days",IF($W715&gt;15,"15+ Days","Check")))))</f>
        <v>0 - 2 Days</v>
      </c>
      <c r="Y715" s="29"/>
      <c r="Z715" s="24" t="s">
        <v>579</v>
      </c>
      <c r="AA715" s="26" t="s">
        <v>580</v>
      </c>
      <c r="AB715" s="29" t="s">
        <v>2320</v>
      </c>
      <c r="AC715" s="21" t="s">
        <v>47</v>
      </c>
      <c r="AD715" s="21" t="s">
        <v>47</v>
      </c>
      <c r="AE715" s="28" t="s">
        <v>48</v>
      </c>
      <c r="AF715" s="28" t="s">
        <v>713</v>
      </c>
    </row>
    <row r="716" customFormat="false" ht="15.75" hidden="false" customHeight="true" outlineLevel="0" collapsed="false">
      <c r="A716" s="14" t="n">
        <v>8438912</v>
      </c>
      <c r="B716" s="15" t="s">
        <v>2445</v>
      </c>
      <c r="C716" s="15" t="s">
        <v>2446</v>
      </c>
      <c r="D716" s="15" t="s">
        <v>2447</v>
      </c>
      <c r="E716" s="15" t="s">
        <v>34</v>
      </c>
      <c r="F716" s="15" t="s">
        <v>35</v>
      </c>
      <c r="G716" s="15" t="s">
        <v>36</v>
      </c>
      <c r="H716" s="15" t="s">
        <v>37</v>
      </c>
      <c r="I716" s="15" t="s">
        <v>38</v>
      </c>
      <c r="J716" s="16" t="s">
        <v>152</v>
      </c>
      <c r="K716" s="17" t="str">
        <f aca="false">TEXT(L716,"MMM-YY")</f>
        <v>Jan-16</v>
      </c>
      <c r="L716" s="18" t="n">
        <v>42396.2291666667</v>
      </c>
      <c r="M716" s="17" t="str">
        <f aca="false">TEXT(N716,"MMM-YY")</f>
        <v>Jan-16</v>
      </c>
      <c r="N716" s="18" t="n">
        <v>42396</v>
      </c>
      <c r="O716" s="19" t="n">
        <f aca="false">N716-L716</f>
        <v>-0.229166666664241</v>
      </c>
      <c r="P716" s="20" t="n">
        <v>42396</v>
      </c>
      <c r="Q716" s="21" t="n">
        <f aca="true">IF(P716="","0",TODAY()-P716)</f>
        <v>28</v>
      </c>
      <c r="R716" s="21" t="s">
        <v>270</v>
      </c>
      <c r="S716" s="22" t="s">
        <v>54</v>
      </c>
      <c r="T716" s="21" t="s">
        <v>47</v>
      </c>
      <c r="U716" s="23" t="n">
        <v>0</v>
      </c>
      <c r="V716" s="23" t="n">
        <v>0</v>
      </c>
      <c r="W716" s="24" t="n">
        <f aca="true">IF(AND(U716&gt;0,V716=0),TODAY()-U716,V716-U716)</f>
        <v>0</v>
      </c>
      <c r="X716" s="24" t="str">
        <f aca="false">IF($W716="","--",IF(AND($W716&gt;=0,$W716&lt;=2),"0 - 2 Days",IF(AND($W716&gt;=3,$W716&lt;=7),"3 - 7 Days",IF(AND($W716&gt;=8,$W716&lt;=15),"8 - 15  Days",IF($W716&gt;15,"15+ Days","Check")))))</f>
        <v>0 - 2 Days</v>
      </c>
      <c r="Y716" s="29"/>
      <c r="Z716" s="24" t="s">
        <v>579</v>
      </c>
      <c r="AA716" s="26" t="s">
        <v>580</v>
      </c>
      <c r="AB716" s="29" t="s">
        <v>2320</v>
      </c>
      <c r="AC716" s="21" t="s">
        <v>47</v>
      </c>
      <c r="AD716" s="21" t="s">
        <v>47</v>
      </c>
      <c r="AE716" s="28" t="s">
        <v>48</v>
      </c>
      <c r="AF716" s="28" t="s">
        <v>713</v>
      </c>
    </row>
    <row r="717" customFormat="false" ht="15.75" hidden="false" customHeight="true" outlineLevel="0" collapsed="false">
      <c r="A717" s="14" t="n">
        <v>3454972</v>
      </c>
      <c r="B717" s="15" t="s">
        <v>2448</v>
      </c>
      <c r="C717" s="15" t="n">
        <v>9892230836</v>
      </c>
      <c r="D717" s="15" t="s">
        <v>2449</v>
      </c>
      <c r="E717" s="15" t="s">
        <v>60</v>
      </c>
      <c r="F717" s="15" t="s">
        <v>35</v>
      </c>
      <c r="G717" s="15" t="s">
        <v>36</v>
      </c>
      <c r="H717" s="15" t="s">
        <v>541</v>
      </c>
      <c r="I717" s="15" t="s">
        <v>446</v>
      </c>
      <c r="J717" s="16" t="s">
        <v>339</v>
      </c>
      <c r="K717" s="17" t="str">
        <f aca="false">TEXT(L717,"MMM-YY")</f>
        <v>Jan-16</v>
      </c>
      <c r="L717" s="18" t="n">
        <v>42396</v>
      </c>
      <c r="M717" s="17" t="str">
        <f aca="false">TEXT(N717,"MMM-YY")</f>
        <v>Jan-16</v>
      </c>
      <c r="N717" s="18" t="n">
        <v>42396</v>
      </c>
      <c r="O717" s="19" t="n">
        <f aca="false">N717-L717</f>
        <v>0</v>
      </c>
      <c r="P717" s="20" t="n">
        <v>42390</v>
      </c>
      <c r="Q717" s="21" t="n">
        <f aca="true">IF(P717="","0",TODAY()-P717)</f>
        <v>34</v>
      </c>
      <c r="R717" s="21" t="s">
        <v>270</v>
      </c>
      <c r="S717" s="22" t="s">
        <v>54</v>
      </c>
      <c r="T717" s="21" t="s">
        <v>47</v>
      </c>
      <c r="U717" s="23" t="n">
        <v>0</v>
      </c>
      <c r="V717" s="23" t="n">
        <v>0</v>
      </c>
      <c r="W717" s="24" t="n">
        <f aca="true">IF(AND(U717&gt;0,V717=0),TODAY()-U717,V717-U717)</f>
        <v>0</v>
      </c>
      <c r="X717" s="24" t="str">
        <f aca="false">IF($W717="","--",IF(AND($W717&gt;=0,$W717&lt;=2),"0 - 2 Days",IF(AND($W717&gt;=3,$W717&lt;=7),"3 - 7 Days",IF(AND($W717&gt;=8,$W717&lt;=15),"8 - 15  Days",IF($W717&gt;15,"15+ Days","Check")))))</f>
        <v>0 - 2 Days</v>
      </c>
      <c r="Y717" s="29"/>
      <c r="Z717" s="24" t="s">
        <v>527</v>
      </c>
      <c r="AA717" s="26" t="s">
        <v>528</v>
      </c>
      <c r="AB717" s="29" t="s">
        <v>2450</v>
      </c>
      <c r="AC717" s="21" t="s">
        <v>78</v>
      </c>
      <c r="AD717" s="21" t="s">
        <v>1233</v>
      </c>
      <c r="AE717" s="28" t="s">
        <v>447</v>
      </c>
      <c r="AF717" s="28" t="s">
        <v>57</v>
      </c>
    </row>
    <row r="718" customFormat="false" ht="15.75" hidden="false" customHeight="true" outlineLevel="0" collapsed="false">
      <c r="A718" s="14" t="n">
        <v>8316528</v>
      </c>
      <c r="B718" s="15" t="s">
        <v>2451</v>
      </c>
      <c r="C718" s="15" t="n">
        <v>9043895065</v>
      </c>
      <c r="D718" s="15" t="s">
        <v>2452</v>
      </c>
      <c r="E718" s="15" t="s">
        <v>34</v>
      </c>
      <c r="F718" s="15" t="s">
        <v>35</v>
      </c>
      <c r="G718" s="15" t="s">
        <v>131</v>
      </c>
      <c r="H718" s="15" t="s">
        <v>37</v>
      </c>
      <c r="I718" s="15" t="s">
        <v>446</v>
      </c>
      <c r="J718" s="16" t="s">
        <v>233</v>
      </c>
      <c r="K718" s="17" t="str">
        <f aca="false">TEXT(L718,"MMM-YY")</f>
        <v>Jan-16</v>
      </c>
      <c r="L718" s="18" t="n">
        <v>42396</v>
      </c>
      <c r="M718" s="17" t="str">
        <f aca="false">TEXT(N718,"MMM-YY")</f>
        <v>Jan-16</v>
      </c>
      <c r="N718" s="18" t="n">
        <v>42375</v>
      </c>
      <c r="O718" s="19" t="n">
        <f aca="false">N718-L718</f>
        <v>-21</v>
      </c>
      <c r="P718" s="20" t="n">
        <v>42375</v>
      </c>
      <c r="Q718" s="21" t="n">
        <f aca="true">IF(P718="","0",TODAY()-P718)</f>
        <v>49</v>
      </c>
      <c r="R718" s="21" t="s">
        <v>270</v>
      </c>
      <c r="S718" s="22" t="s">
        <v>54</v>
      </c>
      <c r="T718" s="21" t="s">
        <v>47</v>
      </c>
      <c r="U718" s="23" t="n">
        <v>0</v>
      </c>
      <c r="V718" s="23" t="n">
        <v>0</v>
      </c>
      <c r="W718" s="24" t="n">
        <f aca="true">IF(AND(U718&gt;0,V718=0),TODAY()-U718,V718-U718)</f>
        <v>0</v>
      </c>
      <c r="X718" s="24" t="str">
        <f aca="false">IF($W718="","--",IF(AND($W718&gt;=0,$W718&lt;=2),"0 - 2 Days",IF(AND($W718&gt;=3,$W718&lt;=7),"3 - 7 Days",IF(AND($W718&gt;=8,$W718&lt;=15),"8 - 15  Days",IF($W718&gt;15,"15+ Days","Check")))))</f>
        <v>0 - 2 Days</v>
      </c>
      <c r="Y718" s="29"/>
      <c r="Z718" s="24" t="s">
        <v>579</v>
      </c>
      <c r="AA718" s="26" t="s">
        <v>580</v>
      </c>
      <c r="AB718" s="29" t="s">
        <v>2453</v>
      </c>
      <c r="AC718" s="21" t="s">
        <v>47</v>
      </c>
      <c r="AD718" s="21" t="s">
        <v>47</v>
      </c>
      <c r="AE718" s="28" t="s">
        <v>447</v>
      </c>
      <c r="AF718" s="28" t="s">
        <v>713</v>
      </c>
    </row>
    <row r="719" customFormat="false" ht="15.75" hidden="false" customHeight="true" outlineLevel="0" collapsed="false">
      <c r="A719" s="14" t="n">
        <v>8386854</v>
      </c>
      <c r="B719" s="15" t="s">
        <v>2454</v>
      </c>
      <c r="C719" s="15" t="n">
        <v>9677927588</v>
      </c>
      <c r="D719" s="15" t="s">
        <v>2455</v>
      </c>
      <c r="E719" s="15" t="s">
        <v>90</v>
      </c>
      <c r="F719" s="15" t="s">
        <v>35</v>
      </c>
      <c r="G719" s="15" t="s">
        <v>36</v>
      </c>
      <c r="H719" s="15" t="s">
        <v>2456</v>
      </c>
      <c r="I719" s="15" t="s">
        <v>38</v>
      </c>
      <c r="J719" s="16" t="s">
        <v>2417</v>
      </c>
      <c r="K719" s="17" t="str">
        <f aca="false">TEXT(L719,"MMM-YY")</f>
        <v>Jan-16</v>
      </c>
      <c r="L719" s="18" t="n">
        <v>42396</v>
      </c>
      <c r="M719" s="17" t="str">
        <f aca="false">TEXT(N719,"MMM-YY")</f>
        <v>Jan-16</v>
      </c>
      <c r="N719" s="18" t="n">
        <v>42396</v>
      </c>
      <c r="O719" s="19" t="n">
        <f aca="false">N719-L719</f>
        <v>0</v>
      </c>
      <c r="P719" s="20" t="n">
        <v>42396</v>
      </c>
      <c r="Q719" s="21" t="n">
        <f aca="true">IF(P719="","0",TODAY()-P719)</f>
        <v>28</v>
      </c>
      <c r="R719" s="21" t="s">
        <v>270</v>
      </c>
      <c r="S719" s="22" t="s">
        <v>54</v>
      </c>
      <c r="T719" s="21" t="s">
        <v>47</v>
      </c>
      <c r="U719" s="23" t="n">
        <v>0</v>
      </c>
      <c r="V719" s="23" t="n">
        <v>0</v>
      </c>
      <c r="W719" s="24" t="n">
        <f aca="true">IF(AND(U719&gt;0,V719=0),TODAY()-U719,V719-U719)</f>
        <v>0</v>
      </c>
      <c r="X719" s="24" t="str">
        <f aca="false">IF($W719="","--",IF(AND($W719&gt;=0,$W719&lt;=2),"0 - 2 Days",IF(AND($W719&gt;=3,$W719&lt;=7),"3 - 7 Days",IF(AND($W719&gt;=8,$W719&lt;=15),"8 - 15  Days",IF($W719&gt;15,"15+ Days","Check")))))</f>
        <v>0 - 2 Days</v>
      </c>
      <c r="Y719" s="29"/>
      <c r="Z719" s="24" t="s">
        <v>527</v>
      </c>
      <c r="AA719" s="26" t="s">
        <v>528</v>
      </c>
      <c r="AB719" s="29" t="s">
        <v>2457</v>
      </c>
      <c r="AC719" s="21" t="s">
        <v>1232</v>
      </c>
      <c r="AD719" s="21" t="s">
        <v>1233</v>
      </c>
      <c r="AE719" s="28" t="s">
        <v>48</v>
      </c>
      <c r="AF719" s="28" t="s">
        <v>57</v>
      </c>
    </row>
    <row r="720" customFormat="false" ht="15.75" hidden="false" customHeight="true" outlineLevel="0" collapsed="false">
      <c r="A720" s="14" t="n">
        <v>8420132</v>
      </c>
      <c r="B720" s="15" t="s">
        <v>2458</v>
      </c>
      <c r="C720" s="15" t="n">
        <v>9952951199</v>
      </c>
      <c r="D720" s="15" t="s">
        <v>2459</v>
      </c>
      <c r="E720" s="15" t="s">
        <v>34</v>
      </c>
      <c r="F720" s="15" t="s">
        <v>35</v>
      </c>
      <c r="G720" s="15" t="s">
        <v>36</v>
      </c>
      <c r="H720" s="15" t="s">
        <v>37</v>
      </c>
      <c r="I720" s="15" t="s">
        <v>38</v>
      </c>
      <c r="J720" s="16" t="s">
        <v>1713</v>
      </c>
      <c r="K720" s="17" t="str">
        <f aca="false">TEXT(L720,"MMM-YY")</f>
        <v>Jan-16</v>
      </c>
      <c r="L720" s="18" t="n">
        <v>42396</v>
      </c>
      <c r="M720" s="17" t="str">
        <f aca="false">TEXT(N720,"MMM-YY")</f>
        <v>Jan-16</v>
      </c>
      <c r="N720" s="18" t="n">
        <v>42396</v>
      </c>
      <c r="O720" s="19" t="n">
        <f aca="false">N720-L720</f>
        <v>0</v>
      </c>
      <c r="P720" s="20" t="n">
        <v>42396</v>
      </c>
      <c r="Q720" s="21" t="n">
        <f aca="true">IF(P720="","0",TODAY()-P720)</f>
        <v>28</v>
      </c>
      <c r="R720" s="21" t="s">
        <v>270</v>
      </c>
      <c r="S720" s="22" t="s">
        <v>54</v>
      </c>
      <c r="T720" s="21" t="s">
        <v>47</v>
      </c>
      <c r="U720" s="23" t="n">
        <v>0</v>
      </c>
      <c r="V720" s="23" t="n">
        <v>0</v>
      </c>
      <c r="W720" s="24" t="n">
        <f aca="true">IF(AND(U720&gt;0,V720=0),TODAY()-U720,V720-U720)</f>
        <v>0</v>
      </c>
      <c r="X720" s="24" t="str">
        <f aca="false">IF($W720="","--",IF(AND($W720&gt;=0,$W720&lt;=2),"0 - 2 Days",IF(AND($W720&gt;=3,$W720&lt;=7),"3 - 7 Days",IF(AND($W720&gt;=8,$W720&lt;=15),"8 - 15  Days",IF($W720&gt;15,"15+ Days","Check")))))</f>
        <v>0 - 2 Days</v>
      </c>
      <c r="Y720" s="29"/>
      <c r="Z720" s="24" t="s">
        <v>579</v>
      </c>
      <c r="AA720" s="26" t="s">
        <v>580</v>
      </c>
      <c r="AB720" s="29" t="s">
        <v>2320</v>
      </c>
      <c r="AC720" s="21" t="s">
        <v>47</v>
      </c>
      <c r="AD720" s="21" t="s">
        <v>47</v>
      </c>
      <c r="AE720" s="28" t="s">
        <v>48</v>
      </c>
      <c r="AF720" s="28" t="s">
        <v>713</v>
      </c>
    </row>
    <row r="721" customFormat="false" ht="15.75" hidden="false" customHeight="true" outlineLevel="0" collapsed="false">
      <c r="A721" s="14" t="n">
        <v>8475555</v>
      </c>
      <c r="B721" s="15" t="s">
        <v>2460</v>
      </c>
      <c r="C721" s="15" t="n">
        <v>9986998649</v>
      </c>
      <c r="D721" s="15" t="s">
        <v>2461</v>
      </c>
      <c r="E721" s="15" t="s">
        <v>34</v>
      </c>
      <c r="F721" s="15" t="s">
        <v>35</v>
      </c>
      <c r="G721" s="15" t="s">
        <v>131</v>
      </c>
      <c r="H721" s="15" t="s">
        <v>74</v>
      </c>
      <c r="I721" s="28" t="s">
        <v>172</v>
      </c>
      <c r="J721" s="16" t="s">
        <v>132</v>
      </c>
      <c r="K721" s="17" t="str">
        <f aca="false">TEXT(L721,"MMM-YY")</f>
        <v>Feb-16</v>
      </c>
      <c r="L721" s="18" t="n">
        <v>42429.3333333333</v>
      </c>
      <c r="M721" s="17" t="str">
        <f aca="false">TEXT(N721,"MMM-YY")</f>
        <v>Mar-16</v>
      </c>
      <c r="N721" s="18" t="n">
        <v>42438</v>
      </c>
      <c r="O721" s="19" t="n">
        <f aca="false">N721-L721</f>
        <v>8.66666666666424</v>
      </c>
      <c r="P721" s="20" t="n">
        <v>42419</v>
      </c>
      <c r="Q721" s="21" t="n">
        <f aca="true">IF(P721="","0",TODAY()-P721)</f>
        <v>5</v>
      </c>
      <c r="R721" s="21" t="s">
        <v>53</v>
      </c>
      <c r="S721" s="22" t="s">
        <v>66</v>
      </c>
      <c r="T721" s="21" t="s">
        <v>84</v>
      </c>
      <c r="U721" s="23" t="n">
        <v>42405</v>
      </c>
      <c r="V721" s="23" t="n">
        <v>0</v>
      </c>
      <c r="W721" s="24" t="n">
        <f aca="true">IF(AND(U721&gt;0,V721=0),TODAY()-U721,V721-U721)</f>
        <v>19</v>
      </c>
      <c r="X721" s="24" t="str">
        <f aca="false">IF($W721="","--",IF(AND($W721&gt;=0,$W721&lt;=2),"0 - 2 Days",IF(AND($W721&gt;=3,$W721&lt;=7),"3 - 7 Days",IF(AND($W721&gt;=8,$W721&lt;=15),"8 - 15  Days",IF($W721&gt;15,"15+ Days","Check")))))</f>
        <v>15+ Days</v>
      </c>
      <c r="Y721" s="31" t="s">
        <v>2462</v>
      </c>
      <c r="Z721" s="24" t="s">
        <v>44</v>
      </c>
      <c r="AA721" s="26" t="s">
        <v>86</v>
      </c>
      <c r="AB721" s="29" t="s">
        <v>2463</v>
      </c>
      <c r="AC721" s="21" t="s">
        <v>47</v>
      </c>
      <c r="AD721" s="21" t="s">
        <v>47</v>
      </c>
      <c r="AE721" s="28" t="s">
        <v>176</v>
      </c>
      <c r="AF721" s="28" t="s">
        <v>49</v>
      </c>
    </row>
    <row r="722" customFormat="false" ht="15.75" hidden="false" customHeight="true" outlineLevel="0" collapsed="false">
      <c r="A722" s="14" t="n">
        <v>3622311</v>
      </c>
      <c r="B722" s="15" t="s">
        <v>2464</v>
      </c>
      <c r="C722" s="15" t="n">
        <v>8122952874</v>
      </c>
      <c r="D722" s="15" t="s">
        <v>2465</v>
      </c>
      <c r="E722" s="15" t="s">
        <v>90</v>
      </c>
      <c r="F722" s="15" t="s">
        <v>35</v>
      </c>
      <c r="G722" s="15" t="s">
        <v>36</v>
      </c>
      <c r="H722" s="15" t="s">
        <v>37</v>
      </c>
      <c r="I722" s="15" t="s">
        <v>38</v>
      </c>
      <c r="J722" s="16" t="s">
        <v>237</v>
      </c>
      <c r="K722" s="17" t="str">
        <f aca="false">TEXT(L722,"MMM-YY")</f>
        <v>Jan-16</v>
      </c>
      <c r="L722" s="18" t="n">
        <v>42394.3333333333</v>
      </c>
      <c r="M722" s="17" t="str">
        <f aca="false">TEXT(N722,"MMM-YY")</f>
        <v>Jan-16</v>
      </c>
      <c r="N722" s="18" t="n">
        <v>42394</v>
      </c>
      <c r="O722" s="19" t="n">
        <f aca="false">N722-L722</f>
        <v>-0.333333333335759</v>
      </c>
      <c r="P722" s="20" t="n">
        <v>42394</v>
      </c>
      <c r="Q722" s="21" t="n">
        <f aca="true">IF(P722="","0",TODAY()-P722)</f>
        <v>30</v>
      </c>
      <c r="R722" s="21" t="s">
        <v>270</v>
      </c>
      <c r="S722" s="22" t="s">
        <v>54</v>
      </c>
      <c r="T722" s="21" t="s">
        <v>47</v>
      </c>
      <c r="U722" s="23" t="n">
        <v>0</v>
      </c>
      <c r="V722" s="23" t="n">
        <v>0</v>
      </c>
      <c r="W722" s="24" t="n">
        <f aca="true">IF(AND(U722&gt;0,V722=0),TODAY()-U722,V722-U722)</f>
        <v>0</v>
      </c>
      <c r="X722" s="24" t="str">
        <f aca="false">IF($W722="","--",IF(AND($W722&gt;=0,$W722&lt;=2),"0 - 2 Days",IF(AND($W722&gt;=3,$W722&lt;=7),"3 - 7 Days",IF(AND($W722&gt;=8,$W722&lt;=15),"8 - 15  Days",IF($W722&gt;15,"15+ Days","Check")))))</f>
        <v>0 - 2 Days</v>
      </c>
      <c r="Y722" s="29"/>
      <c r="Z722" s="24" t="s">
        <v>579</v>
      </c>
      <c r="AA722" s="26" t="s">
        <v>580</v>
      </c>
      <c r="AB722" s="29" t="s">
        <v>2466</v>
      </c>
      <c r="AC722" s="21" t="s">
        <v>47</v>
      </c>
      <c r="AD722" s="21" t="s">
        <v>47</v>
      </c>
      <c r="AE722" s="28" t="s">
        <v>48</v>
      </c>
      <c r="AF722" s="28" t="s">
        <v>713</v>
      </c>
    </row>
    <row r="723" customFormat="false" ht="15.75" hidden="false" customHeight="true" outlineLevel="0" collapsed="false">
      <c r="A723" s="14" t="n">
        <v>7745054</v>
      </c>
      <c r="B723" s="15" t="s">
        <v>2467</v>
      </c>
      <c r="C723" s="15" t="n">
        <v>9500620914</v>
      </c>
      <c r="D723" s="15" t="s">
        <v>2468</v>
      </c>
      <c r="E723" s="15" t="s">
        <v>34</v>
      </c>
      <c r="F723" s="15" t="s">
        <v>35</v>
      </c>
      <c r="G723" s="15" t="s">
        <v>36</v>
      </c>
      <c r="H723" s="15" t="s">
        <v>147</v>
      </c>
      <c r="I723" s="15" t="s">
        <v>38</v>
      </c>
      <c r="J723" s="16" t="s">
        <v>2469</v>
      </c>
      <c r="K723" s="17" t="str">
        <f aca="false">TEXT(L723,"MMM-YY")</f>
        <v>Jan-16</v>
      </c>
      <c r="L723" s="18" t="n">
        <v>42394.3333333333</v>
      </c>
      <c r="M723" s="17" t="str">
        <f aca="false">TEXT(N723,"MMM-YY")</f>
        <v>Jan-16</v>
      </c>
      <c r="N723" s="18" t="n">
        <v>42394</v>
      </c>
      <c r="O723" s="19" t="n">
        <f aca="false">N723-L723</f>
        <v>-0.333333333335759</v>
      </c>
      <c r="P723" s="20" t="n">
        <v>42394</v>
      </c>
      <c r="Q723" s="21" t="n">
        <f aca="true">IF(P723="","0",TODAY()-P723)</f>
        <v>30</v>
      </c>
      <c r="R723" s="21" t="s">
        <v>270</v>
      </c>
      <c r="S723" s="22" t="s">
        <v>54</v>
      </c>
      <c r="T723" s="21" t="s">
        <v>47</v>
      </c>
      <c r="U723" s="23" t="n">
        <v>0</v>
      </c>
      <c r="V723" s="23" t="n">
        <v>0</v>
      </c>
      <c r="W723" s="24" t="n">
        <f aca="true">IF(AND(U723&gt;0,V723=0),TODAY()-U723,V723-U723)</f>
        <v>0</v>
      </c>
      <c r="X723" s="24" t="str">
        <f aca="false">IF($W723="","--",IF(AND($W723&gt;=0,$W723&lt;=2),"0 - 2 Days",IF(AND($W723&gt;=3,$W723&lt;=7),"3 - 7 Days",IF(AND($W723&gt;=8,$W723&lt;=15),"8 - 15  Days",IF($W723&gt;15,"15+ Days","Check")))))</f>
        <v>0 - 2 Days</v>
      </c>
      <c r="Y723" s="29"/>
      <c r="Z723" s="24" t="s">
        <v>579</v>
      </c>
      <c r="AA723" s="26" t="s">
        <v>580</v>
      </c>
      <c r="AB723" s="29" t="s">
        <v>2466</v>
      </c>
      <c r="AC723" s="21" t="s">
        <v>47</v>
      </c>
      <c r="AD723" s="21" t="s">
        <v>47</v>
      </c>
      <c r="AE723" s="28" t="s">
        <v>48</v>
      </c>
      <c r="AF723" s="28" t="s">
        <v>713</v>
      </c>
    </row>
    <row r="724" customFormat="false" ht="15.75" hidden="false" customHeight="true" outlineLevel="0" collapsed="false">
      <c r="A724" s="14" t="n">
        <v>8283722</v>
      </c>
      <c r="B724" s="15" t="s">
        <v>2470</v>
      </c>
      <c r="C724" s="15" t="n">
        <v>7708651335</v>
      </c>
      <c r="D724" s="15" t="s">
        <v>2471</v>
      </c>
      <c r="E724" s="15" t="s">
        <v>34</v>
      </c>
      <c r="F724" s="15" t="s">
        <v>35</v>
      </c>
      <c r="G724" s="15" t="s">
        <v>36</v>
      </c>
      <c r="H724" s="15" t="s">
        <v>37</v>
      </c>
      <c r="I724" s="15" t="s">
        <v>38</v>
      </c>
      <c r="J724" s="16" t="s">
        <v>2472</v>
      </c>
      <c r="K724" s="17" t="str">
        <f aca="false">TEXT(L724,"MMM-YY")</f>
        <v>Jan-16</v>
      </c>
      <c r="L724" s="18" t="n">
        <v>42394.3333333333</v>
      </c>
      <c r="M724" s="17" t="str">
        <f aca="false">TEXT(N724,"MMM-YY")</f>
        <v>Jan-16</v>
      </c>
      <c r="N724" s="18" t="n">
        <v>42394</v>
      </c>
      <c r="O724" s="19" t="n">
        <f aca="false">N724-L724</f>
        <v>-0.333333333335759</v>
      </c>
      <c r="P724" s="20" t="n">
        <v>42394</v>
      </c>
      <c r="Q724" s="21" t="n">
        <f aca="true">IF(P724="","0",TODAY()-P724)</f>
        <v>30</v>
      </c>
      <c r="R724" s="21" t="s">
        <v>270</v>
      </c>
      <c r="S724" s="22" t="s">
        <v>54</v>
      </c>
      <c r="T724" s="21" t="s">
        <v>47</v>
      </c>
      <c r="U724" s="23" t="n">
        <v>0</v>
      </c>
      <c r="V724" s="23" t="n">
        <v>0</v>
      </c>
      <c r="W724" s="24" t="n">
        <f aca="true">IF(AND(U724&gt;0,V724=0),TODAY()-U724,V724-U724)</f>
        <v>0</v>
      </c>
      <c r="X724" s="24" t="str">
        <f aca="false">IF($W724="","--",IF(AND($W724&gt;=0,$W724&lt;=2),"0 - 2 Days",IF(AND($W724&gt;=3,$W724&lt;=7),"3 - 7 Days",IF(AND($W724&gt;=8,$W724&lt;=15),"8 - 15  Days",IF($W724&gt;15,"15+ Days","Check")))))</f>
        <v>0 - 2 Days</v>
      </c>
      <c r="Y724" s="29"/>
      <c r="Z724" s="24" t="s">
        <v>579</v>
      </c>
      <c r="AA724" s="26" t="s">
        <v>580</v>
      </c>
      <c r="AB724" s="29" t="s">
        <v>2466</v>
      </c>
      <c r="AC724" s="21" t="s">
        <v>47</v>
      </c>
      <c r="AD724" s="21" t="s">
        <v>47</v>
      </c>
      <c r="AE724" s="28" t="s">
        <v>48</v>
      </c>
      <c r="AF724" s="28" t="s">
        <v>713</v>
      </c>
    </row>
    <row r="725" customFormat="false" ht="15.75" hidden="false" customHeight="true" outlineLevel="0" collapsed="false">
      <c r="A725" s="14" t="n">
        <v>8317588</v>
      </c>
      <c r="B725" s="15" t="s">
        <v>2473</v>
      </c>
      <c r="C725" s="15" t="n">
        <v>9965446445</v>
      </c>
      <c r="D725" s="15" t="s">
        <v>2474</v>
      </c>
      <c r="E725" s="15" t="s">
        <v>34</v>
      </c>
      <c r="F725" s="15" t="s">
        <v>35</v>
      </c>
      <c r="G725" s="15" t="s">
        <v>36</v>
      </c>
      <c r="H725" s="15" t="s">
        <v>147</v>
      </c>
      <c r="I725" s="15" t="s">
        <v>38</v>
      </c>
      <c r="J725" s="16" t="s">
        <v>2475</v>
      </c>
      <c r="K725" s="17" t="str">
        <f aca="false">TEXT(L725,"MMM-YY")</f>
        <v>Jan-16</v>
      </c>
      <c r="L725" s="18" t="n">
        <v>42394.3333333333</v>
      </c>
      <c r="M725" s="17" t="str">
        <f aca="false">TEXT(N725,"MMM-YY")</f>
        <v>Jan-16</v>
      </c>
      <c r="N725" s="18" t="n">
        <v>42394</v>
      </c>
      <c r="O725" s="19" t="n">
        <f aca="false">N725-L725</f>
        <v>-0.333333333335759</v>
      </c>
      <c r="P725" s="20" t="n">
        <v>42394</v>
      </c>
      <c r="Q725" s="21" t="n">
        <f aca="true">IF(P725="","0",TODAY()-P725)</f>
        <v>30</v>
      </c>
      <c r="R725" s="21" t="s">
        <v>270</v>
      </c>
      <c r="S725" s="22" t="s">
        <v>54</v>
      </c>
      <c r="T725" s="21" t="s">
        <v>47</v>
      </c>
      <c r="U725" s="23" t="n">
        <v>0</v>
      </c>
      <c r="V725" s="23" t="n">
        <v>0</v>
      </c>
      <c r="W725" s="24" t="n">
        <f aca="true">IF(AND(U725&gt;0,V725=0),TODAY()-U725,V725-U725)</f>
        <v>0</v>
      </c>
      <c r="X725" s="24" t="str">
        <f aca="false">IF($W725="","--",IF(AND($W725&gt;=0,$W725&lt;=2),"0 - 2 Days",IF(AND($W725&gt;=3,$W725&lt;=7),"3 - 7 Days",IF(AND($W725&gt;=8,$W725&lt;=15),"8 - 15  Days",IF($W725&gt;15,"15+ Days","Check")))))</f>
        <v>0 - 2 Days</v>
      </c>
      <c r="Y725" s="29"/>
      <c r="Z725" s="24" t="s">
        <v>579</v>
      </c>
      <c r="AA725" s="26" t="s">
        <v>580</v>
      </c>
      <c r="AB725" s="29" t="s">
        <v>2466</v>
      </c>
      <c r="AC725" s="21" t="s">
        <v>47</v>
      </c>
      <c r="AD725" s="21" t="s">
        <v>47</v>
      </c>
      <c r="AE725" s="28" t="s">
        <v>48</v>
      </c>
      <c r="AF725" s="28" t="s">
        <v>713</v>
      </c>
    </row>
    <row r="726" customFormat="false" ht="15.75" hidden="false" customHeight="true" outlineLevel="0" collapsed="false">
      <c r="A726" s="14" t="n">
        <v>8361988</v>
      </c>
      <c r="B726" s="15" t="s">
        <v>2476</v>
      </c>
      <c r="C726" s="15" t="n">
        <v>9600597542</v>
      </c>
      <c r="D726" s="15" t="s">
        <v>2477</v>
      </c>
      <c r="E726" s="15" t="s">
        <v>34</v>
      </c>
      <c r="F726" s="15" t="s">
        <v>35</v>
      </c>
      <c r="G726" s="15" t="s">
        <v>338</v>
      </c>
      <c r="H726" s="15" t="s">
        <v>37</v>
      </c>
      <c r="I726" s="15" t="s">
        <v>38</v>
      </c>
      <c r="J726" s="16" t="s">
        <v>237</v>
      </c>
      <c r="K726" s="17" t="str">
        <f aca="false">TEXT(L726,"MMM-YY")</f>
        <v>Jan-16</v>
      </c>
      <c r="L726" s="18" t="n">
        <v>42394.3333333333</v>
      </c>
      <c r="M726" s="17" t="str">
        <f aca="false">TEXT(N726,"MMM-YY")</f>
        <v>Jan-16</v>
      </c>
      <c r="N726" s="18" t="n">
        <v>42396</v>
      </c>
      <c r="O726" s="19" t="n">
        <f aca="false">N726-L726</f>
        <v>1.66666666666424</v>
      </c>
      <c r="P726" s="20" t="n">
        <v>42396</v>
      </c>
      <c r="Q726" s="21" t="n">
        <f aca="true">IF(P726="","0",TODAY()-P726)</f>
        <v>28</v>
      </c>
      <c r="R726" s="21" t="s">
        <v>270</v>
      </c>
      <c r="S726" s="22" t="s">
        <v>54</v>
      </c>
      <c r="T726" s="21" t="s">
        <v>47</v>
      </c>
      <c r="U726" s="23" t="n">
        <v>0</v>
      </c>
      <c r="V726" s="23" t="n">
        <v>0</v>
      </c>
      <c r="W726" s="24" t="n">
        <f aca="true">IF(AND(U726&gt;0,V726=0),TODAY()-U726,V726-U726)</f>
        <v>0</v>
      </c>
      <c r="X726" s="24" t="str">
        <f aca="false">IF($W726="","--",IF(AND($W726&gt;=0,$W726&lt;=2),"0 - 2 Days",IF(AND($W726&gt;=3,$W726&lt;=7),"3 - 7 Days",IF(AND($W726&gt;=8,$W726&lt;=15),"8 - 15  Days",IF($W726&gt;15,"15+ Days","Check")))))</f>
        <v>0 - 2 Days</v>
      </c>
      <c r="Y726" s="29"/>
      <c r="Z726" s="24" t="s">
        <v>579</v>
      </c>
      <c r="AA726" s="26" t="s">
        <v>1583</v>
      </c>
      <c r="AB726" s="29" t="s">
        <v>2320</v>
      </c>
      <c r="AC726" s="21" t="s">
        <v>47</v>
      </c>
      <c r="AD726" s="21" t="s">
        <v>47</v>
      </c>
      <c r="AE726" s="28" t="s">
        <v>48</v>
      </c>
      <c r="AF726" s="28" t="s">
        <v>713</v>
      </c>
    </row>
    <row r="727" customFormat="false" ht="15.75" hidden="false" customHeight="true" outlineLevel="0" collapsed="false">
      <c r="A727" s="14" t="n">
        <v>8426791</v>
      </c>
      <c r="B727" s="15" t="s">
        <v>2478</v>
      </c>
      <c r="C727" s="15" t="n">
        <v>9405014406</v>
      </c>
      <c r="D727" s="15" t="s">
        <v>2479</v>
      </c>
      <c r="E727" s="15" t="s">
        <v>34</v>
      </c>
      <c r="F727" s="15" t="s">
        <v>35</v>
      </c>
      <c r="G727" s="15" t="s">
        <v>36</v>
      </c>
      <c r="H727" s="15" t="s">
        <v>535</v>
      </c>
      <c r="I727" s="15" t="s">
        <v>446</v>
      </c>
      <c r="J727" s="16" t="s">
        <v>1713</v>
      </c>
      <c r="K727" s="17" t="str">
        <f aca="false">TEXT(L727,"MMM-YY")</f>
        <v>Jan-16</v>
      </c>
      <c r="L727" s="18" t="n">
        <v>42394.3333333333</v>
      </c>
      <c r="M727" s="17" t="str">
        <f aca="false">TEXT(N727,"MMM-YY")</f>
        <v>Jan-16</v>
      </c>
      <c r="N727" s="18" t="n">
        <v>42394</v>
      </c>
      <c r="O727" s="19" t="n">
        <f aca="false">N727-L727</f>
        <v>-0.333333333335759</v>
      </c>
      <c r="P727" s="20" t="n">
        <v>42391</v>
      </c>
      <c r="Q727" s="21" t="n">
        <f aca="true">IF(P727="","0",TODAY()-P727)</f>
        <v>33</v>
      </c>
      <c r="R727" s="21" t="s">
        <v>270</v>
      </c>
      <c r="S727" s="22" t="s">
        <v>54</v>
      </c>
      <c r="T727" s="21" t="s">
        <v>47</v>
      </c>
      <c r="U727" s="23" t="n">
        <v>0</v>
      </c>
      <c r="V727" s="23" t="n">
        <v>0</v>
      </c>
      <c r="W727" s="24" t="n">
        <f aca="true">IF(AND(U727&gt;0,V727=0),TODAY()-U727,V727-U727)</f>
        <v>0</v>
      </c>
      <c r="X727" s="24" t="str">
        <f aca="false">IF($W727="","--",IF(AND($W727&gt;=0,$W727&lt;=2),"0 - 2 Days",IF(AND($W727&gt;=3,$W727&lt;=7),"3 - 7 Days",IF(AND($W727&gt;=8,$W727&lt;=15),"8 - 15  Days",IF($W727&gt;15,"15+ Days","Check")))))</f>
        <v>0 - 2 Days</v>
      </c>
      <c r="Y727" s="29"/>
      <c r="Z727" s="24" t="s">
        <v>1400</v>
      </c>
      <c r="AA727" s="26" t="s">
        <v>528</v>
      </c>
      <c r="AB727" s="29" t="s">
        <v>2480</v>
      </c>
      <c r="AC727" s="21" t="s">
        <v>1402</v>
      </c>
      <c r="AD727" s="21" t="s">
        <v>1233</v>
      </c>
      <c r="AE727" s="28" t="s">
        <v>447</v>
      </c>
      <c r="AF727" s="28" t="s">
        <v>57</v>
      </c>
    </row>
    <row r="728" customFormat="false" ht="15.75" hidden="false" customHeight="true" outlineLevel="0" collapsed="false">
      <c r="A728" s="14" t="n">
        <v>8426952</v>
      </c>
      <c r="B728" s="15" t="s">
        <v>2481</v>
      </c>
      <c r="C728" s="15" t="n">
        <v>8879004575</v>
      </c>
      <c r="D728" s="15" t="s">
        <v>2482</v>
      </c>
      <c r="E728" s="15" t="s">
        <v>60</v>
      </c>
      <c r="F728" s="15" t="s">
        <v>35</v>
      </c>
      <c r="G728" s="15" t="s">
        <v>131</v>
      </c>
      <c r="H728" s="15" t="s">
        <v>100</v>
      </c>
      <c r="I728" s="15" t="s">
        <v>446</v>
      </c>
      <c r="J728" s="16" t="s">
        <v>233</v>
      </c>
      <c r="K728" s="17" t="str">
        <f aca="false">TEXT(L728,"MMM-YY")</f>
        <v>Jan-16</v>
      </c>
      <c r="L728" s="18" t="n">
        <v>42394.3333333333</v>
      </c>
      <c r="M728" s="17" t="str">
        <f aca="false">TEXT(N728,"MMM-YY")</f>
        <v>Jan-16</v>
      </c>
      <c r="N728" s="18" t="n">
        <v>42394</v>
      </c>
      <c r="O728" s="19" t="n">
        <f aca="false">N728-L728</f>
        <v>-0.333333333335759</v>
      </c>
      <c r="P728" s="20" t="n">
        <v>42394</v>
      </c>
      <c r="Q728" s="21" t="n">
        <f aca="true">IF(P728="","0",TODAY()-P728)</f>
        <v>30</v>
      </c>
      <c r="R728" s="21" t="s">
        <v>270</v>
      </c>
      <c r="S728" s="22" t="s">
        <v>54</v>
      </c>
      <c r="T728" s="21" t="s">
        <v>47</v>
      </c>
      <c r="U728" s="23" t="n">
        <v>0</v>
      </c>
      <c r="V728" s="23" t="n">
        <v>0</v>
      </c>
      <c r="W728" s="24" t="n">
        <f aca="true">IF(AND(U728&gt;0,V728=0),TODAY()-U728,V728-U728)</f>
        <v>0</v>
      </c>
      <c r="X728" s="24" t="str">
        <f aca="false">IF($W728="","--",IF(AND($W728&gt;=0,$W728&lt;=2),"0 - 2 Days",IF(AND($W728&gt;=3,$W728&lt;=7),"3 - 7 Days",IF(AND($W728&gt;=8,$W728&lt;=15),"8 - 15  Days",IF($W728&gt;15,"15+ Days","Check")))))</f>
        <v>0 - 2 Days</v>
      </c>
      <c r="Y728" s="29"/>
      <c r="Z728" s="24" t="s">
        <v>579</v>
      </c>
      <c r="AA728" s="26" t="s">
        <v>580</v>
      </c>
      <c r="AB728" s="29" t="s">
        <v>2466</v>
      </c>
      <c r="AC728" s="21" t="s">
        <v>47</v>
      </c>
      <c r="AD728" s="21" t="s">
        <v>47</v>
      </c>
      <c r="AE728" s="28" t="s">
        <v>447</v>
      </c>
      <c r="AF728" s="28" t="s">
        <v>713</v>
      </c>
    </row>
    <row r="729" customFormat="false" ht="15.75" hidden="false" customHeight="true" outlineLevel="0" collapsed="false">
      <c r="A729" s="14" t="n">
        <v>3680544</v>
      </c>
      <c r="B729" s="15" t="s">
        <v>2483</v>
      </c>
      <c r="C729" s="15" t="n">
        <v>9566266338</v>
      </c>
      <c r="D729" s="15" t="s">
        <v>2484</v>
      </c>
      <c r="E729" s="15" t="s">
        <v>34</v>
      </c>
      <c r="F729" s="15" t="s">
        <v>35</v>
      </c>
      <c r="G729" s="15" t="s">
        <v>36</v>
      </c>
      <c r="H729" s="15" t="s">
        <v>37</v>
      </c>
      <c r="I729" s="15" t="s">
        <v>38</v>
      </c>
      <c r="J729" s="16" t="s">
        <v>2485</v>
      </c>
      <c r="K729" s="17" t="str">
        <f aca="false">TEXT(L729,"MMM-YY")</f>
        <v>Jan-16</v>
      </c>
      <c r="L729" s="18" t="n">
        <v>42394.2291666667</v>
      </c>
      <c r="M729" s="17" t="str">
        <f aca="false">TEXT(N729,"MMM-YY")</f>
        <v>Jan-16</v>
      </c>
      <c r="N729" s="18" t="n">
        <v>42394.2291666667</v>
      </c>
      <c r="O729" s="19" t="n">
        <f aca="false">N729-L729</f>
        <v>0</v>
      </c>
      <c r="P729" s="20" t="n">
        <v>42394</v>
      </c>
      <c r="Q729" s="21" t="n">
        <f aca="true">IF(P729="","0",TODAY()-P729)</f>
        <v>30</v>
      </c>
      <c r="R729" s="21" t="s">
        <v>270</v>
      </c>
      <c r="S729" s="22" t="s">
        <v>54</v>
      </c>
      <c r="T729" s="21" t="s">
        <v>47</v>
      </c>
      <c r="U729" s="23" t="n">
        <v>0</v>
      </c>
      <c r="V729" s="23" t="n">
        <v>0</v>
      </c>
      <c r="W729" s="24" t="n">
        <f aca="true">IF(AND(U729&gt;0,V729=0),TODAY()-U729,V729-U729)</f>
        <v>0</v>
      </c>
      <c r="X729" s="24" t="str">
        <f aca="false">IF($W729="","--",IF(AND($W729&gt;=0,$W729&lt;=2),"0 - 2 Days",IF(AND($W729&gt;=3,$W729&lt;=7),"3 - 7 Days",IF(AND($W729&gt;=8,$W729&lt;=15),"8 - 15  Days",IF($W729&gt;15,"15+ Days","Check")))))</f>
        <v>0 - 2 Days</v>
      </c>
      <c r="Y729" s="29"/>
      <c r="Z729" s="24" t="s">
        <v>579</v>
      </c>
      <c r="AA729" s="26" t="s">
        <v>580</v>
      </c>
      <c r="AB729" s="29" t="s">
        <v>2466</v>
      </c>
      <c r="AC729" s="21" t="s">
        <v>47</v>
      </c>
      <c r="AD729" s="21" t="s">
        <v>47</v>
      </c>
      <c r="AE729" s="28" t="s">
        <v>48</v>
      </c>
      <c r="AF729" s="28" t="s">
        <v>713</v>
      </c>
    </row>
    <row r="730" customFormat="false" ht="15.75" hidden="false" customHeight="true" outlineLevel="0" collapsed="false">
      <c r="A730" s="14" t="n">
        <v>8177964</v>
      </c>
      <c r="B730" s="15" t="s">
        <v>2486</v>
      </c>
      <c r="C730" s="15" t="n">
        <v>9677282092</v>
      </c>
      <c r="D730" s="15" t="s">
        <v>2487</v>
      </c>
      <c r="E730" s="15" t="s">
        <v>90</v>
      </c>
      <c r="F730" s="15" t="s">
        <v>35</v>
      </c>
      <c r="G730" s="15" t="s">
        <v>36</v>
      </c>
      <c r="H730" s="15" t="s">
        <v>147</v>
      </c>
      <c r="I730" s="15" t="s">
        <v>38</v>
      </c>
      <c r="J730" s="16" t="s">
        <v>52</v>
      </c>
      <c r="K730" s="17" t="str">
        <f aca="false">TEXT(L730,"MMM-YY")</f>
        <v>Jan-16</v>
      </c>
      <c r="L730" s="18" t="n">
        <v>42394.2291666667</v>
      </c>
      <c r="M730" s="17" t="str">
        <f aca="false">TEXT(N730,"MMM-YY")</f>
        <v>Jan-16</v>
      </c>
      <c r="N730" s="18" t="n">
        <v>42394.2291666667</v>
      </c>
      <c r="O730" s="19" t="n">
        <f aca="false">N730-L730</f>
        <v>0</v>
      </c>
      <c r="P730" s="20" t="n">
        <v>42394</v>
      </c>
      <c r="Q730" s="21" t="n">
        <f aca="true">IF(P730="","0",TODAY()-P730)</f>
        <v>30</v>
      </c>
      <c r="R730" s="21" t="s">
        <v>270</v>
      </c>
      <c r="S730" s="22" t="s">
        <v>54</v>
      </c>
      <c r="T730" s="21" t="s">
        <v>47</v>
      </c>
      <c r="U730" s="23" t="n">
        <v>0</v>
      </c>
      <c r="V730" s="23" t="n">
        <v>0</v>
      </c>
      <c r="W730" s="24" t="n">
        <f aca="true">IF(AND(U730&gt;0,V730=0),TODAY()-U730,V730-U730)</f>
        <v>0</v>
      </c>
      <c r="X730" s="24" t="str">
        <f aca="false">IF($W730="","--",IF(AND($W730&gt;=0,$W730&lt;=2),"0 - 2 Days",IF(AND($W730&gt;=3,$W730&lt;=7),"3 - 7 Days",IF(AND($W730&gt;=8,$W730&lt;=15),"8 - 15  Days",IF($W730&gt;15,"15+ Days","Check")))))</f>
        <v>0 - 2 Days</v>
      </c>
      <c r="Y730" s="29"/>
      <c r="Z730" s="24" t="s">
        <v>579</v>
      </c>
      <c r="AA730" s="26" t="s">
        <v>1583</v>
      </c>
      <c r="AB730" s="29" t="s">
        <v>2466</v>
      </c>
      <c r="AC730" s="21" t="s">
        <v>47</v>
      </c>
      <c r="AD730" s="21" t="s">
        <v>47</v>
      </c>
      <c r="AE730" s="28" t="s">
        <v>48</v>
      </c>
      <c r="AF730" s="28" t="s">
        <v>713</v>
      </c>
    </row>
    <row r="731" customFormat="false" ht="15.75" hidden="false" customHeight="true" outlineLevel="0" collapsed="false">
      <c r="A731" s="14" t="n">
        <v>8284331</v>
      </c>
      <c r="B731" s="15" t="s">
        <v>2488</v>
      </c>
      <c r="C731" s="15" t="n">
        <v>8971575486</v>
      </c>
      <c r="D731" s="15" t="s">
        <v>2489</v>
      </c>
      <c r="E731" s="15" t="s">
        <v>34</v>
      </c>
      <c r="F731" s="15" t="s">
        <v>35</v>
      </c>
      <c r="G731" s="15" t="s">
        <v>36</v>
      </c>
      <c r="H731" s="15" t="s">
        <v>37</v>
      </c>
      <c r="I731" s="15" t="s">
        <v>38</v>
      </c>
      <c r="J731" s="16" t="s">
        <v>2490</v>
      </c>
      <c r="K731" s="17" t="str">
        <f aca="false">TEXT(L731,"MMM-YY")</f>
        <v>Jan-16</v>
      </c>
      <c r="L731" s="18" t="n">
        <v>42394.2291666667</v>
      </c>
      <c r="M731" s="17" t="str">
        <f aca="false">TEXT(N731,"MMM-YY")</f>
        <v>Jan-16</v>
      </c>
      <c r="N731" s="18" t="n">
        <v>42396</v>
      </c>
      <c r="O731" s="19" t="n">
        <f aca="false">N731-L731</f>
        <v>1.77083333333576</v>
      </c>
      <c r="P731" s="20" t="n">
        <v>42396</v>
      </c>
      <c r="Q731" s="21" t="n">
        <f aca="true">IF(P731="","0",TODAY()-P731)</f>
        <v>28</v>
      </c>
      <c r="R731" s="21" t="s">
        <v>270</v>
      </c>
      <c r="S731" s="22" t="s">
        <v>54</v>
      </c>
      <c r="T731" s="21" t="s">
        <v>47</v>
      </c>
      <c r="U731" s="23" t="n">
        <v>0</v>
      </c>
      <c r="V731" s="23" t="n">
        <v>0</v>
      </c>
      <c r="W731" s="24" t="n">
        <f aca="true">IF(AND(U731&gt;0,V731=0),TODAY()-U731,V731-U731)</f>
        <v>0</v>
      </c>
      <c r="X731" s="24" t="str">
        <f aca="false">IF($W731="","--",IF(AND($W731&gt;=0,$W731&lt;=2),"0 - 2 Days",IF(AND($W731&gt;=3,$W731&lt;=7),"3 - 7 Days",IF(AND($W731&gt;=8,$W731&lt;=15),"8 - 15  Days",IF($W731&gt;15,"15+ Days","Check")))))</f>
        <v>0 - 2 Days</v>
      </c>
      <c r="Y731" s="29"/>
      <c r="Z731" s="24" t="s">
        <v>579</v>
      </c>
      <c r="AA731" s="26" t="s">
        <v>580</v>
      </c>
      <c r="AB731" s="29" t="s">
        <v>2320</v>
      </c>
      <c r="AC731" s="21" t="s">
        <v>47</v>
      </c>
      <c r="AD731" s="21" t="s">
        <v>47</v>
      </c>
      <c r="AE731" s="28" t="s">
        <v>48</v>
      </c>
      <c r="AF731" s="28" t="s">
        <v>713</v>
      </c>
    </row>
    <row r="732" customFormat="false" ht="15.75" hidden="false" customHeight="true" outlineLevel="0" collapsed="false">
      <c r="A732" s="14" t="n">
        <v>8295036</v>
      </c>
      <c r="B732" s="15" t="s">
        <v>2491</v>
      </c>
      <c r="C732" s="15" t="n">
        <v>7418859223</v>
      </c>
      <c r="D732" s="15" t="s">
        <v>2492</v>
      </c>
      <c r="E732" s="15" t="s">
        <v>34</v>
      </c>
      <c r="F732" s="15" t="s">
        <v>35</v>
      </c>
      <c r="G732" s="15" t="s">
        <v>36</v>
      </c>
      <c r="H732" s="15" t="s">
        <v>37</v>
      </c>
      <c r="I732" s="15" t="s">
        <v>38</v>
      </c>
      <c r="J732" s="16" t="s">
        <v>2493</v>
      </c>
      <c r="K732" s="17" t="str">
        <f aca="false">TEXT(L732,"MMM-YY")</f>
        <v>Jan-16</v>
      </c>
      <c r="L732" s="18" t="n">
        <v>42394.2291666667</v>
      </c>
      <c r="M732" s="17" t="str">
        <f aca="false">TEXT(N732,"MMM-YY")</f>
        <v>Jan-16</v>
      </c>
      <c r="N732" s="18" t="n">
        <v>42394.2291666667</v>
      </c>
      <c r="O732" s="19" t="n">
        <f aca="false">N732-L732</f>
        <v>0</v>
      </c>
      <c r="P732" s="20" t="n">
        <v>42394</v>
      </c>
      <c r="Q732" s="21" t="n">
        <f aca="true">IF(P732="","0",TODAY()-P732)</f>
        <v>30</v>
      </c>
      <c r="R732" s="21" t="s">
        <v>270</v>
      </c>
      <c r="S732" s="22" t="s">
        <v>54</v>
      </c>
      <c r="T732" s="21" t="s">
        <v>47</v>
      </c>
      <c r="U732" s="23" t="n">
        <v>0</v>
      </c>
      <c r="V732" s="23" t="n">
        <v>0</v>
      </c>
      <c r="W732" s="24" t="n">
        <f aca="true">IF(AND(U732&gt;0,V732=0),TODAY()-U732,V732-U732)</f>
        <v>0</v>
      </c>
      <c r="X732" s="24" t="str">
        <f aca="false">IF($W732="","--",IF(AND($W732&gt;=0,$W732&lt;=2),"0 - 2 Days",IF(AND($W732&gt;=3,$W732&lt;=7),"3 - 7 Days",IF(AND($W732&gt;=8,$W732&lt;=15),"8 - 15  Days",IF($W732&gt;15,"15+ Days","Check")))))</f>
        <v>0 - 2 Days</v>
      </c>
      <c r="Y732" s="29"/>
      <c r="Z732" s="24" t="s">
        <v>579</v>
      </c>
      <c r="AA732" s="26" t="s">
        <v>580</v>
      </c>
      <c r="AB732" s="29" t="s">
        <v>2466</v>
      </c>
      <c r="AC732" s="21" t="s">
        <v>47</v>
      </c>
      <c r="AD732" s="21" t="s">
        <v>47</v>
      </c>
      <c r="AE732" s="28" t="s">
        <v>48</v>
      </c>
      <c r="AF732" s="28" t="s">
        <v>713</v>
      </c>
    </row>
    <row r="733" customFormat="false" ht="15.75" hidden="false" customHeight="true" outlineLevel="0" collapsed="false">
      <c r="A733" s="28" t="n">
        <v>8158191</v>
      </c>
      <c r="B733" s="32" t="s">
        <v>2494</v>
      </c>
      <c r="C733" s="30" t="n">
        <v>9952098385</v>
      </c>
      <c r="D733" s="33" t="s">
        <v>2495</v>
      </c>
      <c r="E733" s="28" t="s">
        <v>60</v>
      </c>
      <c r="F733" s="15" t="s">
        <v>35</v>
      </c>
      <c r="G733" s="28" t="s">
        <v>425</v>
      </c>
      <c r="H733" s="28" t="s">
        <v>37</v>
      </c>
      <c r="I733" s="15" t="s">
        <v>75</v>
      </c>
      <c r="J733" s="28" t="s">
        <v>184</v>
      </c>
      <c r="K733" s="17" t="str">
        <f aca="false">TEXT(L733,"MMM-YY")</f>
        <v>Feb-16</v>
      </c>
      <c r="L733" s="18" t="n">
        <v>42429.3333333333</v>
      </c>
      <c r="M733" s="17" t="str">
        <f aca="false">TEXT(N733,"MMM-YY")</f>
        <v>Feb-16</v>
      </c>
      <c r="N733" s="18" t="n">
        <v>42429.3333333333</v>
      </c>
      <c r="O733" s="19" t="n">
        <f aca="false">N733-L733</f>
        <v>0</v>
      </c>
      <c r="P733" s="20" t="n">
        <v>42423</v>
      </c>
      <c r="Q733" s="21" t="n">
        <f aca="true">IF(P733="","0",TODAY()-P733)</f>
        <v>1</v>
      </c>
      <c r="R733" s="21" t="s">
        <v>40</v>
      </c>
      <c r="S733" s="28" t="s">
        <v>54</v>
      </c>
      <c r="T733" s="28" t="s">
        <v>47</v>
      </c>
      <c r="U733" s="23" t="n">
        <v>0</v>
      </c>
      <c r="V733" s="23" t="n">
        <v>0</v>
      </c>
      <c r="W733" s="24" t="n">
        <f aca="true">IF(AND(U733&gt;0,V733=0),TODAY()-U733,V733-U733)</f>
        <v>0</v>
      </c>
      <c r="X733" s="24" t="str">
        <f aca="false">IF($W733="","--",IF(AND($W733&gt;=0,$W733&lt;=2),"0 - 2 Days",IF(AND($W733&gt;=3,$W733&lt;=7),"3 - 7 Days",IF(AND($W733&gt;=8,$W733&lt;=15),"8 - 15  Days",IF($W733&gt;15,"15+ Days","Check")))))</f>
        <v>0 - 2 Days</v>
      </c>
      <c r="Y733" s="34"/>
      <c r="Z733" s="24" t="s">
        <v>44</v>
      </c>
      <c r="AA733" s="28" t="s">
        <v>439</v>
      </c>
      <c r="AB733" s="34" t="s">
        <v>440</v>
      </c>
      <c r="AC733" s="21" t="s">
        <v>47</v>
      </c>
      <c r="AD733" s="21" t="s">
        <v>47</v>
      </c>
      <c r="AE733" s="28" t="s">
        <v>80</v>
      </c>
      <c r="AF733" s="28" t="s">
        <v>49</v>
      </c>
    </row>
    <row r="734" customFormat="false" ht="15.75" hidden="false" customHeight="true" outlineLevel="0" collapsed="false">
      <c r="A734" s="14" t="n">
        <v>8345285</v>
      </c>
      <c r="B734" s="15" t="s">
        <v>2496</v>
      </c>
      <c r="C734" s="15" t="n">
        <v>8531980414</v>
      </c>
      <c r="D734" s="15" t="s">
        <v>2497</v>
      </c>
      <c r="E734" s="15" t="s">
        <v>90</v>
      </c>
      <c r="F734" s="15" t="s">
        <v>35</v>
      </c>
      <c r="G734" s="15" t="s">
        <v>36</v>
      </c>
      <c r="H734" s="15" t="s">
        <v>147</v>
      </c>
      <c r="I734" s="15" t="s">
        <v>38</v>
      </c>
      <c r="J734" s="16" t="s">
        <v>2498</v>
      </c>
      <c r="K734" s="17" t="str">
        <f aca="false">TEXT(L734,"MMM-YY")</f>
        <v>Jan-16</v>
      </c>
      <c r="L734" s="18" t="n">
        <v>42394.2291666667</v>
      </c>
      <c r="M734" s="17" t="str">
        <f aca="false">TEXT(N734,"MMM-YY")</f>
        <v>Jan-16</v>
      </c>
      <c r="N734" s="18" t="n">
        <v>42396</v>
      </c>
      <c r="O734" s="19" t="n">
        <f aca="false">N734-L734</f>
        <v>1.77083333333576</v>
      </c>
      <c r="P734" s="20" t="n">
        <v>42396</v>
      </c>
      <c r="Q734" s="21" t="n">
        <f aca="true">IF(P734="","0",TODAY()-P734)</f>
        <v>28</v>
      </c>
      <c r="R734" s="21" t="s">
        <v>270</v>
      </c>
      <c r="S734" s="22" t="s">
        <v>54</v>
      </c>
      <c r="T734" s="21" t="s">
        <v>47</v>
      </c>
      <c r="U734" s="23" t="n">
        <v>0</v>
      </c>
      <c r="V734" s="23" t="n">
        <v>0</v>
      </c>
      <c r="W734" s="24" t="n">
        <f aca="true">IF(AND(U734&gt;0,V734=0),TODAY()-U734,V734-U734)</f>
        <v>0</v>
      </c>
      <c r="X734" s="24" t="str">
        <f aca="false">IF($W734="","--",IF(AND($W734&gt;=0,$W734&lt;=2),"0 - 2 Days",IF(AND($W734&gt;=3,$W734&lt;=7),"3 - 7 Days",IF(AND($W734&gt;=8,$W734&lt;=15),"8 - 15  Days",IF($W734&gt;15,"15+ Days","Check")))))</f>
        <v>0 - 2 Days</v>
      </c>
      <c r="Y734" s="29"/>
      <c r="Z734" s="24" t="s">
        <v>579</v>
      </c>
      <c r="AA734" s="26" t="s">
        <v>580</v>
      </c>
      <c r="AB734" s="29" t="s">
        <v>2320</v>
      </c>
      <c r="AC734" s="21" t="s">
        <v>47</v>
      </c>
      <c r="AD734" s="21" t="s">
        <v>47</v>
      </c>
      <c r="AE734" s="28" t="s">
        <v>48</v>
      </c>
      <c r="AF734" s="28" t="s">
        <v>713</v>
      </c>
    </row>
    <row r="735" customFormat="false" ht="15.75" hidden="false" customHeight="true" outlineLevel="0" collapsed="false">
      <c r="A735" s="14" t="n">
        <v>8456375</v>
      </c>
      <c r="B735" s="15" t="s">
        <v>2499</v>
      </c>
      <c r="C735" s="15" t="n">
        <v>9884571344</v>
      </c>
      <c r="D735" s="15" t="s">
        <v>2500</v>
      </c>
      <c r="E735" s="15" t="s">
        <v>90</v>
      </c>
      <c r="F735" s="15" t="s">
        <v>35</v>
      </c>
      <c r="G735" s="15" t="s">
        <v>36</v>
      </c>
      <c r="H735" s="15" t="s">
        <v>37</v>
      </c>
      <c r="I735" s="15" t="s">
        <v>38</v>
      </c>
      <c r="J735" s="16" t="s">
        <v>237</v>
      </c>
      <c r="K735" s="17" t="str">
        <f aca="false">TEXT(L735,"MMM-YY")</f>
        <v>Jan-16</v>
      </c>
      <c r="L735" s="18" t="n">
        <v>42394.2291666667</v>
      </c>
      <c r="M735" s="17" t="str">
        <f aca="false">TEXT(N735,"MMM-YY")</f>
        <v>Jan-16</v>
      </c>
      <c r="N735" s="18" t="n">
        <v>42394</v>
      </c>
      <c r="O735" s="19" t="n">
        <f aca="false">N735-L735</f>
        <v>-0.229166666664241</v>
      </c>
      <c r="P735" s="20" t="n">
        <v>42394</v>
      </c>
      <c r="Q735" s="21" t="n">
        <f aca="true">IF(P735="","0",TODAY()-P735)</f>
        <v>30</v>
      </c>
      <c r="R735" s="21" t="s">
        <v>270</v>
      </c>
      <c r="S735" s="22" t="s">
        <v>54</v>
      </c>
      <c r="T735" s="21" t="s">
        <v>47</v>
      </c>
      <c r="U735" s="23" t="n">
        <v>0</v>
      </c>
      <c r="V735" s="23" t="n">
        <v>0</v>
      </c>
      <c r="W735" s="24" t="n">
        <f aca="true">IF(AND(U735&gt;0,V735=0),TODAY()-U735,V735-U735)</f>
        <v>0</v>
      </c>
      <c r="X735" s="24" t="str">
        <f aca="false">IF($W735="","--",IF(AND($W735&gt;=0,$W735&lt;=2),"0 - 2 Days",IF(AND($W735&gt;=3,$W735&lt;=7),"3 - 7 Days",IF(AND($W735&gt;=8,$W735&lt;=15),"8 - 15  Days",IF($W735&gt;15,"15+ Days","Check")))))</f>
        <v>0 - 2 Days</v>
      </c>
      <c r="Y735" s="29"/>
      <c r="Z735" s="24" t="s">
        <v>579</v>
      </c>
      <c r="AA735" s="26" t="s">
        <v>580</v>
      </c>
      <c r="AB735" s="29" t="s">
        <v>2466</v>
      </c>
      <c r="AC735" s="21" t="s">
        <v>47</v>
      </c>
      <c r="AD735" s="21" t="s">
        <v>47</v>
      </c>
      <c r="AE735" s="28" t="s">
        <v>48</v>
      </c>
      <c r="AF735" s="28" t="s">
        <v>713</v>
      </c>
    </row>
    <row r="736" customFormat="false" ht="15.75" hidden="false" customHeight="true" outlineLevel="0" collapsed="false">
      <c r="A736" s="14" t="n">
        <v>8184235</v>
      </c>
      <c r="B736" s="15" t="s">
        <v>2501</v>
      </c>
      <c r="C736" s="15" t="n">
        <v>9094067015</v>
      </c>
      <c r="D736" s="15" t="s">
        <v>2502</v>
      </c>
      <c r="E736" s="15" t="s">
        <v>34</v>
      </c>
      <c r="F736" s="15" t="s">
        <v>35</v>
      </c>
      <c r="G736" s="15" t="s">
        <v>36</v>
      </c>
      <c r="H736" s="15" t="s">
        <v>37</v>
      </c>
      <c r="I736" s="15" t="s">
        <v>38</v>
      </c>
      <c r="J736" s="16" t="s">
        <v>152</v>
      </c>
      <c r="K736" s="17" t="str">
        <f aca="false">TEXT(L736,"MMM-YY")</f>
        <v>Jan-16</v>
      </c>
      <c r="L736" s="18" t="n">
        <v>42394</v>
      </c>
      <c r="M736" s="17" t="str">
        <f aca="false">TEXT(N736,"MMM-YY")</f>
        <v>Jan-16</v>
      </c>
      <c r="N736" s="18" t="n">
        <v>42394</v>
      </c>
      <c r="O736" s="19" t="n">
        <f aca="false">N736-L736</f>
        <v>0</v>
      </c>
      <c r="P736" s="20" t="n">
        <v>42396</v>
      </c>
      <c r="Q736" s="21" t="n">
        <f aca="true">IF(P736="","0",TODAY()-P736)</f>
        <v>28</v>
      </c>
      <c r="R736" s="21" t="s">
        <v>270</v>
      </c>
      <c r="S736" s="22" t="s">
        <v>54</v>
      </c>
      <c r="T736" s="21" t="s">
        <v>47</v>
      </c>
      <c r="U736" s="23" t="n">
        <v>0</v>
      </c>
      <c r="V736" s="23" t="n">
        <v>0</v>
      </c>
      <c r="W736" s="24" t="n">
        <f aca="true">IF(AND(U736&gt;0,V736=0),TODAY()-U736,V736-U736)</f>
        <v>0</v>
      </c>
      <c r="X736" s="24" t="str">
        <f aca="false">IF($W736="","--",IF(AND($W736&gt;=0,$W736&lt;=2),"0 - 2 Days",IF(AND($W736&gt;=3,$W736&lt;=7),"3 - 7 Days",IF(AND($W736&gt;=8,$W736&lt;=15),"8 - 15  Days",IF($W736&gt;15,"15+ Days","Check")))))</f>
        <v>0 - 2 Days</v>
      </c>
      <c r="Y736" s="29"/>
      <c r="Z736" s="24" t="s">
        <v>527</v>
      </c>
      <c r="AA736" s="26" t="s">
        <v>528</v>
      </c>
      <c r="AB736" s="29" t="s">
        <v>2503</v>
      </c>
      <c r="AC736" s="21" t="s">
        <v>1252</v>
      </c>
      <c r="AD736" s="21" t="s">
        <v>1233</v>
      </c>
      <c r="AE736" s="28" t="s">
        <v>48</v>
      </c>
      <c r="AF736" s="28" t="s">
        <v>57</v>
      </c>
    </row>
    <row r="737" customFormat="false" ht="15.75" hidden="false" customHeight="true" outlineLevel="0" collapsed="false">
      <c r="A737" s="14" t="n">
        <v>8213514</v>
      </c>
      <c r="B737" s="15" t="s">
        <v>2504</v>
      </c>
      <c r="C737" s="15" t="n">
        <v>8341583257</v>
      </c>
      <c r="D737" s="15" t="s">
        <v>2505</v>
      </c>
      <c r="E737" s="15" t="s">
        <v>34</v>
      </c>
      <c r="F737" s="15" t="s">
        <v>35</v>
      </c>
      <c r="G737" s="15" t="s">
        <v>36</v>
      </c>
      <c r="H737" s="15" t="s">
        <v>37</v>
      </c>
      <c r="I737" s="15" t="s">
        <v>38</v>
      </c>
      <c r="J737" s="16" t="s">
        <v>2506</v>
      </c>
      <c r="K737" s="17" t="str">
        <f aca="false">TEXT(L737,"MMM-YY")</f>
        <v>Jan-16</v>
      </c>
      <c r="L737" s="18" t="n">
        <v>42394</v>
      </c>
      <c r="M737" s="17" t="str">
        <f aca="false">TEXT(N737,"MMM-YY")</f>
        <v>Jan-16</v>
      </c>
      <c r="N737" s="18" t="n">
        <v>42394</v>
      </c>
      <c r="O737" s="19" t="n">
        <f aca="false">N737-L737</f>
        <v>0</v>
      </c>
      <c r="P737" s="20" t="n">
        <v>42396</v>
      </c>
      <c r="Q737" s="21" t="n">
        <f aca="true">IF(P737="","0",TODAY()-P737)</f>
        <v>28</v>
      </c>
      <c r="R737" s="21" t="s">
        <v>270</v>
      </c>
      <c r="S737" s="22" t="s">
        <v>54</v>
      </c>
      <c r="T737" s="21" t="s">
        <v>47</v>
      </c>
      <c r="U737" s="23" t="n">
        <v>0</v>
      </c>
      <c r="V737" s="23" t="n">
        <v>0</v>
      </c>
      <c r="W737" s="24" t="n">
        <f aca="true">IF(AND(U737&gt;0,V737=0),TODAY()-U737,V737-U737)</f>
        <v>0</v>
      </c>
      <c r="X737" s="24" t="str">
        <f aca="false">IF($W737="","--",IF(AND($W737&gt;=0,$W737&lt;=2),"0 - 2 Days",IF(AND($W737&gt;=3,$W737&lt;=7),"3 - 7 Days",IF(AND($W737&gt;=8,$W737&lt;=15),"8 - 15  Days",IF($W737&gt;15,"15+ Days","Check")))))</f>
        <v>0 - 2 Days</v>
      </c>
      <c r="Y737" s="29"/>
      <c r="Z737" s="24" t="s">
        <v>1400</v>
      </c>
      <c r="AA737" s="26" t="s">
        <v>528</v>
      </c>
      <c r="AB737" s="29" t="s">
        <v>2507</v>
      </c>
      <c r="AC737" s="21" t="s">
        <v>1402</v>
      </c>
      <c r="AD737" s="21" t="s">
        <v>1233</v>
      </c>
      <c r="AE737" s="28" t="s">
        <v>48</v>
      </c>
      <c r="AF737" s="28" t="s">
        <v>57</v>
      </c>
    </row>
    <row r="738" customFormat="false" ht="15.75" hidden="false" customHeight="true" outlineLevel="0" collapsed="false">
      <c r="A738" s="14" t="n">
        <v>8548557</v>
      </c>
      <c r="B738" s="15" t="s">
        <v>2508</v>
      </c>
      <c r="C738" s="15" t="n">
        <v>0</v>
      </c>
      <c r="D738" s="15" t="s">
        <v>2509</v>
      </c>
      <c r="E738" s="15" t="s">
        <v>90</v>
      </c>
      <c r="F738" s="15" t="s">
        <v>35</v>
      </c>
      <c r="G738" s="15" t="s">
        <v>36</v>
      </c>
      <c r="H738" s="15" t="s">
        <v>147</v>
      </c>
      <c r="I738" s="15" t="s">
        <v>38</v>
      </c>
      <c r="J738" s="16" t="s">
        <v>2510</v>
      </c>
      <c r="K738" s="17" t="str">
        <f aca="false">TEXT(L738,"MMM-YY")</f>
        <v>Jan-16</v>
      </c>
      <c r="L738" s="18" t="n">
        <v>42389.3333333333</v>
      </c>
      <c r="M738" s="17" t="str">
        <f aca="false">TEXT(N738,"MMM-YY")</f>
        <v>Jan-16</v>
      </c>
      <c r="N738" s="18" t="n">
        <v>42394</v>
      </c>
      <c r="O738" s="19" t="n">
        <f aca="false">N738-L738</f>
        <v>4.66666666666424</v>
      </c>
      <c r="P738" s="20" t="n">
        <v>42394</v>
      </c>
      <c r="Q738" s="21" t="n">
        <f aca="true">IF(P738="","0",TODAY()-P738)</f>
        <v>30</v>
      </c>
      <c r="R738" s="21" t="s">
        <v>270</v>
      </c>
      <c r="S738" s="22" t="s">
        <v>54</v>
      </c>
      <c r="T738" s="21" t="s">
        <v>47</v>
      </c>
      <c r="U738" s="23" t="n">
        <v>0</v>
      </c>
      <c r="V738" s="23" t="n">
        <v>0</v>
      </c>
      <c r="W738" s="24" t="n">
        <f aca="true">IF(AND(U738&gt;0,V738=0),TODAY()-U738,V738-U738)</f>
        <v>0</v>
      </c>
      <c r="X738" s="24" t="str">
        <f aca="false">IF($W738="","--",IF(AND($W738&gt;=0,$W738&lt;=2),"0 - 2 Days",IF(AND($W738&gt;=3,$W738&lt;=7),"3 - 7 Days",IF(AND($W738&gt;=8,$W738&lt;=15),"8 - 15  Days",IF($W738&gt;15,"15+ Days","Check")))))</f>
        <v>0 - 2 Days</v>
      </c>
      <c r="Y738" s="29"/>
      <c r="Z738" s="24" t="s">
        <v>579</v>
      </c>
      <c r="AA738" s="26" t="s">
        <v>580</v>
      </c>
      <c r="AB738" s="29" t="s">
        <v>2466</v>
      </c>
      <c r="AC738" s="21" t="s">
        <v>47</v>
      </c>
      <c r="AD738" s="21" t="s">
        <v>47</v>
      </c>
      <c r="AE738" s="28" t="s">
        <v>48</v>
      </c>
      <c r="AF738" s="28" t="s">
        <v>713</v>
      </c>
    </row>
    <row r="739" customFormat="false" ht="15.75" hidden="false" customHeight="true" outlineLevel="0" collapsed="false">
      <c r="A739" s="14" t="n">
        <v>8297972</v>
      </c>
      <c r="B739" s="15" t="s">
        <v>2511</v>
      </c>
      <c r="C739" s="15" t="n">
        <v>9159416272</v>
      </c>
      <c r="D739" s="15" t="s">
        <v>2512</v>
      </c>
      <c r="E739" s="15" t="s">
        <v>34</v>
      </c>
      <c r="F739" s="15" t="s">
        <v>35</v>
      </c>
      <c r="G739" s="15" t="s">
        <v>36</v>
      </c>
      <c r="H739" s="15" t="s">
        <v>147</v>
      </c>
      <c r="I739" s="15" t="s">
        <v>38</v>
      </c>
      <c r="J739" s="16" t="s">
        <v>2513</v>
      </c>
      <c r="K739" s="17" t="str">
        <f aca="false">TEXT(L739,"MMM-YY")</f>
        <v>Jan-16</v>
      </c>
      <c r="L739" s="18" t="n">
        <v>42394</v>
      </c>
      <c r="M739" s="17" t="str">
        <f aca="false">TEXT(N739,"MMM-YY")</f>
        <v>Jan-16</v>
      </c>
      <c r="N739" s="18" t="n">
        <v>42394</v>
      </c>
      <c r="O739" s="19" t="n">
        <f aca="false">N739-L739</f>
        <v>0</v>
      </c>
      <c r="P739" s="20" t="n">
        <v>42396</v>
      </c>
      <c r="Q739" s="21" t="n">
        <f aca="true">IF(P739="","0",TODAY()-P739)</f>
        <v>28</v>
      </c>
      <c r="R739" s="21" t="s">
        <v>270</v>
      </c>
      <c r="S739" s="22" t="s">
        <v>54</v>
      </c>
      <c r="T739" s="21" t="s">
        <v>47</v>
      </c>
      <c r="U739" s="23" t="n">
        <v>0</v>
      </c>
      <c r="V739" s="23" t="n">
        <v>0</v>
      </c>
      <c r="W739" s="24" t="n">
        <f aca="true">IF(AND(U739&gt;0,V739=0),TODAY()-U739,V739-U739)</f>
        <v>0</v>
      </c>
      <c r="X739" s="24" t="str">
        <f aca="false">IF($W739="","--",IF(AND($W739&gt;=0,$W739&lt;=2),"0 - 2 Days",IF(AND($W739&gt;=3,$W739&lt;=7),"3 - 7 Days",IF(AND($W739&gt;=8,$W739&lt;=15),"8 - 15  Days",IF($W739&gt;15,"15+ Days","Check")))))</f>
        <v>0 - 2 Days</v>
      </c>
      <c r="Y739" s="29"/>
      <c r="Z739" s="24" t="s">
        <v>527</v>
      </c>
      <c r="AA739" s="26" t="s">
        <v>528</v>
      </c>
      <c r="AB739" s="29" t="s">
        <v>2514</v>
      </c>
      <c r="AC739" s="21" t="s">
        <v>1296</v>
      </c>
      <c r="AD739" s="21" t="s">
        <v>1233</v>
      </c>
      <c r="AE739" s="28" t="s">
        <v>48</v>
      </c>
      <c r="AF739" s="28" t="s">
        <v>57</v>
      </c>
    </row>
    <row r="740" customFormat="false" ht="15.75" hidden="false" customHeight="true" outlineLevel="0" collapsed="false">
      <c r="A740" s="14" t="n">
        <v>8387766</v>
      </c>
      <c r="B740" s="15" t="s">
        <v>2515</v>
      </c>
      <c r="C740" s="15" t="n">
        <v>8983393795</v>
      </c>
      <c r="D740" s="15" t="s">
        <v>2516</v>
      </c>
      <c r="E740" s="15" t="s">
        <v>60</v>
      </c>
      <c r="F740" s="15" t="s">
        <v>35</v>
      </c>
      <c r="G740" s="15" t="s">
        <v>36</v>
      </c>
      <c r="H740" s="15" t="s">
        <v>100</v>
      </c>
      <c r="I740" s="15" t="s">
        <v>446</v>
      </c>
      <c r="J740" s="16" t="s">
        <v>339</v>
      </c>
      <c r="K740" s="17" t="str">
        <f aca="false">TEXT(L740,"MMM-YY")</f>
        <v>Jan-16</v>
      </c>
      <c r="L740" s="18" t="n">
        <v>42394</v>
      </c>
      <c r="M740" s="17" t="str">
        <f aca="false">TEXT(N740,"MMM-YY")</f>
        <v>Jan-16</v>
      </c>
      <c r="N740" s="18" t="n">
        <v>42394</v>
      </c>
      <c r="O740" s="19" t="n">
        <f aca="false">N740-L740</f>
        <v>0</v>
      </c>
      <c r="P740" s="20" t="n">
        <v>42396</v>
      </c>
      <c r="Q740" s="21" t="n">
        <f aca="true">IF(P740="","0",TODAY()-P740)</f>
        <v>28</v>
      </c>
      <c r="R740" s="21" t="s">
        <v>270</v>
      </c>
      <c r="S740" s="22" t="s">
        <v>54</v>
      </c>
      <c r="T740" s="21" t="s">
        <v>47</v>
      </c>
      <c r="U740" s="23" t="n">
        <v>0</v>
      </c>
      <c r="V740" s="23" t="n">
        <v>0</v>
      </c>
      <c r="W740" s="24" t="n">
        <f aca="true">IF(AND(U740&gt;0,V740=0),TODAY()-U740,V740-U740)</f>
        <v>0</v>
      </c>
      <c r="X740" s="24" t="str">
        <f aca="false">IF($W740="","--",IF(AND($W740&gt;=0,$W740&lt;=2),"0 - 2 Days",IF(AND($W740&gt;=3,$W740&lt;=7),"3 - 7 Days",IF(AND($W740&gt;=8,$W740&lt;=15),"8 - 15  Days",IF($W740&gt;15,"15+ Days","Check")))))</f>
        <v>0 - 2 Days</v>
      </c>
      <c r="Y740" s="29"/>
      <c r="Z740" s="24" t="s">
        <v>527</v>
      </c>
      <c r="AA740" s="26" t="s">
        <v>528</v>
      </c>
      <c r="AB740" s="29" t="s">
        <v>2517</v>
      </c>
      <c r="AC740" s="21" t="s">
        <v>1232</v>
      </c>
      <c r="AD740" s="21" t="s">
        <v>1233</v>
      </c>
      <c r="AE740" s="28" t="s">
        <v>447</v>
      </c>
      <c r="AF740" s="28" t="s">
        <v>57</v>
      </c>
    </row>
    <row r="741" customFormat="false" ht="15.75" hidden="false" customHeight="true" outlineLevel="0" collapsed="false">
      <c r="A741" s="14" t="n">
        <v>8438514</v>
      </c>
      <c r="B741" s="15" t="s">
        <v>2518</v>
      </c>
      <c r="C741" s="15" t="n">
        <v>9043743680</v>
      </c>
      <c r="D741" s="15" t="s">
        <v>2519</v>
      </c>
      <c r="E741" s="15" t="s">
        <v>34</v>
      </c>
      <c r="F741" s="15" t="s">
        <v>35</v>
      </c>
      <c r="G741" s="15" t="s">
        <v>36</v>
      </c>
      <c r="H741" s="15" t="s">
        <v>37</v>
      </c>
      <c r="I741" s="15" t="s">
        <v>38</v>
      </c>
      <c r="J741" s="16" t="s">
        <v>259</v>
      </c>
      <c r="K741" s="17" t="str">
        <f aca="false">TEXT(L741,"MMM-YY")</f>
        <v>Jan-16</v>
      </c>
      <c r="L741" s="18" t="n">
        <v>42394</v>
      </c>
      <c r="M741" s="17" t="str">
        <f aca="false">TEXT(N741,"MMM-YY")</f>
        <v>Jan-16</v>
      </c>
      <c r="N741" s="18" t="n">
        <v>42394</v>
      </c>
      <c r="O741" s="19" t="n">
        <f aca="false">N741-L741</f>
        <v>0</v>
      </c>
      <c r="P741" s="20" t="n">
        <v>42394</v>
      </c>
      <c r="Q741" s="21" t="n">
        <f aca="true">IF(P741="","0",TODAY()-P741)</f>
        <v>30</v>
      </c>
      <c r="R741" s="21" t="s">
        <v>270</v>
      </c>
      <c r="S741" s="22" t="s">
        <v>54</v>
      </c>
      <c r="T741" s="21" t="s">
        <v>47</v>
      </c>
      <c r="U741" s="23" t="n">
        <v>0</v>
      </c>
      <c r="V741" s="23" t="n">
        <v>0</v>
      </c>
      <c r="W741" s="24" t="n">
        <f aca="true">IF(AND(U741&gt;0,V741=0),TODAY()-U741,V741-U741)</f>
        <v>0</v>
      </c>
      <c r="X741" s="24" t="str">
        <f aca="false">IF($W741="","--",IF(AND($W741&gt;=0,$W741&lt;=2),"0 - 2 Days",IF(AND($W741&gt;=3,$W741&lt;=7),"3 - 7 Days",IF(AND($W741&gt;=8,$W741&lt;=15),"8 - 15  Days",IF($W741&gt;15,"15+ Days","Check")))))</f>
        <v>0 - 2 Days</v>
      </c>
      <c r="Y741" s="29"/>
      <c r="Z741" s="24" t="s">
        <v>579</v>
      </c>
      <c r="AA741" s="26" t="s">
        <v>580</v>
      </c>
      <c r="AB741" s="29" t="s">
        <v>2466</v>
      </c>
      <c r="AC741" s="21" t="s">
        <v>47</v>
      </c>
      <c r="AD741" s="21" t="s">
        <v>47</v>
      </c>
      <c r="AE741" s="28" t="s">
        <v>48</v>
      </c>
      <c r="AF741" s="28" t="s">
        <v>713</v>
      </c>
    </row>
    <row r="742" customFormat="false" ht="15.75" hidden="false" customHeight="true" outlineLevel="0" collapsed="false">
      <c r="A742" s="14" t="n">
        <v>8438872</v>
      </c>
      <c r="B742" s="15" t="s">
        <v>2520</v>
      </c>
      <c r="C742" s="15" t="n">
        <v>9487546750</v>
      </c>
      <c r="D742" s="15" t="s">
        <v>2521</v>
      </c>
      <c r="E742" s="15" t="s">
        <v>90</v>
      </c>
      <c r="F742" s="15" t="s">
        <v>35</v>
      </c>
      <c r="G742" s="15" t="s">
        <v>36</v>
      </c>
      <c r="H742" s="15" t="s">
        <v>147</v>
      </c>
      <c r="I742" s="15" t="s">
        <v>38</v>
      </c>
      <c r="J742" s="16" t="s">
        <v>116</v>
      </c>
      <c r="K742" s="17" t="str">
        <f aca="false">TEXT(L742,"MMM-YY")</f>
        <v>Jan-16</v>
      </c>
      <c r="L742" s="18" t="n">
        <v>42394</v>
      </c>
      <c r="M742" s="17" t="str">
        <f aca="false">TEXT(N742,"MMM-YY")</f>
        <v>Jan-16</v>
      </c>
      <c r="N742" s="18" t="n">
        <v>42375</v>
      </c>
      <c r="O742" s="19" t="n">
        <f aca="false">N742-L742</f>
        <v>-19</v>
      </c>
      <c r="P742" s="20" t="n">
        <v>42394</v>
      </c>
      <c r="Q742" s="21" t="n">
        <f aca="true">IF(P742="","0",TODAY()-P742)</f>
        <v>30</v>
      </c>
      <c r="R742" s="21" t="s">
        <v>270</v>
      </c>
      <c r="S742" s="22" t="s">
        <v>54</v>
      </c>
      <c r="T742" s="21" t="s">
        <v>47</v>
      </c>
      <c r="U742" s="23" t="n">
        <v>0</v>
      </c>
      <c r="V742" s="23" t="n">
        <v>0</v>
      </c>
      <c r="W742" s="24" t="n">
        <f aca="true">IF(AND(U742&gt;0,V742=0),TODAY()-U742,V742-U742)</f>
        <v>0</v>
      </c>
      <c r="X742" s="24" t="str">
        <f aca="false">IF($W742="","--",IF(AND($W742&gt;=0,$W742&lt;=2),"0 - 2 Days",IF(AND($W742&gt;=3,$W742&lt;=7),"3 - 7 Days",IF(AND($W742&gt;=8,$W742&lt;=15),"8 - 15  Days",IF($W742&gt;15,"15+ Days","Check")))))</f>
        <v>0 - 2 Days</v>
      </c>
      <c r="Y742" s="29"/>
      <c r="Z742" s="24" t="s">
        <v>527</v>
      </c>
      <c r="AA742" s="26" t="s">
        <v>528</v>
      </c>
      <c r="AB742" s="29" t="s">
        <v>2522</v>
      </c>
      <c r="AC742" s="21" t="s">
        <v>78</v>
      </c>
      <c r="AD742" s="21" t="s">
        <v>1233</v>
      </c>
      <c r="AE742" s="28" t="s">
        <v>48</v>
      </c>
      <c r="AF742" s="28" t="s">
        <v>57</v>
      </c>
    </row>
    <row r="743" customFormat="false" ht="15.75" hidden="false" customHeight="true" outlineLevel="0" collapsed="false">
      <c r="A743" s="14" t="n">
        <v>8439479</v>
      </c>
      <c r="B743" s="15" t="s">
        <v>1094</v>
      </c>
      <c r="C743" s="15" t="n">
        <v>9003013273</v>
      </c>
      <c r="D743" s="15" t="s">
        <v>2523</v>
      </c>
      <c r="E743" s="15" t="s">
        <v>34</v>
      </c>
      <c r="F743" s="15" t="s">
        <v>35</v>
      </c>
      <c r="G743" s="15" t="s">
        <v>338</v>
      </c>
      <c r="H743" s="15" t="s">
        <v>147</v>
      </c>
      <c r="I743" s="15" t="s">
        <v>38</v>
      </c>
      <c r="J743" s="16" t="s">
        <v>2524</v>
      </c>
      <c r="K743" s="17" t="str">
        <f aca="false">TEXT(L743,"MMM-YY")</f>
        <v>Jan-16</v>
      </c>
      <c r="L743" s="18" t="n">
        <v>42394</v>
      </c>
      <c r="M743" s="17" t="str">
        <f aca="false">TEXT(N743,"MMM-YY")</f>
        <v>Jan-16</v>
      </c>
      <c r="N743" s="18" t="n">
        <v>42394</v>
      </c>
      <c r="O743" s="19" t="n">
        <f aca="false">N743-L743</f>
        <v>0</v>
      </c>
      <c r="P743" s="20" t="n">
        <v>42396</v>
      </c>
      <c r="Q743" s="21" t="n">
        <f aca="true">IF(P743="","0",TODAY()-P743)</f>
        <v>28</v>
      </c>
      <c r="R743" s="21" t="s">
        <v>270</v>
      </c>
      <c r="S743" s="22" t="s">
        <v>54</v>
      </c>
      <c r="T743" s="21" t="s">
        <v>47</v>
      </c>
      <c r="U743" s="23" t="n">
        <v>0</v>
      </c>
      <c r="V743" s="23" t="n">
        <v>0</v>
      </c>
      <c r="W743" s="24" t="n">
        <f aca="true">IF(AND(U743&gt;0,V743=0),TODAY()-U743,V743-U743)</f>
        <v>0</v>
      </c>
      <c r="X743" s="24" t="str">
        <f aca="false">IF($W743="","--",IF(AND($W743&gt;=0,$W743&lt;=2),"0 - 2 Days",IF(AND($W743&gt;=3,$W743&lt;=7),"3 - 7 Days",IF(AND($W743&gt;=8,$W743&lt;=15),"8 - 15  Days",IF($W743&gt;15,"15+ Days","Check")))))</f>
        <v>0 - 2 Days</v>
      </c>
      <c r="Y743" s="29"/>
      <c r="Z743" s="24" t="s">
        <v>527</v>
      </c>
      <c r="AA743" s="26" t="s">
        <v>528</v>
      </c>
      <c r="AB743" s="29" t="s">
        <v>2525</v>
      </c>
      <c r="AC743" s="21" t="s">
        <v>1252</v>
      </c>
      <c r="AD743" s="21" t="s">
        <v>1233</v>
      </c>
      <c r="AE743" s="28" t="s">
        <v>48</v>
      </c>
      <c r="AF743" s="28" t="s">
        <v>57</v>
      </c>
    </row>
    <row r="744" customFormat="false" ht="15.75" hidden="false" customHeight="true" outlineLevel="0" collapsed="false">
      <c r="A744" s="14" t="n">
        <v>8184790</v>
      </c>
      <c r="B744" s="15" t="s">
        <v>2526</v>
      </c>
      <c r="C744" s="15" t="n">
        <v>9952840779</v>
      </c>
      <c r="D744" s="15" t="s">
        <v>2527</v>
      </c>
      <c r="E744" s="15" t="s">
        <v>60</v>
      </c>
      <c r="F744" s="15" t="s">
        <v>35</v>
      </c>
      <c r="G744" s="15" t="s">
        <v>36</v>
      </c>
      <c r="H744" s="15" t="s">
        <v>37</v>
      </c>
      <c r="I744" s="15" t="s">
        <v>38</v>
      </c>
      <c r="J744" s="16" t="s">
        <v>2528</v>
      </c>
      <c r="K744" s="17" t="str">
        <f aca="false">TEXT(L744,"MMM-YY")</f>
        <v>Jan-16</v>
      </c>
      <c r="L744" s="18" t="n">
        <v>42391.3333333333</v>
      </c>
      <c r="M744" s="17" t="str">
        <f aca="false">TEXT(N744,"MMM-YY")</f>
        <v>Jan-16</v>
      </c>
      <c r="N744" s="18" t="n">
        <v>42396</v>
      </c>
      <c r="O744" s="19" t="n">
        <f aca="false">N744-L744</f>
        <v>4.66666666666424</v>
      </c>
      <c r="P744" s="20" t="n">
        <v>42396</v>
      </c>
      <c r="Q744" s="21" t="n">
        <f aca="true">IF(P744="","0",TODAY()-P744)</f>
        <v>28</v>
      </c>
      <c r="R744" s="21" t="s">
        <v>270</v>
      </c>
      <c r="S744" s="22" t="s">
        <v>54</v>
      </c>
      <c r="T744" s="21" t="s">
        <v>47</v>
      </c>
      <c r="U744" s="23" t="n">
        <v>0</v>
      </c>
      <c r="V744" s="23" t="n">
        <v>0</v>
      </c>
      <c r="W744" s="24" t="n">
        <f aca="true">IF(AND(U744&gt;0,V744=0),TODAY()-U744,V744-U744)</f>
        <v>0</v>
      </c>
      <c r="X744" s="24" t="str">
        <f aca="false">IF($W744="","--",IF(AND($W744&gt;=0,$W744&lt;=2),"0 - 2 Days",IF(AND($W744&gt;=3,$W744&lt;=7),"3 - 7 Days",IF(AND($W744&gt;=8,$W744&lt;=15),"8 - 15  Days",IF($W744&gt;15,"15+ Days","Check")))))</f>
        <v>0 - 2 Days</v>
      </c>
      <c r="Y744" s="29"/>
      <c r="Z744" s="24" t="s">
        <v>579</v>
      </c>
      <c r="AA744" s="26" t="s">
        <v>580</v>
      </c>
      <c r="AB744" s="29" t="s">
        <v>2320</v>
      </c>
      <c r="AC744" s="21" t="s">
        <v>47</v>
      </c>
      <c r="AD744" s="21" t="s">
        <v>47</v>
      </c>
      <c r="AE744" s="28" t="s">
        <v>48</v>
      </c>
      <c r="AF744" s="28" t="s">
        <v>713</v>
      </c>
    </row>
    <row r="745" customFormat="false" ht="15.75" hidden="false" customHeight="true" outlineLevel="0" collapsed="false">
      <c r="A745" s="14" t="n">
        <v>8322305</v>
      </c>
      <c r="B745" s="15" t="s">
        <v>2529</v>
      </c>
      <c r="C745" s="15" t="n">
        <v>9952345985</v>
      </c>
      <c r="D745" s="15" t="s">
        <v>2530</v>
      </c>
      <c r="E745" s="15" t="s">
        <v>34</v>
      </c>
      <c r="F745" s="15" t="s">
        <v>35</v>
      </c>
      <c r="G745" s="15" t="s">
        <v>36</v>
      </c>
      <c r="H745" s="15" t="s">
        <v>147</v>
      </c>
      <c r="I745" s="15" t="s">
        <v>38</v>
      </c>
      <c r="J745" s="16" t="s">
        <v>2531</v>
      </c>
      <c r="K745" s="17" t="str">
        <f aca="false">TEXT(L745,"MMM-YY")</f>
        <v>Jan-16</v>
      </c>
      <c r="L745" s="18" t="n">
        <v>42391.3333333333</v>
      </c>
      <c r="M745" s="17" t="str">
        <f aca="false">TEXT(N745,"MMM-YY")</f>
        <v>Jan-16</v>
      </c>
      <c r="N745" s="18" t="n">
        <v>42396</v>
      </c>
      <c r="O745" s="19" t="n">
        <f aca="false">N745-L745</f>
        <v>4.66666666666424</v>
      </c>
      <c r="P745" s="20" t="n">
        <v>42396</v>
      </c>
      <c r="Q745" s="21" t="n">
        <f aca="true">IF(P745="","0",TODAY()-P745)</f>
        <v>28</v>
      </c>
      <c r="R745" s="21" t="s">
        <v>270</v>
      </c>
      <c r="S745" s="22" t="s">
        <v>54</v>
      </c>
      <c r="T745" s="21" t="s">
        <v>47</v>
      </c>
      <c r="U745" s="23" t="n">
        <v>0</v>
      </c>
      <c r="V745" s="23" t="n">
        <v>0</v>
      </c>
      <c r="W745" s="24" t="n">
        <f aca="true">IF(AND(U745&gt;0,V745=0),TODAY()-U745,V745-U745)</f>
        <v>0</v>
      </c>
      <c r="X745" s="24" t="str">
        <f aca="false">IF($W745="","--",IF(AND($W745&gt;=0,$W745&lt;=2),"0 - 2 Days",IF(AND($W745&gt;=3,$W745&lt;=7),"3 - 7 Days",IF(AND($W745&gt;=8,$W745&lt;=15),"8 - 15  Days",IF($W745&gt;15,"15+ Days","Check")))))</f>
        <v>0 - 2 Days</v>
      </c>
      <c r="Y745" s="29"/>
      <c r="Z745" s="24" t="s">
        <v>579</v>
      </c>
      <c r="AA745" s="26" t="s">
        <v>580</v>
      </c>
      <c r="AB745" s="29" t="s">
        <v>2320</v>
      </c>
      <c r="AC745" s="21" t="s">
        <v>47</v>
      </c>
      <c r="AD745" s="21" t="s">
        <v>47</v>
      </c>
      <c r="AE745" s="28" t="s">
        <v>48</v>
      </c>
      <c r="AF745" s="28" t="s">
        <v>713</v>
      </c>
    </row>
    <row r="746" customFormat="false" ht="15.75" hidden="false" customHeight="true" outlineLevel="0" collapsed="false">
      <c r="A746" s="14" t="n">
        <v>8313606</v>
      </c>
      <c r="B746" s="15" t="s">
        <v>2532</v>
      </c>
      <c r="C746" s="15" t="n">
        <v>8796319334</v>
      </c>
      <c r="D746" s="15" t="s">
        <v>2533</v>
      </c>
      <c r="E746" s="15" t="s">
        <v>34</v>
      </c>
      <c r="F746" s="15" t="s">
        <v>35</v>
      </c>
      <c r="G746" s="15" t="s">
        <v>36</v>
      </c>
      <c r="H746" s="15" t="s">
        <v>100</v>
      </c>
      <c r="I746" s="15" t="s">
        <v>446</v>
      </c>
      <c r="J746" s="16" t="s">
        <v>339</v>
      </c>
      <c r="K746" s="17" t="str">
        <f aca="false">TEXT(L746,"MMM-YY")</f>
        <v>Jan-16</v>
      </c>
      <c r="L746" s="18" t="n">
        <v>42389.3333333333</v>
      </c>
      <c r="M746" s="17" t="str">
        <f aca="false">TEXT(N746,"MMM-YY")</f>
        <v>Jan-16</v>
      </c>
      <c r="N746" s="18" t="n">
        <v>42389.3333333333</v>
      </c>
      <c r="O746" s="19" t="n">
        <f aca="false">N746-L746</f>
        <v>0</v>
      </c>
      <c r="P746" s="20" t="n">
        <v>42401</v>
      </c>
      <c r="Q746" s="21" t="n">
        <f aca="true">IF(P746="","0",TODAY()-P746)</f>
        <v>23</v>
      </c>
      <c r="R746" s="21" t="s">
        <v>270</v>
      </c>
      <c r="S746" s="22" t="s">
        <v>54</v>
      </c>
      <c r="T746" s="21" t="s">
        <v>47</v>
      </c>
      <c r="U746" s="23" t="n">
        <v>0</v>
      </c>
      <c r="V746" s="23" t="n">
        <v>0</v>
      </c>
      <c r="W746" s="24" t="n">
        <f aca="true">IF(AND(U746&gt;0,V746=0),TODAY()-U746,V746-U746)</f>
        <v>0</v>
      </c>
      <c r="X746" s="24" t="str">
        <f aca="false">IF($W746="","--",IF(AND($W746&gt;=0,$W746&lt;=2),"0 - 2 Days",IF(AND($W746&gt;=3,$W746&lt;=7),"3 - 7 Days",IF(AND($W746&gt;=8,$W746&lt;=15),"8 - 15  Days",IF($W746&gt;15,"15+ Days","Check")))))</f>
        <v>0 - 2 Days</v>
      </c>
      <c r="Y746" s="29"/>
      <c r="Z746" s="24" t="s">
        <v>527</v>
      </c>
      <c r="AA746" s="26" t="s">
        <v>528</v>
      </c>
      <c r="AB746" s="29" t="s">
        <v>2534</v>
      </c>
      <c r="AC746" s="21" t="s">
        <v>78</v>
      </c>
      <c r="AD746" s="21" t="s">
        <v>1233</v>
      </c>
      <c r="AE746" s="28" t="s">
        <v>447</v>
      </c>
      <c r="AF746" s="28" t="s">
        <v>57</v>
      </c>
    </row>
    <row r="747" customFormat="false" ht="15.75" hidden="false" customHeight="true" outlineLevel="0" collapsed="false">
      <c r="A747" s="14" t="n">
        <v>8480167</v>
      </c>
      <c r="B747" s="15" t="s">
        <v>2535</v>
      </c>
      <c r="C747" s="15" t="n">
        <v>9941232135</v>
      </c>
      <c r="D747" s="15" t="s">
        <v>2536</v>
      </c>
      <c r="E747" s="15" t="s">
        <v>90</v>
      </c>
      <c r="F747" s="15" t="s">
        <v>35</v>
      </c>
      <c r="G747" s="15" t="s">
        <v>36</v>
      </c>
      <c r="H747" s="15" t="s">
        <v>37</v>
      </c>
      <c r="I747" s="15" t="s">
        <v>38</v>
      </c>
      <c r="J747" s="16" t="s">
        <v>2537</v>
      </c>
      <c r="K747" s="17" t="str">
        <f aca="false">TEXT(L747,"MMM-YY")</f>
        <v>Jan-16</v>
      </c>
      <c r="L747" s="18" t="n">
        <v>42389.3333333333</v>
      </c>
      <c r="M747" s="17" t="str">
        <f aca="false">TEXT(N747,"MMM-YY")</f>
        <v>Jan-16</v>
      </c>
      <c r="N747" s="18" t="n">
        <v>42389.3333333333</v>
      </c>
      <c r="O747" s="19" t="n">
        <f aca="false">N747-L747</f>
        <v>0</v>
      </c>
      <c r="P747" s="20" t="n">
        <v>42389</v>
      </c>
      <c r="Q747" s="21" t="n">
        <f aca="true">IF(P747="","0",TODAY()-P747)</f>
        <v>35</v>
      </c>
      <c r="R747" s="21" t="s">
        <v>270</v>
      </c>
      <c r="S747" s="22" t="s">
        <v>54</v>
      </c>
      <c r="T747" s="21" t="s">
        <v>47</v>
      </c>
      <c r="U747" s="23" t="n">
        <v>0</v>
      </c>
      <c r="V747" s="23" t="n">
        <v>0</v>
      </c>
      <c r="W747" s="24" t="n">
        <f aca="true">IF(AND(U747&gt;0,V747=0),TODAY()-U747,V747-U747)</f>
        <v>0</v>
      </c>
      <c r="X747" s="24" t="str">
        <f aca="false">IF($W747="","--",IF(AND($W747&gt;=0,$W747&lt;=2),"0 - 2 Days",IF(AND($W747&gt;=3,$W747&lt;=7),"3 - 7 Days",IF(AND($W747&gt;=8,$W747&lt;=15),"8 - 15  Days",IF($W747&gt;15,"15+ Days","Check")))))</f>
        <v>0 - 2 Days</v>
      </c>
      <c r="Y747" s="29"/>
      <c r="Z747" s="24" t="s">
        <v>579</v>
      </c>
      <c r="AA747" s="26" t="s">
        <v>580</v>
      </c>
      <c r="AB747" s="29" t="s">
        <v>2538</v>
      </c>
      <c r="AC747" s="21" t="s">
        <v>47</v>
      </c>
      <c r="AD747" s="21" t="s">
        <v>47</v>
      </c>
      <c r="AE747" s="28" t="s">
        <v>48</v>
      </c>
      <c r="AF747" s="28" t="s">
        <v>713</v>
      </c>
    </row>
    <row r="748" customFormat="false" ht="15.75" hidden="false" customHeight="true" outlineLevel="0" collapsed="false">
      <c r="A748" s="14" t="n">
        <v>8514773</v>
      </c>
      <c r="B748" s="15" t="s">
        <v>2539</v>
      </c>
      <c r="C748" s="15" t="n">
        <v>9970746949</v>
      </c>
      <c r="D748" s="15" t="s">
        <v>2540</v>
      </c>
      <c r="E748" s="15" t="s">
        <v>34</v>
      </c>
      <c r="F748" s="15" t="s">
        <v>61</v>
      </c>
      <c r="G748" s="15" t="s">
        <v>62</v>
      </c>
      <c r="H748" s="15" t="s">
        <v>1640</v>
      </c>
      <c r="I748" s="15" t="s">
        <v>446</v>
      </c>
      <c r="J748" s="16" t="s">
        <v>2541</v>
      </c>
      <c r="K748" s="17" t="str">
        <f aca="false">TEXT(L748,"MMM-YY")</f>
        <v>Jan-16</v>
      </c>
      <c r="L748" s="18" t="n">
        <v>42389.3333333333</v>
      </c>
      <c r="M748" s="17" t="str">
        <f aca="false">TEXT(N748,"MMM-YY")</f>
        <v>Jan-16</v>
      </c>
      <c r="N748" s="18" t="n">
        <v>42389.3333333333</v>
      </c>
      <c r="O748" s="19" t="n">
        <f aca="false">N748-L748</f>
        <v>0</v>
      </c>
      <c r="P748" s="20" t="n">
        <v>42389</v>
      </c>
      <c r="Q748" s="21" t="n">
        <f aca="true">IF(P748="","0",TODAY()-P748)</f>
        <v>35</v>
      </c>
      <c r="R748" s="21" t="s">
        <v>270</v>
      </c>
      <c r="S748" s="22" t="s">
        <v>54</v>
      </c>
      <c r="T748" s="21" t="s">
        <v>47</v>
      </c>
      <c r="U748" s="23" t="n">
        <v>0</v>
      </c>
      <c r="V748" s="23" t="n">
        <v>0</v>
      </c>
      <c r="W748" s="24" t="n">
        <f aca="true">IF(AND(U748&gt;0,V748=0),TODAY()-U748,V748-U748)</f>
        <v>0</v>
      </c>
      <c r="X748" s="24" t="str">
        <f aca="false">IF($W748="","--",IF(AND($W748&gt;=0,$W748&lt;=2),"0 - 2 Days",IF(AND($W748&gt;=3,$W748&lt;=7),"3 - 7 Days",IF(AND($W748&gt;=8,$W748&lt;=15),"8 - 15  Days",IF($W748&gt;15,"15+ Days","Check")))))</f>
        <v>0 - 2 Days</v>
      </c>
      <c r="Y748" s="29"/>
      <c r="Z748" s="24" t="s">
        <v>579</v>
      </c>
      <c r="AA748" s="26" t="s">
        <v>580</v>
      </c>
      <c r="AB748" s="29" t="s">
        <v>2538</v>
      </c>
      <c r="AC748" s="21" t="s">
        <v>47</v>
      </c>
      <c r="AD748" s="21" t="s">
        <v>47</v>
      </c>
      <c r="AE748" s="28" t="s">
        <v>447</v>
      </c>
      <c r="AF748" s="28" t="s">
        <v>713</v>
      </c>
    </row>
    <row r="749" customFormat="false" ht="15.75" hidden="false" customHeight="true" outlineLevel="0" collapsed="false">
      <c r="A749" s="14" t="n">
        <v>6106661</v>
      </c>
      <c r="B749" s="15" t="s">
        <v>2542</v>
      </c>
      <c r="C749" s="15" t="n">
        <v>0</v>
      </c>
      <c r="D749" s="15" t="s">
        <v>2543</v>
      </c>
      <c r="E749" s="15" t="s">
        <v>90</v>
      </c>
      <c r="F749" s="15" t="s">
        <v>35</v>
      </c>
      <c r="G749" s="15" t="s">
        <v>36</v>
      </c>
      <c r="H749" s="15" t="s">
        <v>147</v>
      </c>
      <c r="I749" s="15" t="s">
        <v>38</v>
      </c>
      <c r="J749" s="16" t="s">
        <v>2475</v>
      </c>
      <c r="K749" s="17" t="str">
        <f aca="false">TEXT(L749,"MMM-YY")</f>
        <v>Jan-16</v>
      </c>
      <c r="L749" s="18" t="n">
        <v>42380.3333333333</v>
      </c>
      <c r="M749" s="17" t="str">
        <f aca="false">TEXT(N749,"MMM-YY")</f>
        <v>Jan-16</v>
      </c>
      <c r="N749" s="18" t="n">
        <v>42380.3333333333</v>
      </c>
      <c r="O749" s="19" t="n">
        <f aca="false">N749-L749</f>
        <v>0</v>
      </c>
      <c r="P749" s="20" t="n">
        <v>42380</v>
      </c>
      <c r="Q749" s="21" t="n">
        <f aca="true">IF(P749="","0",TODAY()-P749)</f>
        <v>44</v>
      </c>
      <c r="R749" s="21" t="s">
        <v>270</v>
      </c>
      <c r="S749" s="22" t="s">
        <v>54</v>
      </c>
      <c r="T749" s="21" t="s">
        <v>47</v>
      </c>
      <c r="U749" s="23" t="n">
        <v>0</v>
      </c>
      <c r="V749" s="23" t="n">
        <v>0</v>
      </c>
      <c r="W749" s="24" t="n">
        <f aca="true">IF(AND(U749&gt;0,V749=0),TODAY()-U749,V749-U749)</f>
        <v>0</v>
      </c>
      <c r="X749" s="24" t="str">
        <f aca="false">IF($W749="","--",IF(AND($W749&gt;=0,$W749&lt;=2),"0 - 2 Days",IF(AND($W749&gt;=3,$W749&lt;=7),"3 - 7 Days",IF(AND($W749&gt;=8,$W749&lt;=15),"8 - 15  Days",IF($W749&gt;15,"15+ Days","Check")))))</f>
        <v>0 - 2 Days</v>
      </c>
      <c r="Y749" s="29"/>
      <c r="Z749" s="24" t="s">
        <v>579</v>
      </c>
      <c r="AA749" s="26" t="s">
        <v>580</v>
      </c>
      <c r="AB749" s="29" t="s">
        <v>2544</v>
      </c>
      <c r="AC749" s="21" t="s">
        <v>47</v>
      </c>
      <c r="AD749" s="21" t="s">
        <v>47</v>
      </c>
      <c r="AE749" s="28" t="s">
        <v>48</v>
      </c>
      <c r="AF749" s="28" t="s">
        <v>713</v>
      </c>
    </row>
    <row r="750" customFormat="false" ht="15.75" hidden="false" customHeight="true" outlineLevel="0" collapsed="false">
      <c r="A750" s="14" t="n">
        <v>8590664</v>
      </c>
      <c r="B750" s="15" t="s">
        <v>2545</v>
      </c>
      <c r="C750" s="15" t="n">
        <v>9600243876</v>
      </c>
      <c r="D750" s="15" t="s">
        <v>2546</v>
      </c>
      <c r="E750" s="15" t="s">
        <v>34</v>
      </c>
      <c r="F750" s="15" t="s">
        <v>35</v>
      </c>
      <c r="G750" s="15" t="s">
        <v>36</v>
      </c>
      <c r="H750" s="15" t="s">
        <v>37</v>
      </c>
      <c r="I750" s="15" t="s">
        <v>38</v>
      </c>
      <c r="J750" s="16" t="s">
        <v>152</v>
      </c>
      <c r="K750" s="17" t="str">
        <f aca="false">TEXT(L750,"MMM-YY")</f>
        <v>Jan-16</v>
      </c>
      <c r="L750" s="18" t="n">
        <v>42389.3333333333</v>
      </c>
      <c r="M750" s="17" t="str">
        <f aca="false">TEXT(N750,"MMM-YY")</f>
        <v>Jan-16</v>
      </c>
      <c r="N750" s="18" t="n">
        <v>42398</v>
      </c>
      <c r="O750" s="19" t="n">
        <f aca="false">N750-L750</f>
        <v>8.66666666666424</v>
      </c>
      <c r="P750" s="20" t="n">
        <v>42398</v>
      </c>
      <c r="Q750" s="21" t="n">
        <f aca="true">IF(P750="","0",TODAY()-P750)</f>
        <v>26</v>
      </c>
      <c r="R750" s="21" t="s">
        <v>270</v>
      </c>
      <c r="S750" s="22" t="s">
        <v>54</v>
      </c>
      <c r="T750" s="21" t="s">
        <v>47</v>
      </c>
      <c r="U750" s="23" t="n">
        <v>0</v>
      </c>
      <c r="V750" s="23" t="n">
        <v>0</v>
      </c>
      <c r="W750" s="24" t="n">
        <f aca="true">IF(AND(U750&gt;0,V750=0),TODAY()-U750,V750-U750)</f>
        <v>0</v>
      </c>
      <c r="X750" s="24" t="str">
        <f aca="false">IF($W750="","--",IF(AND($W750&gt;=0,$W750&lt;=2),"0 - 2 Days",IF(AND($W750&gt;=3,$W750&lt;=7),"3 - 7 Days",IF(AND($W750&gt;=8,$W750&lt;=15),"8 - 15  Days",IF($W750&gt;15,"15+ Days","Check")))))</f>
        <v>0 - 2 Days</v>
      </c>
      <c r="Y750" s="29"/>
      <c r="Z750" s="24" t="s">
        <v>579</v>
      </c>
      <c r="AA750" s="26" t="s">
        <v>580</v>
      </c>
      <c r="AB750" s="29" t="s">
        <v>2294</v>
      </c>
      <c r="AC750" s="21" t="s">
        <v>47</v>
      </c>
      <c r="AD750" s="21" t="s">
        <v>47</v>
      </c>
      <c r="AE750" s="28" t="s">
        <v>48</v>
      </c>
      <c r="AF750" s="28" t="s">
        <v>713</v>
      </c>
    </row>
    <row r="751" customFormat="false" ht="15.75" hidden="false" customHeight="true" outlineLevel="0" collapsed="false">
      <c r="A751" s="14" t="n">
        <v>8298084</v>
      </c>
      <c r="B751" s="15" t="s">
        <v>2547</v>
      </c>
      <c r="C751" s="15" t="n">
        <v>9884919471</v>
      </c>
      <c r="D751" s="15" t="s">
        <v>2548</v>
      </c>
      <c r="E751" s="15" t="s">
        <v>34</v>
      </c>
      <c r="F751" s="15" t="s">
        <v>35</v>
      </c>
      <c r="G751" s="15" t="s">
        <v>36</v>
      </c>
      <c r="H751" s="15" t="s">
        <v>147</v>
      </c>
      <c r="I751" s="15" t="s">
        <v>38</v>
      </c>
      <c r="J751" s="16" t="s">
        <v>2549</v>
      </c>
      <c r="K751" s="17" t="str">
        <f aca="false">TEXT(L751,"MMM-YY")</f>
        <v>Jan-16</v>
      </c>
      <c r="L751" s="18" t="n">
        <v>42389.2291666667</v>
      </c>
      <c r="M751" s="17" t="str">
        <f aca="false">TEXT(N751,"MMM-YY")</f>
        <v>Jan-16</v>
      </c>
      <c r="N751" s="18" t="n">
        <v>42394</v>
      </c>
      <c r="O751" s="19" t="n">
        <f aca="false">N751-L751</f>
        <v>4.77083333333576</v>
      </c>
      <c r="P751" s="20" t="n">
        <v>42394</v>
      </c>
      <c r="Q751" s="21" t="n">
        <f aca="true">IF(P751="","0",TODAY()-P751)</f>
        <v>30</v>
      </c>
      <c r="R751" s="21" t="s">
        <v>270</v>
      </c>
      <c r="S751" s="22" t="s">
        <v>54</v>
      </c>
      <c r="T751" s="21" t="s">
        <v>47</v>
      </c>
      <c r="U751" s="23" t="n">
        <v>0</v>
      </c>
      <c r="V751" s="23" t="n">
        <v>0</v>
      </c>
      <c r="W751" s="24" t="n">
        <f aca="true">IF(AND(U751&gt;0,V751=0),TODAY()-U751,V751-U751)</f>
        <v>0</v>
      </c>
      <c r="X751" s="24" t="str">
        <f aca="false">IF($W751="","--",IF(AND($W751&gt;=0,$W751&lt;=2),"0 - 2 Days",IF(AND($W751&gt;=3,$W751&lt;=7),"3 - 7 Days",IF(AND($W751&gt;=8,$W751&lt;=15),"8 - 15  Days",IF($W751&gt;15,"15+ Days","Check")))))</f>
        <v>0 - 2 Days</v>
      </c>
      <c r="Y751" s="29"/>
      <c r="Z751" s="24" t="s">
        <v>579</v>
      </c>
      <c r="AA751" s="26" t="s">
        <v>580</v>
      </c>
      <c r="AB751" s="29" t="s">
        <v>2466</v>
      </c>
      <c r="AC751" s="21" t="s">
        <v>47</v>
      </c>
      <c r="AD751" s="21" t="s">
        <v>47</v>
      </c>
      <c r="AE751" s="28" t="s">
        <v>48</v>
      </c>
      <c r="AF751" s="28" t="s">
        <v>713</v>
      </c>
    </row>
    <row r="752" customFormat="false" ht="15.75" hidden="false" customHeight="true" outlineLevel="0" collapsed="false">
      <c r="A752" s="14" t="n">
        <v>8375489</v>
      </c>
      <c r="B752" s="15" t="s">
        <v>2550</v>
      </c>
      <c r="C752" s="15" t="n">
        <v>9976830767</v>
      </c>
      <c r="D752" s="15" t="s">
        <v>2551</v>
      </c>
      <c r="E752" s="15" t="s">
        <v>34</v>
      </c>
      <c r="F752" s="15" t="s">
        <v>35</v>
      </c>
      <c r="G752" s="15" t="s">
        <v>36</v>
      </c>
      <c r="H752" s="15" t="s">
        <v>37</v>
      </c>
      <c r="I752" s="15" t="s">
        <v>38</v>
      </c>
      <c r="J752" s="16" t="s">
        <v>1713</v>
      </c>
      <c r="K752" s="17" t="str">
        <f aca="false">TEXT(L752,"MMM-YY")</f>
        <v>Jan-16</v>
      </c>
      <c r="L752" s="18" t="n">
        <v>42389.2291666667</v>
      </c>
      <c r="M752" s="17" t="str">
        <f aca="false">TEXT(N752,"MMM-YY")</f>
        <v>Jan-16</v>
      </c>
      <c r="N752" s="18" t="n">
        <v>42389</v>
      </c>
      <c r="O752" s="19" t="n">
        <f aca="false">N752-L752</f>
        <v>-0.229166666664241</v>
      </c>
      <c r="P752" s="20" t="n">
        <v>42389</v>
      </c>
      <c r="Q752" s="21" t="n">
        <f aca="true">IF(P752="","0",TODAY()-P752)</f>
        <v>35</v>
      </c>
      <c r="R752" s="21" t="s">
        <v>270</v>
      </c>
      <c r="S752" s="22" t="s">
        <v>54</v>
      </c>
      <c r="T752" s="21" t="s">
        <v>47</v>
      </c>
      <c r="U752" s="23" t="n">
        <v>0</v>
      </c>
      <c r="V752" s="23" t="n">
        <v>0</v>
      </c>
      <c r="W752" s="24" t="n">
        <f aca="true">IF(AND(U752&gt;0,V752=0),TODAY()-U752,V752-U752)</f>
        <v>0</v>
      </c>
      <c r="X752" s="24" t="str">
        <f aca="false">IF($W752="","--",IF(AND($W752&gt;=0,$W752&lt;=2),"0 - 2 Days",IF(AND($W752&gt;=3,$W752&lt;=7),"3 - 7 Days",IF(AND($W752&gt;=8,$W752&lt;=15),"8 - 15  Days",IF($W752&gt;15,"15+ Days","Check")))))</f>
        <v>0 - 2 Days</v>
      </c>
      <c r="Y752" s="29"/>
      <c r="Z752" s="24" t="s">
        <v>579</v>
      </c>
      <c r="AA752" s="26" t="s">
        <v>580</v>
      </c>
      <c r="AB752" s="29" t="s">
        <v>2538</v>
      </c>
      <c r="AC752" s="21" t="s">
        <v>47</v>
      </c>
      <c r="AD752" s="21" t="s">
        <v>47</v>
      </c>
      <c r="AE752" s="28" t="s">
        <v>48</v>
      </c>
      <c r="AF752" s="28" t="s">
        <v>713</v>
      </c>
    </row>
    <row r="753" customFormat="false" ht="15.75" hidden="false" customHeight="true" outlineLevel="0" collapsed="false">
      <c r="A753" s="14" t="n">
        <v>8518016</v>
      </c>
      <c r="B753" s="15" t="s">
        <v>2552</v>
      </c>
      <c r="C753" s="15" t="n">
        <v>8886935384</v>
      </c>
      <c r="D753" s="15" t="s">
        <v>2553</v>
      </c>
      <c r="E753" s="15" t="s">
        <v>34</v>
      </c>
      <c r="F753" s="15" t="s">
        <v>61</v>
      </c>
      <c r="G753" s="15" t="s">
        <v>62</v>
      </c>
      <c r="H753" s="15" t="s">
        <v>63</v>
      </c>
      <c r="I753" s="15" t="s">
        <v>446</v>
      </c>
      <c r="J753" s="16" t="s">
        <v>2554</v>
      </c>
      <c r="K753" s="17" t="str">
        <f aca="false">TEXT(L753,"MMM-YY")</f>
        <v>Jan-16</v>
      </c>
      <c r="L753" s="18" t="n">
        <v>42389.2291666667</v>
      </c>
      <c r="M753" s="17" t="str">
        <f aca="false">TEXT(N753,"MMM-YY")</f>
        <v>Jan-16</v>
      </c>
      <c r="N753" s="18" t="n">
        <v>42389.2291666667</v>
      </c>
      <c r="O753" s="19" t="n">
        <f aca="false">N753-L753</f>
        <v>0</v>
      </c>
      <c r="P753" s="20" t="n">
        <v>42389</v>
      </c>
      <c r="Q753" s="21" t="n">
        <f aca="true">IF(P753="","0",TODAY()-P753)</f>
        <v>35</v>
      </c>
      <c r="R753" s="21" t="s">
        <v>270</v>
      </c>
      <c r="S753" s="22" t="s">
        <v>54</v>
      </c>
      <c r="T753" s="21" t="s">
        <v>47</v>
      </c>
      <c r="U753" s="23" t="n">
        <v>0</v>
      </c>
      <c r="V753" s="23" t="n">
        <v>0</v>
      </c>
      <c r="W753" s="24" t="n">
        <f aca="true">IF(AND(U753&gt;0,V753=0),TODAY()-U753,V753-U753)</f>
        <v>0</v>
      </c>
      <c r="X753" s="24" t="str">
        <f aca="false">IF($W753="","--",IF(AND($W753&gt;=0,$W753&lt;=2),"0 - 2 Days",IF(AND($W753&gt;=3,$W753&lt;=7),"3 - 7 Days",IF(AND($W753&gt;=8,$W753&lt;=15),"8 - 15  Days",IF($W753&gt;15,"15+ Days","Check")))))</f>
        <v>0 - 2 Days</v>
      </c>
      <c r="Y753" s="29"/>
      <c r="Z753" s="24" t="s">
        <v>579</v>
      </c>
      <c r="AA753" s="26" t="s">
        <v>580</v>
      </c>
      <c r="AB753" s="29" t="s">
        <v>2538</v>
      </c>
      <c r="AC753" s="21" t="s">
        <v>47</v>
      </c>
      <c r="AD753" s="21" t="s">
        <v>47</v>
      </c>
      <c r="AE753" s="28" t="s">
        <v>447</v>
      </c>
      <c r="AF753" s="28" t="s">
        <v>713</v>
      </c>
    </row>
    <row r="754" customFormat="false" ht="15.75" hidden="false" customHeight="true" outlineLevel="0" collapsed="false">
      <c r="A754" s="14" t="n">
        <v>8087161</v>
      </c>
      <c r="B754" s="15" t="s">
        <v>2555</v>
      </c>
      <c r="C754" s="15" t="n">
        <v>9503106066</v>
      </c>
      <c r="D754" s="15" t="s">
        <v>2556</v>
      </c>
      <c r="E754" s="15" t="s">
        <v>34</v>
      </c>
      <c r="F754" s="15" t="s">
        <v>35</v>
      </c>
      <c r="G754" s="15" t="s">
        <v>125</v>
      </c>
      <c r="H754" s="15" t="s">
        <v>100</v>
      </c>
      <c r="I754" s="33" t="s">
        <v>2557</v>
      </c>
      <c r="J754" s="16" t="s">
        <v>462</v>
      </c>
      <c r="K754" s="17" t="str">
        <f aca="false">TEXT(L754,"MMM-YY")</f>
        <v>Mar-16</v>
      </c>
      <c r="L754" s="18" t="n">
        <v>42459</v>
      </c>
      <c r="M754" s="17" t="str">
        <f aca="false">TEXT(N754,"MMM-YY")</f>
        <v>Mar-16</v>
      </c>
      <c r="N754" s="18" t="n">
        <v>42459</v>
      </c>
      <c r="O754" s="19" t="n">
        <f aca="false">N754-L754</f>
        <v>0</v>
      </c>
      <c r="P754" s="20" t="n">
        <v>42361</v>
      </c>
      <c r="Q754" s="21" t="n">
        <f aca="true">IF(P754="","0",TODAY()-P754)</f>
        <v>63</v>
      </c>
      <c r="R754" s="21" t="s">
        <v>270</v>
      </c>
      <c r="S754" s="22" t="s">
        <v>54</v>
      </c>
      <c r="T754" s="21" t="s">
        <v>47</v>
      </c>
      <c r="U754" s="23" t="n">
        <v>0</v>
      </c>
      <c r="V754" s="23" t="n">
        <v>0</v>
      </c>
      <c r="W754" s="24" t="n">
        <f aca="true">IF(AND(U754&gt;0,V754=0),TODAY()-U754,V754-U754)</f>
        <v>0</v>
      </c>
      <c r="X754" s="24" t="str">
        <f aca="false">IF($W754="","--",IF(AND($W754&gt;=0,$W754&lt;=2),"0 - 2 Days",IF(AND($W754&gt;=3,$W754&lt;=7),"3 - 7 Days",IF(AND($W754&gt;=8,$W754&lt;=15),"8 - 15  Days",IF($W754&gt;15,"15+ Days","Check")))))</f>
        <v>0 - 2 Days</v>
      </c>
      <c r="Y754" s="29"/>
      <c r="Z754" s="24" t="s">
        <v>527</v>
      </c>
      <c r="AA754" s="26" t="s">
        <v>528</v>
      </c>
      <c r="AB754" s="29" t="s">
        <v>2558</v>
      </c>
      <c r="AC754" s="21" t="s">
        <v>1263</v>
      </c>
      <c r="AD754" s="21" t="s">
        <v>1233</v>
      </c>
      <c r="AE754" s="28" t="s">
        <v>211</v>
      </c>
      <c r="AF754" s="28" t="s">
        <v>57</v>
      </c>
    </row>
    <row r="755" customFormat="false" ht="15.75" hidden="false" customHeight="true" outlineLevel="0" collapsed="false">
      <c r="A755" s="14" t="n">
        <v>8177931</v>
      </c>
      <c r="B755" s="15" t="s">
        <v>2559</v>
      </c>
      <c r="C755" s="15" t="n">
        <v>9042332555</v>
      </c>
      <c r="D755" s="15" t="s">
        <v>2560</v>
      </c>
      <c r="E755" s="15" t="s">
        <v>34</v>
      </c>
      <c r="F755" s="15" t="s">
        <v>35</v>
      </c>
      <c r="G755" s="15" t="s">
        <v>36</v>
      </c>
      <c r="H755" s="15" t="s">
        <v>37</v>
      </c>
      <c r="I755" s="15" t="s">
        <v>38</v>
      </c>
      <c r="J755" s="16" t="s">
        <v>2561</v>
      </c>
      <c r="K755" s="17" t="str">
        <f aca="false">TEXT(L755,"MMM-YY")</f>
        <v>Jan-16</v>
      </c>
      <c r="L755" s="18" t="n">
        <v>42389</v>
      </c>
      <c r="M755" s="17" t="str">
        <f aca="false">TEXT(N755,"MMM-YY")</f>
        <v>Jan-16</v>
      </c>
      <c r="N755" s="18" t="n">
        <v>42389</v>
      </c>
      <c r="O755" s="19" t="n">
        <f aca="false">N755-L755</f>
        <v>0</v>
      </c>
      <c r="P755" s="20" t="n">
        <v>42396</v>
      </c>
      <c r="Q755" s="21" t="n">
        <f aca="true">IF(P755="","0",TODAY()-P755)</f>
        <v>28</v>
      </c>
      <c r="R755" s="21" t="s">
        <v>270</v>
      </c>
      <c r="S755" s="22" t="s">
        <v>54</v>
      </c>
      <c r="T755" s="21" t="s">
        <v>47</v>
      </c>
      <c r="U755" s="23" t="n">
        <v>0</v>
      </c>
      <c r="V755" s="23" t="n">
        <v>0</v>
      </c>
      <c r="W755" s="24" t="n">
        <f aca="true">IF(AND(U755&gt;0,V755=0),TODAY()-U755,V755-U755)</f>
        <v>0</v>
      </c>
      <c r="X755" s="24" t="str">
        <f aca="false">IF($W755="","--",IF(AND($W755&gt;=0,$W755&lt;=2),"0 - 2 Days",IF(AND($W755&gt;=3,$W755&lt;=7),"3 - 7 Days",IF(AND($W755&gt;=8,$W755&lt;=15),"8 - 15  Days",IF($W755&gt;15,"15+ Days","Check")))))</f>
        <v>0 - 2 Days</v>
      </c>
      <c r="Y755" s="29"/>
      <c r="Z755" s="24" t="s">
        <v>527</v>
      </c>
      <c r="AA755" s="26" t="s">
        <v>528</v>
      </c>
      <c r="AB755" s="29" t="s">
        <v>2562</v>
      </c>
      <c r="AC755" s="21" t="s">
        <v>1252</v>
      </c>
      <c r="AD755" s="21" t="s">
        <v>1233</v>
      </c>
      <c r="AE755" s="28" t="s">
        <v>48</v>
      </c>
      <c r="AF755" s="28" t="s">
        <v>57</v>
      </c>
    </row>
    <row r="756" customFormat="false" ht="15.75" hidden="false" customHeight="true" outlineLevel="0" collapsed="false">
      <c r="A756" s="28" t="n">
        <v>8285295</v>
      </c>
      <c r="B756" s="32" t="s">
        <v>2563</v>
      </c>
      <c r="C756" s="30" t="n">
        <v>9843413517</v>
      </c>
      <c r="D756" s="33" t="s">
        <v>2564</v>
      </c>
      <c r="E756" s="15" t="s">
        <v>90</v>
      </c>
      <c r="F756" s="15" t="s">
        <v>35</v>
      </c>
      <c r="G756" s="28" t="s">
        <v>36</v>
      </c>
      <c r="H756" s="28" t="s">
        <v>342</v>
      </c>
      <c r="I756" s="15" t="s">
        <v>38</v>
      </c>
      <c r="J756" s="28" t="s">
        <v>339</v>
      </c>
      <c r="K756" s="17" t="str">
        <f aca="false">TEXT(L756,"MMM-YY")</f>
        <v>Feb-16</v>
      </c>
      <c r="L756" s="18" t="n">
        <v>42429.3333333333</v>
      </c>
      <c r="M756" s="17" t="str">
        <f aca="false">TEXT(N756,"MMM-YY")</f>
        <v>Feb-16</v>
      </c>
      <c r="N756" s="18" t="n">
        <v>42429.3333333333</v>
      </c>
      <c r="O756" s="19" t="n">
        <f aca="false">N756-L756</f>
        <v>0</v>
      </c>
      <c r="P756" s="20" t="n">
        <v>42423</v>
      </c>
      <c r="Q756" s="21" t="n">
        <f aca="true">IF(P756="","0",TODAY()-P756)</f>
        <v>1</v>
      </c>
      <c r="R756" s="21" t="s">
        <v>40</v>
      </c>
      <c r="S756" s="28" t="s">
        <v>54</v>
      </c>
      <c r="T756" s="28" t="s">
        <v>47</v>
      </c>
      <c r="U756" s="23" t="n">
        <v>0</v>
      </c>
      <c r="V756" s="23" t="n">
        <v>0</v>
      </c>
      <c r="W756" s="24" t="n">
        <f aca="true">IF(AND(U756&gt;0,V756=0),TODAY()-U756,V756-U756)</f>
        <v>0</v>
      </c>
      <c r="X756" s="24" t="str">
        <f aca="false">IF($W756="","--",IF(AND($W756&gt;=0,$W756&lt;=2),"0 - 2 Days",IF(AND($W756&gt;=3,$W756&lt;=7),"3 - 7 Days",IF(AND($W756&gt;=8,$W756&lt;=15),"8 - 15  Days",IF($W756&gt;15,"15+ Days","Check")))))</f>
        <v>0 - 2 Days</v>
      </c>
      <c r="Y756" s="34"/>
      <c r="Z756" s="24" t="s">
        <v>44</v>
      </c>
      <c r="AA756" s="28" t="s">
        <v>439</v>
      </c>
      <c r="AB756" s="34" t="s">
        <v>440</v>
      </c>
      <c r="AC756" s="21" t="s">
        <v>47</v>
      </c>
      <c r="AD756" s="21" t="s">
        <v>47</v>
      </c>
      <c r="AE756" s="28" t="s">
        <v>48</v>
      </c>
      <c r="AF756" s="28" t="s">
        <v>49</v>
      </c>
    </row>
    <row r="757" customFormat="false" ht="15.75" hidden="false" customHeight="true" outlineLevel="0" collapsed="false">
      <c r="A757" s="14" t="n">
        <v>4437083</v>
      </c>
      <c r="B757" s="15" t="s">
        <v>2565</v>
      </c>
      <c r="C757" s="15" t="n">
        <v>9809068007</v>
      </c>
      <c r="D757" s="15" t="s">
        <v>2566</v>
      </c>
      <c r="E757" s="15" t="s">
        <v>34</v>
      </c>
      <c r="F757" s="15" t="s">
        <v>61</v>
      </c>
      <c r="G757" s="15" t="s">
        <v>62</v>
      </c>
      <c r="H757" s="15" t="s">
        <v>354</v>
      </c>
      <c r="I757" s="15" t="s">
        <v>446</v>
      </c>
      <c r="J757" s="16" t="s">
        <v>526</v>
      </c>
      <c r="K757" s="17" t="str">
        <f aca="false">TEXT(L757,"MMM-YY")</f>
        <v>Jan-16</v>
      </c>
      <c r="L757" s="18" t="n">
        <v>42387.3333333333</v>
      </c>
      <c r="M757" s="17" t="str">
        <f aca="false">TEXT(N757,"MMM-YY")</f>
        <v>Jan-16</v>
      </c>
      <c r="N757" s="18" t="n">
        <v>42387</v>
      </c>
      <c r="O757" s="19" t="n">
        <f aca="false">N757-L757</f>
        <v>-0.333333333335759</v>
      </c>
      <c r="P757" s="20" t="n">
        <v>42387</v>
      </c>
      <c r="Q757" s="21" t="n">
        <f aca="true">IF(P757="","0",TODAY()-P757)</f>
        <v>37</v>
      </c>
      <c r="R757" s="21" t="s">
        <v>270</v>
      </c>
      <c r="S757" s="22" t="s">
        <v>54</v>
      </c>
      <c r="T757" s="21" t="s">
        <v>47</v>
      </c>
      <c r="U757" s="23" t="n">
        <v>0</v>
      </c>
      <c r="V757" s="23" t="n">
        <v>0</v>
      </c>
      <c r="W757" s="24" t="n">
        <f aca="true">IF(AND(U757&gt;0,V757=0),TODAY()-U757,V757-U757)</f>
        <v>0</v>
      </c>
      <c r="X757" s="24" t="str">
        <f aca="false">IF($W757="","--",IF(AND($W757&gt;=0,$W757&lt;=2),"0 - 2 Days",IF(AND($W757&gt;=3,$W757&lt;=7),"3 - 7 Days",IF(AND($W757&gt;=8,$W757&lt;=15),"8 - 15  Days",IF($W757&gt;15,"15+ Days","Check")))))</f>
        <v>0 - 2 Days</v>
      </c>
      <c r="Y757" s="29"/>
      <c r="Z757" s="24" t="s">
        <v>579</v>
      </c>
      <c r="AA757" s="26" t="s">
        <v>580</v>
      </c>
      <c r="AB757" s="29" t="s">
        <v>2330</v>
      </c>
      <c r="AC757" s="21" t="s">
        <v>47</v>
      </c>
      <c r="AD757" s="21" t="s">
        <v>47</v>
      </c>
      <c r="AE757" s="28" t="s">
        <v>447</v>
      </c>
      <c r="AF757" s="28" t="s">
        <v>713</v>
      </c>
    </row>
    <row r="758" customFormat="false" ht="15.75" hidden="false" customHeight="true" outlineLevel="0" collapsed="false">
      <c r="A758" s="14" t="n">
        <v>4523841</v>
      </c>
      <c r="B758" s="15" t="s">
        <v>2567</v>
      </c>
      <c r="C758" s="15" t="n">
        <v>9740906911</v>
      </c>
      <c r="D758" s="15" t="s">
        <v>2568</v>
      </c>
      <c r="E758" s="15" t="s">
        <v>34</v>
      </c>
      <c r="F758" s="15" t="s">
        <v>35</v>
      </c>
      <c r="G758" s="15" t="s">
        <v>36</v>
      </c>
      <c r="H758" s="15" t="s">
        <v>37</v>
      </c>
      <c r="I758" s="15" t="s">
        <v>38</v>
      </c>
      <c r="J758" s="16" t="s">
        <v>152</v>
      </c>
      <c r="K758" s="17" t="str">
        <f aca="false">TEXT(L758,"MMM-YY")</f>
        <v>Jan-16</v>
      </c>
      <c r="L758" s="18" t="n">
        <v>42387.3333333333</v>
      </c>
      <c r="M758" s="17" t="str">
        <f aca="false">TEXT(N758,"MMM-YY")</f>
        <v>Jan-16</v>
      </c>
      <c r="N758" s="18" t="n">
        <v>42375</v>
      </c>
      <c r="O758" s="19" t="n">
        <f aca="false">N758-L758</f>
        <v>-12.3333333333358</v>
      </c>
      <c r="P758" s="20" t="n">
        <v>42375</v>
      </c>
      <c r="Q758" s="21" t="n">
        <f aca="true">IF(P758="","0",TODAY()-P758)</f>
        <v>49</v>
      </c>
      <c r="R758" s="21" t="s">
        <v>270</v>
      </c>
      <c r="S758" s="22" t="s">
        <v>54</v>
      </c>
      <c r="T758" s="21" t="s">
        <v>47</v>
      </c>
      <c r="U758" s="23" t="n">
        <v>0</v>
      </c>
      <c r="V758" s="23" t="n">
        <v>0</v>
      </c>
      <c r="W758" s="24" t="n">
        <f aca="true">IF(AND(U758&gt;0,V758=0),TODAY()-U758,V758-U758)</f>
        <v>0</v>
      </c>
      <c r="X758" s="24" t="str">
        <f aca="false">IF($W758="","--",IF(AND($W758&gt;=0,$W758&lt;=2),"0 - 2 Days",IF(AND($W758&gt;=3,$W758&lt;=7),"3 - 7 Days",IF(AND($W758&gt;=8,$W758&lt;=15),"8 - 15  Days",IF($W758&gt;15,"15+ Days","Check")))))</f>
        <v>0 - 2 Days</v>
      </c>
      <c r="Y758" s="29"/>
      <c r="Z758" s="24" t="s">
        <v>579</v>
      </c>
      <c r="AA758" s="26" t="s">
        <v>580</v>
      </c>
      <c r="AB758" s="29" t="s">
        <v>2453</v>
      </c>
      <c r="AC758" s="21" t="s">
        <v>47</v>
      </c>
      <c r="AD758" s="21" t="s">
        <v>47</v>
      </c>
      <c r="AE758" s="28" t="s">
        <v>48</v>
      </c>
      <c r="AF758" s="28" t="s">
        <v>713</v>
      </c>
    </row>
    <row r="759" customFormat="false" ht="15.75" hidden="false" customHeight="true" outlineLevel="0" collapsed="false">
      <c r="A759" s="14" t="n">
        <v>7838085</v>
      </c>
      <c r="B759" s="15" t="s">
        <v>2569</v>
      </c>
      <c r="C759" s="15" t="n">
        <v>9764496159</v>
      </c>
      <c r="D759" s="15" t="s">
        <v>2570</v>
      </c>
      <c r="E759" s="15" t="s">
        <v>90</v>
      </c>
      <c r="F759" s="15" t="s">
        <v>35</v>
      </c>
      <c r="G759" s="15" t="s">
        <v>36</v>
      </c>
      <c r="H759" s="15" t="s">
        <v>535</v>
      </c>
      <c r="I759" s="15" t="s">
        <v>446</v>
      </c>
      <c r="J759" s="16" t="s">
        <v>339</v>
      </c>
      <c r="K759" s="17" t="str">
        <f aca="false">TEXT(L759,"MMM-YY")</f>
        <v>Jan-16</v>
      </c>
      <c r="L759" s="18" t="n">
        <v>42387.3333333333</v>
      </c>
      <c r="M759" s="17" t="str">
        <f aca="false">TEXT(N759,"MMM-YY")</f>
        <v>Jan-16</v>
      </c>
      <c r="N759" s="18" t="n">
        <v>42389.3333333333</v>
      </c>
      <c r="O759" s="19" t="n">
        <f aca="false">N759-L759</f>
        <v>2</v>
      </c>
      <c r="P759" s="20" t="n">
        <v>42389</v>
      </c>
      <c r="Q759" s="21" t="n">
        <f aca="true">IF(P759="","0",TODAY()-P759)</f>
        <v>35</v>
      </c>
      <c r="R759" s="21" t="s">
        <v>270</v>
      </c>
      <c r="S759" s="22" t="s">
        <v>54</v>
      </c>
      <c r="T759" s="21" t="s">
        <v>47</v>
      </c>
      <c r="U759" s="23" t="n">
        <v>0</v>
      </c>
      <c r="V759" s="23" t="n">
        <v>0</v>
      </c>
      <c r="W759" s="24" t="n">
        <f aca="true">IF(AND(U759&gt;0,V759=0),TODAY()-U759,V759-U759)</f>
        <v>0</v>
      </c>
      <c r="X759" s="24" t="str">
        <f aca="false">IF($W759="","--",IF(AND($W759&gt;=0,$W759&lt;=2),"0 - 2 Days",IF(AND($W759&gt;=3,$W759&lt;=7),"3 - 7 Days",IF(AND($W759&gt;=8,$W759&lt;=15),"8 - 15  Days",IF($W759&gt;15,"15+ Days","Check")))))</f>
        <v>0 - 2 Days</v>
      </c>
      <c r="Y759" s="29"/>
      <c r="Z759" s="24" t="s">
        <v>579</v>
      </c>
      <c r="AA759" s="26" t="s">
        <v>580</v>
      </c>
      <c r="AB759" s="29" t="s">
        <v>2538</v>
      </c>
      <c r="AC759" s="21" t="s">
        <v>47</v>
      </c>
      <c r="AD759" s="21" t="s">
        <v>47</v>
      </c>
      <c r="AE759" s="28" t="s">
        <v>447</v>
      </c>
      <c r="AF759" s="28" t="s">
        <v>713</v>
      </c>
    </row>
    <row r="760" customFormat="false" ht="15.75" hidden="false" customHeight="true" outlineLevel="0" collapsed="false">
      <c r="A760" s="14" t="n">
        <v>8232707</v>
      </c>
      <c r="B760" s="15" t="s">
        <v>2571</v>
      </c>
      <c r="C760" s="15" t="n">
        <v>9967187505</v>
      </c>
      <c r="D760" s="15" t="s">
        <v>2572</v>
      </c>
      <c r="E760" s="15" t="s">
        <v>34</v>
      </c>
      <c r="F760" s="15" t="s">
        <v>61</v>
      </c>
      <c r="G760" s="15" t="s">
        <v>62</v>
      </c>
      <c r="H760" s="15" t="s">
        <v>63</v>
      </c>
      <c r="I760" s="15" t="s">
        <v>446</v>
      </c>
      <c r="J760" s="16" t="s">
        <v>1379</v>
      </c>
      <c r="K760" s="17" t="str">
        <f aca="false">TEXT(L760,"MMM-YY")</f>
        <v>Jan-16</v>
      </c>
      <c r="L760" s="18" t="n">
        <v>42387.3333333333</v>
      </c>
      <c r="M760" s="17" t="str">
        <f aca="false">TEXT(N760,"MMM-YY")</f>
        <v>Jan-16</v>
      </c>
      <c r="N760" s="18" t="n">
        <v>42387</v>
      </c>
      <c r="O760" s="19" t="n">
        <f aca="false">N760-L760</f>
        <v>-0.333333333335759</v>
      </c>
      <c r="P760" s="20" t="n">
        <v>42387</v>
      </c>
      <c r="Q760" s="21" t="n">
        <f aca="true">IF(P760="","0",TODAY()-P760)</f>
        <v>37</v>
      </c>
      <c r="R760" s="21" t="s">
        <v>270</v>
      </c>
      <c r="S760" s="22" t="s">
        <v>54</v>
      </c>
      <c r="T760" s="21" t="s">
        <v>47</v>
      </c>
      <c r="U760" s="23" t="n">
        <v>0</v>
      </c>
      <c r="V760" s="23" t="n">
        <v>0</v>
      </c>
      <c r="W760" s="24" t="n">
        <f aca="true">IF(AND(U760&gt;0,V760=0),TODAY()-U760,V760-U760)</f>
        <v>0</v>
      </c>
      <c r="X760" s="24" t="str">
        <f aca="false">IF($W760="","--",IF(AND($W760&gt;=0,$W760&lt;=2),"0 - 2 Days",IF(AND($W760&gt;=3,$W760&lt;=7),"3 - 7 Days",IF(AND($W760&gt;=8,$W760&lt;=15),"8 - 15  Days",IF($W760&gt;15,"15+ Days","Check")))))</f>
        <v>0 - 2 Days</v>
      </c>
      <c r="Y760" s="29"/>
      <c r="Z760" s="24" t="s">
        <v>579</v>
      </c>
      <c r="AA760" s="26" t="s">
        <v>580</v>
      </c>
      <c r="AB760" s="29" t="s">
        <v>2330</v>
      </c>
      <c r="AC760" s="21" t="s">
        <v>47</v>
      </c>
      <c r="AD760" s="21" t="s">
        <v>47</v>
      </c>
      <c r="AE760" s="28" t="s">
        <v>447</v>
      </c>
      <c r="AF760" s="28" t="s">
        <v>713</v>
      </c>
    </row>
    <row r="761" customFormat="false" ht="15.75" hidden="false" customHeight="true" outlineLevel="0" collapsed="false">
      <c r="A761" s="14" t="n">
        <v>8298409</v>
      </c>
      <c r="B761" s="15" t="s">
        <v>2573</v>
      </c>
      <c r="C761" s="15" t="n">
        <v>9688724887</v>
      </c>
      <c r="D761" s="15" t="s">
        <v>2574</v>
      </c>
      <c r="E761" s="15" t="s">
        <v>34</v>
      </c>
      <c r="F761" s="15" t="s">
        <v>35</v>
      </c>
      <c r="G761" s="15" t="s">
        <v>36</v>
      </c>
      <c r="H761" s="15" t="s">
        <v>37</v>
      </c>
      <c r="I761" s="15" t="s">
        <v>38</v>
      </c>
      <c r="J761" s="16" t="s">
        <v>2428</v>
      </c>
      <c r="K761" s="17" t="str">
        <f aca="false">TEXT(L761,"MMM-YY")</f>
        <v>Jan-16</v>
      </c>
      <c r="L761" s="18" t="n">
        <v>42387.3333333333</v>
      </c>
      <c r="M761" s="17" t="str">
        <f aca="false">TEXT(N761,"MMM-YY")</f>
        <v>Jan-16</v>
      </c>
      <c r="N761" s="18" t="n">
        <v>42387</v>
      </c>
      <c r="O761" s="19" t="n">
        <f aca="false">N761-L761</f>
        <v>-0.333333333335759</v>
      </c>
      <c r="P761" s="20" t="n">
        <v>42387</v>
      </c>
      <c r="Q761" s="21" t="n">
        <f aca="true">IF(P761="","0",TODAY()-P761)</f>
        <v>37</v>
      </c>
      <c r="R761" s="21" t="s">
        <v>270</v>
      </c>
      <c r="S761" s="22" t="s">
        <v>54</v>
      </c>
      <c r="T761" s="21" t="s">
        <v>47</v>
      </c>
      <c r="U761" s="23" t="n">
        <v>0</v>
      </c>
      <c r="V761" s="23" t="n">
        <v>0</v>
      </c>
      <c r="W761" s="24" t="n">
        <f aca="true">IF(AND(U761&gt;0,V761=0),TODAY()-U761,V761-U761)</f>
        <v>0</v>
      </c>
      <c r="X761" s="24" t="str">
        <f aca="false">IF($W761="","--",IF(AND($W761&gt;=0,$W761&lt;=2),"0 - 2 Days",IF(AND($W761&gt;=3,$W761&lt;=7),"3 - 7 Days",IF(AND($W761&gt;=8,$W761&lt;=15),"8 - 15  Days",IF($W761&gt;15,"15+ Days","Check")))))</f>
        <v>0 - 2 Days</v>
      </c>
      <c r="Y761" s="29"/>
      <c r="Z761" s="24" t="s">
        <v>579</v>
      </c>
      <c r="AA761" s="26" t="s">
        <v>580</v>
      </c>
      <c r="AB761" s="29" t="s">
        <v>2330</v>
      </c>
      <c r="AC761" s="21" t="s">
        <v>47</v>
      </c>
      <c r="AD761" s="21" t="s">
        <v>47</v>
      </c>
      <c r="AE761" s="28" t="s">
        <v>48</v>
      </c>
      <c r="AF761" s="28" t="s">
        <v>713</v>
      </c>
    </row>
    <row r="762" customFormat="false" ht="15.75" hidden="false" customHeight="true" outlineLevel="0" collapsed="false">
      <c r="A762" s="14" t="n">
        <v>8306434</v>
      </c>
      <c r="B762" s="15" t="s">
        <v>2575</v>
      </c>
      <c r="C762" s="15" t="n">
        <v>9688296440</v>
      </c>
      <c r="D762" s="15" t="s">
        <v>2576</v>
      </c>
      <c r="E762" s="15" t="s">
        <v>34</v>
      </c>
      <c r="F762" s="15" t="s">
        <v>35</v>
      </c>
      <c r="G762" s="15" t="s">
        <v>36</v>
      </c>
      <c r="H762" s="15" t="s">
        <v>37</v>
      </c>
      <c r="I762" s="15" t="s">
        <v>38</v>
      </c>
      <c r="J762" s="16" t="s">
        <v>2577</v>
      </c>
      <c r="K762" s="17" t="str">
        <f aca="false">TEXT(L762,"MMM-YY")</f>
        <v>Jan-16</v>
      </c>
      <c r="L762" s="18" t="n">
        <v>42387.3333333333</v>
      </c>
      <c r="M762" s="17" t="str">
        <f aca="false">TEXT(N762,"MMM-YY")</f>
        <v>Jan-16</v>
      </c>
      <c r="N762" s="18" t="n">
        <v>42387</v>
      </c>
      <c r="O762" s="19" t="n">
        <f aca="false">N762-L762</f>
        <v>-0.333333333335759</v>
      </c>
      <c r="P762" s="20" t="n">
        <v>42387</v>
      </c>
      <c r="Q762" s="21" t="n">
        <f aca="true">IF(P762="","0",TODAY()-P762)</f>
        <v>37</v>
      </c>
      <c r="R762" s="21" t="s">
        <v>270</v>
      </c>
      <c r="S762" s="22" t="s">
        <v>54</v>
      </c>
      <c r="T762" s="21" t="s">
        <v>47</v>
      </c>
      <c r="U762" s="23" t="n">
        <v>0</v>
      </c>
      <c r="V762" s="23" t="n">
        <v>0</v>
      </c>
      <c r="W762" s="24" t="n">
        <f aca="true">IF(AND(U762&gt;0,V762=0),TODAY()-U762,V762-U762)</f>
        <v>0</v>
      </c>
      <c r="X762" s="24" t="str">
        <f aca="false">IF($W762="","--",IF(AND($W762&gt;=0,$W762&lt;=2),"0 - 2 Days",IF(AND($W762&gt;=3,$W762&lt;=7),"3 - 7 Days",IF(AND($W762&gt;=8,$W762&lt;=15),"8 - 15  Days",IF($W762&gt;15,"15+ Days","Check")))))</f>
        <v>0 - 2 Days</v>
      </c>
      <c r="Y762" s="29"/>
      <c r="Z762" s="24" t="s">
        <v>579</v>
      </c>
      <c r="AA762" s="26" t="s">
        <v>580</v>
      </c>
      <c r="AB762" s="29" t="s">
        <v>2330</v>
      </c>
      <c r="AC762" s="21" t="s">
        <v>47</v>
      </c>
      <c r="AD762" s="21" t="s">
        <v>47</v>
      </c>
      <c r="AE762" s="28" t="s">
        <v>48</v>
      </c>
      <c r="AF762" s="28" t="s">
        <v>713</v>
      </c>
    </row>
    <row r="763" customFormat="false" ht="15.75" hidden="false" customHeight="true" outlineLevel="0" collapsed="false">
      <c r="A763" s="14" t="n">
        <v>8354401</v>
      </c>
      <c r="B763" s="15" t="s">
        <v>2578</v>
      </c>
      <c r="C763" s="15" t="n">
        <v>9524804118</v>
      </c>
      <c r="D763" s="15" t="s">
        <v>2579</v>
      </c>
      <c r="E763" s="15" t="s">
        <v>90</v>
      </c>
      <c r="F763" s="15" t="s">
        <v>35</v>
      </c>
      <c r="G763" s="15" t="s">
        <v>36</v>
      </c>
      <c r="H763" s="15" t="s">
        <v>37</v>
      </c>
      <c r="I763" s="15" t="s">
        <v>38</v>
      </c>
      <c r="J763" s="16" t="s">
        <v>116</v>
      </c>
      <c r="K763" s="17" t="str">
        <f aca="false">TEXT(L763,"MMM-YY")</f>
        <v>Jan-16</v>
      </c>
      <c r="L763" s="18" t="n">
        <v>42387.3333333333</v>
      </c>
      <c r="M763" s="17" t="str">
        <f aca="false">TEXT(N763,"MMM-YY")</f>
        <v>Jan-16</v>
      </c>
      <c r="N763" s="18" t="n">
        <v>42389</v>
      </c>
      <c r="O763" s="19" t="n">
        <f aca="false">N763-L763</f>
        <v>1.66666666666424</v>
      </c>
      <c r="P763" s="20" t="n">
        <v>42389</v>
      </c>
      <c r="Q763" s="21" t="n">
        <f aca="true">IF(P763="","0",TODAY()-P763)</f>
        <v>35</v>
      </c>
      <c r="R763" s="21" t="s">
        <v>270</v>
      </c>
      <c r="S763" s="22" t="s">
        <v>54</v>
      </c>
      <c r="T763" s="21" t="s">
        <v>47</v>
      </c>
      <c r="U763" s="23" t="n">
        <v>0</v>
      </c>
      <c r="V763" s="23" t="n">
        <v>0</v>
      </c>
      <c r="W763" s="24" t="n">
        <f aca="true">IF(AND(U763&gt;0,V763=0),TODAY()-U763,V763-U763)</f>
        <v>0</v>
      </c>
      <c r="X763" s="24" t="str">
        <f aca="false">IF($W763="","--",IF(AND($W763&gt;=0,$W763&lt;=2),"0 - 2 Days",IF(AND($W763&gt;=3,$W763&lt;=7),"3 - 7 Days",IF(AND($W763&gt;=8,$W763&lt;=15),"8 - 15  Days",IF($W763&gt;15,"15+ Days","Check")))))</f>
        <v>0 - 2 Days</v>
      </c>
      <c r="Y763" s="29"/>
      <c r="Z763" s="24" t="s">
        <v>579</v>
      </c>
      <c r="AA763" s="26" t="s">
        <v>580</v>
      </c>
      <c r="AB763" s="29" t="s">
        <v>2538</v>
      </c>
      <c r="AC763" s="21" t="s">
        <v>47</v>
      </c>
      <c r="AD763" s="21" t="s">
        <v>47</v>
      </c>
      <c r="AE763" s="28" t="s">
        <v>48</v>
      </c>
      <c r="AF763" s="28" t="s">
        <v>713</v>
      </c>
    </row>
    <row r="764" customFormat="false" ht="15.75" hidden="false" customHeight="true" outlineLevel="0" collapsed="false">
      <c r="A764" s="14" t="n">
        <v>8390147</v>
      </c>
      <c r="B764" s="15" t="s">
        <v>2580</v>
      </c>
      <c r="C764" s="15" t="n">
        <v>7387078163</v>
      </c>
      <c r="D764" s="15" t="s">
        <v>2581</v>
      </c>
      <c r="E764" s="15" t="s">
        <v>34</v>
      </c>
      <c r="F764" s="15" t="s">
        <v>35</v>
      </c>
      <c r="G764" s="15" t="s">
        <v>36</v>
      </c>
      <c r="H764" s="15" t="s">
        <v>535</v>
      </c>
      <c r="I764" s="15" t="s">
        <v>207</v>
      </c>
      <c r="J764" s="16" t="s">
        <v>339</v>
      </c>
      <c r="K764" s="17" t="str">
        <f aca="false">TEXT(L764,"MMM-YY")</f>
        <v>Jan-16</v>
      </c>
      <c r="L764" s="18" t="n">
        <v>42387.3333333333</v>
      </c>
      <c r="M764" s="17" t="str">
        <f aca="false">TEXT(N764,"MMM-YY")</f>
        <v>Jan-16</v>
      </c>
      <c r="N764" s="18" t="n">
        <v>42387</v>
      </c>
      <c r="O764" s="19" t="n">
        <f aca="false">N764-L764</f>
        <v>-0.333333333335759</v>
      </c>
      <c r="P764" s="20" t="n">
        <v>42387</v>
      </c>
      <c r="Q764" s="21" t="n">
        <f aca="true">IF(P764="","0",TODAY()-P764)</f>
        <v>37</v>
      </c>
      <c r="R764" s="21" t="s">
        <v>270</v>
      </c>
      <c r="S764" s="22" t="s">
        <v>54</v>
      </c>
      <c r="T764" s="21" t="s">
        <v>47</v>
      </c>
      <c r="U764" s="23" t="n">
        <v>0</v>
      </c>
      <c r="V764" s="23" t="n">
        <v>0</v>
      </c>
      <c r="W764" s="24" t="n">
        <f aca="true">IF(AND(U764&gt;0,V764=0),TODAY()-U764,V764-U764)</f>
        <v>0</v>
      </c>
      <c r="X764" s="24" t="str">
        <f aca="false">IF($W764="","--",IF(AND($W764&gt;=0,$W764&lt;=2),"0 - 2 Days",IF(AND($W764&gt;=3,$W764&lt;=7),"3 - 7 Days",IF(AND($W764&gt;=8,$W764&lt;=15),"8 - 15  Days",IF($W764&gt;15,"15+ Days","Check")))))</f>
        <v>0 - 2 Days</v>
      </c>
      <c r="Y764" s="29"/>
      <c r="Z764" s="24" t="s">
        <v>579</v>
      </c>
      <c r="AA764" s="26" t="s">
        <v>580</v>
      </c>
      <c r="AB764" s="29" t="s">
        <v>2330</v>
      </c>
      <c r="AC764" s="21" t="s">
        <v>47</v>
      </c>
      <c r="AD764" s="21" t="s">
        <v>47</v>
      </c>
      <c r="AE764" s="28" t="s">
        <v>211</v>
      </c>
      <c r="AF764" s="28" t="s">
        <v>713</v>
      </c>
    </row>
    <row r="765" customFormat="false" ht="15.75" hidden="false" customHeight="true" outlineLevel="0" collapsed="false">
      <c r="A765" s="14" t="n">
        <v>8569150</v>
      </c>
      <c r="B765" s="15" t="s">
        <v>2582</v>
      </c>
      <c r="C765" s="15" t="n">
        <v>9811044609</v>
      </c>
      <c r="D765" s="15" t="s">
        <v>2583</v>
      </c>
      <c r="E765" s="15" t="s">
        <v>60</v>
      </c>
      <c r="F765" s="15" t="s">
        <v>35</v>
      </c>
      <c r="G765" s="15" t="s">
        <v>36</v>
      </c>
      <c r="H765" s="15" t="s">
        <v>147</v>
      </c>
      <c r="I765" s="15" t="s">
        <v>38</v>
      </c>
      <c r="J765" s="16" t="s">
        <v>2584</v>
      </c>
      <c r="K765" s="17" t="str">
        <f aca="false">TEXT(L765,"MMM-YY")</f>
        <v>Jan-16</v>
      </c>
      <c r="L765" s="18" t="n">
        <v>42387.3333333333</v>
      </c>
      <c r="M765" s="17" t="str">
        <f aca="false">TEXT(N765,"MMM-YY")</f>
        <v>Jan-16</v>
      </c>
      <c r="N765" s="18" t="n">
        <v>42387.3333333333</v>
      </c>
      <c r="O765" s="19" t="n">
        <f aca="false">N765-L765</f>
        <v>0</v>
      </c>
      <c r="P765" s="20" t="n">
        <v>42387</v>
      </c>
      <c r="Q765" s="21" t="n">
        <f aca="true">IF(P765="","0",TODAY()-P765)</f>
        <v>37</v>
      </c>
      <c r="R765" s="21" t="s">
        <v>270</v>
      </c>
      <c r="S765" s="22" t="s">
        <v>54</v>
      </c>
      <c r="T765" s="21" t="s">
        <v>47</v>
      </c>
      <c r="U765" s="23" t="n">
        <v>0</v>
      </c>
      <c r="V765" s="23" t="n">
        <v>0</v>
      </c>
      <c r="W765" s="24" t="n">
        <f aca="true">IF(AND(U765&gt;0,V765=0),TODAY()-U765,V765-U765)</f>
        <v>0</v>
      </c>
      <c r="X765" s="24" t="str">
        <f aca="false">IF($W765="","--",IF(AND($W765&gt;=0,$W765&lt;=2),"0 - 2 Days",IF(AND($W765&gt;=3,$W765&lt;=7),"3 - 7 Days",IF(AND($W765&gt;=8,$W765&lt;=15),"8 - 15  Days",IF($W765&gt;15,"15+ Days","Check")))))</f>
        <v>0 - 2 Days</v>
      </c>
      <c r="Y765" s="29"/>
      <c r="Z765" s="24" t="s">
        <v>579</v>
      </c>
      <c r="AA765" s="26" t="s">
        <v>580</v>
      </c>
      <c r="AB765" s="29" t="s">
        <v>2330</v>
      </c>
      <c r="AC765" s="21" t="s">
        <v>47</v>
      </c>
      <c r="AD765" s="21" t="s">
        <v>47</v>
      </c>
      <c r="AE765" s="28" t="s">
        <v>48</v>
      </c>
      <c r="AF765" s="28" t="s">
        <v>713</v>
      </c>
    </row>
    <row r="766" customFormat="false" ht="15.75" hidden="false" customHeight="true" outlineLevel="0" collapsed="false">
      <c r="A766" s="14" t="n">
        <v>7945720</v>
      </c>
      <c r="B766" s="15" t="s">
        <v>2585</v>
      </c>
      <c r="C766" s="15" t="n">
        <v>9994166982</v>
      </c>
      <c r="D766" s="15" t="s">
        <v>2586</v>
      </c>
      <c r="E766" s="15" t="s">
        <v>34</v>
      </c>
      <c r="F766" s="15" t="s">
        <v>35</v>
      </c>
      <c r="G766" s="15" t="s">
        <v>36</v>
      </c>
      <c r="H766" s="15" t="s">
        <v>147</v>
      </c>
      <c r="I766" s="15" t="s">
        <v>38</v>
      </c>
      <c r="J766" s="16" t="s">
        <v>259</v>
      </c>
      <c r="K766" s="17" t="str">
        <f aca="false">TEXT(L766,"MMM-YY")</f>
        <v>Jan-16</v>
      </c>
      <c r="L766" s="18" t="n">
        <v>42387.2291666667</v>
      </c>
      <c r="M766" s="17" t="str">
        <f aca="false">TEXT(N766,"MMM-YY")</f>
        <v>Jan-16</v>
      </c>
      <c r="N766" s="18" t="n">
        <v>42389</v>
      </c>
      <c r="O766" s="19" t="n">
        <f aca="false">N766-L766</f>
        <v>1.77083333333576</v>
      </c>
      <c r="P766" s="20" t="n">
        <v>42389</v>
      </c>
      <c r="Q766" s="21" t="n">
        <f aca="true">IF(P766="","0",TODAY()-P766)</f>
        <v>35</v>
      </c>
      <c r="R766" s="21" t="s">
        <v>270</v>
      </c>
      <c r="S766" s="22" t="s">
        <v>54</v>
      </c>
      <c r="T766" s="21" t="s">
        <v>47</v>
      </c>
      <c r="U766" s="23" t="n">
        <v>0</v>
      </c>
      <c r="V766" s="23" t="n">
        <v>0</v>
      </c>
      <c r="W766" s="24" t="n">
        <f aca="true">IF(AND(U766&gt;0,V766=0),TODAY()-U766,V766-U766)</f>
        <v>0</v>
      </c>
      <c r="X766" s="24" t="str">
        <f aca="false">IF($W766="","--",IF(AND($W766&gt;=0,$W766&lt;=2),"0 - 2 Days",IF(AND($W766&gt;=3,$W766&lt;=7),"3 - 7 Days",IF(AND($W766&gt;=8,$W766&lt;=15),"8 - 15  Days",IF($W766&gt;15,"15+ Days","Check")))))</f>
        <v>0 - 2 Days</v>
      </c>
      <c r="Y766" s="29"/>
      <c r="Z766" s="24" t="s">
        <v>579</v>
      </c>
      <c r="AA766" s="26" t="s">
        <v>580</v>
      </c>
      <c r="AB766" s="29" t="s">
        <v>2538</v>
      </c>
      <c r="AC766" s="21" t="s">
        <v>47</v>
      </c>
      <c r="AD766" s="21" t="s">
        <v>47</v>
      </c>
      <c r="AE766" s="28" t="s">
        <v>48</v>
      </c>
      <c r="AF766" s="28" t="s">
        <v>713</v>
      </c>
    </row>
    <row r="767" customFormat="false" ht="15.75" hidden="false" customHeight="true" outlineLevel="0" collapsed="false">
      <c r="A767" s="14" t="n">
        <v>8255409</v>
      </c>
      <c r="B767" s="15" t="s">
        <v>2587</v>
      </c>
      <c r="C767" s="15" t="n">
        <v>9894700712</v>
      </c>
      <c r="D767" s="15" t="s">
        <v>2588</v>
      </c>
      <c r="E767" s="15" t="s">
        <v>34</v>
      </c>
      <c r="F767" s="15" t="s">
        <v>35</v>
      </c>
      <c r="G767" s="15" t="s">
        <v>36</v>
      </c>
      <c r="H767" s="15" t="s">
        <v>37</v>
      </c>
      <c r="I767" s="15" t="s">
        <v>38</v>
      </c>
      <c r="J767" s="16" t="s">
        <v>2589</v>
      </c>
      <c r="K767" s="17" t="str">
        <f aca="false">TEXT(L767,"MMM-YY")</f>
        <v>Jan-16</v>
      </c>
      <c r="L767" s="18" t="n">
        <v>42387.2291666667</v>
      </c>
      <c r="M767" s="17" t="str">
        <f aca="false">TEXT(N767,"MMM-YY")</f>
        <v>Jan-16</v>
      </c>
      <c r="N767" s="18" t="n">
        <v>42389</v>
      </c>
      <c r="O767" s="19" t="n">
        <f aca="false">N767-L767</f>
        <v>1.77083333333576</v>
      </c>
      <c r="P767" s="20" t="n">
        <v>42389</v>
      </c>
      <c r="Q767" s="21" t="n">
        <f aca="true">IF(P767="","0",TODAY()-P767)</f>
        <v>35</v>
      </c>
      <c r="R767" s="21" t="s">
        <v>270</v>
      </c>
      <c r="S767" s="22" t="s">
        <v>54</v>
      </c>
      <c r="T767" s="21" t="s">
        <v>47</v>
      </c>
      <c r="U767" s="23" t="n">
        <v>0</v>
      </c>
      <c r="V767" s="23" t="n">
        <v>0</v>
      </c>
      <c r="W767" s="24" t="n">
        <f aca="true">IF(AND(U767&gt;0,V767=0),TODAY()-U767,V767-U767)</f>
        <v>0</v>
      </c>
      <c r="X767" s="24" t="str">
        <f aca="false">IF($W767="","--",IF(AND($W767&gt;=0,$W767&lt;=2),"0 - 2 Days",IF(AND($W767&gt;=3,$W767&lt;=7),"3 - 7 Days",IF(AND($W767&gt;=8,$W767&lt;=15),"8 - 15  Days",IF($W767&gt;15,"15+ Days","Check")))))</f>
        <v>0 - 2 Days</v>
      </c>
      <c r="Y767" s="29"/>
      <c r="Z767" s="24" t="s">
        <v>579</v>
      </c>
      <c r="AA767" s="26" t="s">
        <v>580</v>
      </c>
      <c r="AB767" s="29" t="s">
        <v>2538</v>
      </c>
      <c r="AC767" s="21" t="s">
        <v>47</v>
      </c>
      <c r="AD767" s="21" t="s">
        <v>47</v>
      </c>
      <c r="AE767" s="28" t="s">
        <v>48</v>
      </c>
      <c r="AF767" s="28" t="s">
        <v>713</v>
      </c>
    </row>
    <row r="768" customFormat="false" ht="15.75" hidden="false" customHeight="true" outlineLevel="0" collapsed="false">
      <c r="A768" s="14" t="n">
        <v>8376093</v>
      </c>
      <c r="B768" s="15" t="s">
        <v>2590</v>
      </c>
      <c r="C768" s="15" t="n">
        <v>9718802852</v>
      </c>
      <c r="D768" s="15" t="s">
        <v>2591</v>
      </c>
      <c r="E768" s="15" t="s">
        <v>34</v>
      </c>
      <c r="F768" s="15" t="s">
        <v>61</v>
      </c>
      <c r="G768" s="15" t="s">
        <v>62</v>
      </c>
      <c r="H768" s="15" t="s">
        <v>161</v>
      </c>
      <c r="I768" s="15" t="s">
        <v>446</v>
      </c>
      <c r="J768" s="16" t="s">
        <v>2592</v>
      </c>
      <c r="K768" s="17" t="str">
        <f aca="false">TEXT(L768,"MMM-YY")</f>
        <v>Jan-16</v>
      </c>
      <c r="L768" s="18" t="n">
        <v>42387.2291666667</v>
      </c>
      <c r="M768" s="17" t="str">
        <f aca="false">TEXT(N768,"MMM-YY")</f>
        <v>Jan-16</v>
      </c>
      <c r="N768" s="18" t="n">
        <v>42387</v>
      </c>
      <c r="O768" s="19" t="n">
        <f aca="false">N768-L768</f>
        <v>-0.229166666664241</v>
      </c>
      <c r="P768" s="20" t="n">
        <v>42387</v>
      </c>
      <c r="Q768" s="21" t="n">
        <f aca="true">IF(P768="","0",TODAY()-P768)</f>
        <v>37</v>
      </c>
      <c r="R768" s="21" t="s">
        <v>270</v>
      </c>
      <c r="S768" s="22" t="s">
        <v>54</v>
      </c>
      <c r="T768" s="21" t="s">
        <v>47</v>
      </c>
      <c r="U768" s="23" t="n">
        <v>0</v>
      </c>
      <c r="V768" s="23" t="n">
        <v>0</v>
      </c>
      <c r="W768" s="24" t="n">
        <f aca="true">IF(AND(U768&gt;0,V768=0),TODAY()-U768,V768-U768)</f>
        <v>0</v>
      </c>
      <c r="X768" s="24" t="str">
        <f aca="false">IF($W768="","--",IF(AND($W768&gt;=0,$W768&lt;=2),"0 - 2 Days",IF(AND($W768&gt;=3,$W768&lt;=7),"3 - 7 Days",IF(AND($W768&gt;=8,$W768&lt;=15),"8 - 15  Days",IF($W768&gt;15,"15+ Days","Check")))))</f>
        <v>0 - 2 Days</v>
      </c>
      <c r="Y768" s="29"/>
      <c r="Z768" s="24" t="s">
        <v>579</v>
      </c>
      <c r="AA768" s="26" t="s">
        <v>580</v>
      </c>
      <c r="AB768" s="29" t="s">
        <v>2330</v>
      </c>
      <c r="AC768" s="21" t="s">
        <v>47</v>
      </c>
      <c r="AD768" s="21" t="s">
        <v>47</v>
      </c>
      <c r="AE768" s="28" t="s">
        <v>447</v>
      </c>
      <c r="AF768" s="28" t="s">
        <v>713</v>
      </c>
    </row>
    <row r="769" customFormat="false" ht="15.75" hidden="false" customHeight="true" outlineLevel="0" collapsed="false">
      <c r="A769" s="14" t="n">
        <v>8492629</v>
      </c>
      <c r="B769" s="15" t="s">
        <v>2593</v>
      </c>
      <c r="C769" s="15" t="n">
        <v>9860829448</v>
      </c>
      <c r="D769" s="15" t="s">
        <v>2594</v>
      </c>
      <c r="E769" s="15" t="s">
        <v>34</v>
      </c>
      <c r="F769" s="15" t="s">
        <v>35</v>
      </c>
      <c r="G769" s="15" t="s">
        <v>189</v>
      </c>
      <c r="H769" s="15" t="s">
        <v>100</v>
      </c>
      <c r="I769" s="15" t="s">
        <v>446</v>
      </c>
      <c r="J769" s="16" t="s">
        <v>526</v>
      </c>
      <c r="K769" s="17" t="str">
        <f aca="false">TEXT(L769,"MMM-YY")</f>
        <v>Jan-16</v>
      </c>
      <c r="L769" s="18" t="n">
        <v>42387.2291666667</v>
      </c>
      <c r="M769" s="17" t="str">
        <f aca="false">TEXT(N769,"MMM-YY")</f>
        <v>Jan-16</v>
      </c>
      <c r="N769" s="18" t="n">
        <v>42387</v>
      </c>
      <c r="O769" s="19" t="n">
        <f aca="false">N769-L769</f>
        <v>-0.229166666664241</v>
      </c>
      <c r="P769" s="20" t="n">
        <v>42387</v>
      </c>
      <c r="Q769" s="21" t="n">
        <f aca="true">IF(P769="","0",TODAY()-P769)</f>
        <v>37</v>
      </c>
      <c r="R769" s="21" t="s">
        <v>270</v>
      </c>
      <c r="S769" s="22" t="s">
        <v>54</v>
      </c>
      <c r="T769" s="21" t="s">
        <v>47</v>
      </c>
      <c r="U769" s="23" t="n">
        <v>0</v>
      </c>
      <c r="V769" s="23" t="n">
        <v>0</v>
      </c>
      <c r="W769" s="24" t="n">
        <f aca="true">IF(AND(U769&gt;0,V769=0),TODAY()-U769,V769-U769)</f>
        <v>0</v>
      </c>
      <c r="X769" s="24" t="str">
        <f aca="false">IF($W769="","--",IF(AND($W769&gt;=0,$W769&lt;=2),"0 - 2 Days",IF(AND($W769&gt;=3,$W769&lt;=7),"3 - 7 Days",IF(AND($W769&gt;=8,$W769&lt;=15),"8 - 15  Days",IF($W769&gt;15,"15+ Days","Check")))))</f>
        <v>0 - 2 Days</v>
      </c>
      <c r="Y769" s="29"/>
      <c r="Z769" s="24" t="s">
        <v>579</v>
      </c>
      <c r="AA769" s="26" t="s">
        <v>580</v>
      </c>
      <c r="AB769" s="29" t="s">
        <v>2330</v>
      </c>
      <c r="AC769" s="21" t="s">
        <v>47</v>
      </c>
      <c r="AD769" s="21" t="s">
        <v>47</v>
      </c>
      <c r="AE769" s="28" t="s">
        <v>447</v>
      </c>
      <c r="AF769" s="28" t="s">
        <v>713</v>
      </c>
    </row>
    <row r="770" customFormat="false" ht="15.75" hidden="false" customHeight="true" outlineLevel="0" collapsed="false">
      <c r="A770" s="14" t="n">
        <v>8518208</v>
      </c>
      <c r="B770" s="15" t="s">
        <v>2595</v>
      </c>
      <c r="C770" s="15" t="n">
        <v>9175308916</v>
      </c>
      <c r="D770" s="15" t="s">
        <v>2596</v>
      </c>
      <c r="E770" s="15" t="s">
        <v>90</v>
      </c>
      <c r="F770" s="15" t="s">
        <v>35</v>
      </c>
      <c r="G770" s="15" t="s">
        <v>412</v>
      </c>
      <c r="H770" s="15" t="s">
        <v>535</v>
      </c>
      <c r="I770" s="15" t="s">
        <v>446</v>
      </c>
      <c r="J770" s="16" t="s">
        <v>536</v>
      </c>
      <c r="K770" s="17" t="str">
        <f aca="false">TEXT(L770,"MMM-YY")</f>
        <v>Jan-16</v>
      </c>
      <c r="L770" s="18" t="n">
        <v>42387.2291666667</v>
      </c>
      <c r="M770" s="17" t="str">
        <f aca="false">TEXT(N770,"MMM-YY")</f>
        <v>Jan-16</v>
      </c>
      <c r="N770" s="18" t="n">
        <v>42387</v>
      </c>
      <c r="O770" s="19" t="n">
        <f aca="false">N770-L770</f>
        <v>-0.229166666664241</v>
      </c>
      <c r="P770" s="20" t="n">
        <v>42387</v>
      </c>
      <c r="Q770" s="21" t="n">
        <f aca="true">IF(P770="","0",TODAY()-P770)</f>
        <v>37</v>
      </c>
      <c r="R770" s="21" t="s">
        <v>270</v>
      </c>
      <c r="S770" s="22" t="s">
        <v>54</v>
      </c>
      <c r="T770" s="21" t="s">
        <v>47</v>
      </c>
      <c r="U770" s="23" t="n">
        <v>0</v>
      </c>
      <c r="V770" s="23" t="n">
        <v>0</v>
      </c>
      <c r="W770" s="24" t="n">
        <f aca="true">IF(AND(U770&gt;0,V770=0),TODAY()-U770,V770-U770)</f>
        <v>0</v>
      </c>
      <c r="X770" s="24" t="str">
        <f aca="false">IF($W770="","--",IF(AND($W770&gt;=0,$W770&lt;=2),"0 - 2 Days",IF(AND($W770&gt;=3,$W770&lt;=7),"3 - 7 Days",IF(AND($W770&gt;=8,$W770&lt;=15),"8 - 15  Days",IF($W770&gt;15,"15+ Days","Check")))))</f>
        <v>0 - 2 Days</v>
      </c>
      <c r="Y770" s="29"/>
      <c r="Z770" s="24" t="s">
        <v>579</v>
      </c>
      <c r="AA770" s="26" t="s">
        <v>580</v>
      </c>
      <c r="AB770" s="29" t="s">
        <v>2330</v>
      </c>
      <c r="AC770" s="21" t="s">
        <v>47</v>
      </c>
      <c r="AD770" s="21" t="s">
        <v>47</v>
      </c>
      <c r="AE770" s="28" t="s">
        <v>447</v>
      </c>
      <c r="AF770" s="28" t="s">
        <v>713</v>
      </c>
    </row>
    <row r="771" customFormat="false" ht="15.75" hidden="false" customHeight="true" outlineLevel="0" collapsed="false">
      <c r="A771" s="28" t="n">
        <v>8681921</v>
      </c>
      <c r="B771" s="32" t="s">
        <v>2597</v>
      </c>
      <c r="C771" s="30" t="n">
        <v>9000737961</v>
      </c>
      <c r="D771" s="33" t="s">
        <v>2598</v>
      </c>
      <c r="E771" s="28" t="s">
        <v>34</v>
      </c>
      <c r="F771" s="15" t="s">
        <v>35</v>
      </c>
      <c r="G771" s="28" t="s">
        <v>36</v>
      </c>
      <c r="H771" s="28" t="s">
        <v>63</v>
      </c>
      <c r="I771" s="28" t="s">
        <v>207</v>
      </c>
      <c r="J771" s="28" t="s">
        <v>237</v>
      </c>
      <c r="K771" s="17" t="str">
        <f aca="false">TEXT(L771,"MMM-YY")</f>
        <v>Feb-16</v>
      </c>
      <c r="L771" s="18" t="n">
        <v>42429.3333333333</v>
      </c>
      <c r="M771" s="17" t="str">
        <f aca="false">TEXT(N771,"MMM-YY")</f>
        <v>Feb-16</v>
      </c>
      <c r="N771" s="18" t="n">
        <v>42429.3333333333</v>
      </c>
      <c r="O771" s="19" t="n">
        <f aca="false">N771-L771</f>
        <v>0</v>
      </c>
      <c r="P771" s="20" t="n">
        <v>42423</v>
      </c>
      <c r="Q771" s="21" t="n">
        <f aca="true">IF(P771="","0",TODAY()-P771)</f>
        <v>1</v>
      </c>
      <c r="R771" s="21" t="s">
        <v>40</v>
      </c>
      <c r="S771" s="28" t="s">
        <v>54</v>
      </c>
      <c r="T771" s="28" t="s">
        <v>47</v>
      </c>
      <c r="U771" s="23" t="n">
        <v>0</v>
      </c>
      <c r="V771" s="23" t="n">
        <v>0</v>
      </c>
      <c r="W771" s="24" t="n">
        <f aca="true">IF(AND(U771&gt;0,V771=0),TODAY()-U771,V771-U771)</f>
        <v>0</v>
      </c>
      <c r="X771" s="24" t="str">
        <f aca="false">IF($W771="","--",IF(AND($W771&gt;=0,$W771&lt;=2),"0 - 2 Days",IF(AND($W771&gt;=3,$W771&lt;=7),"3 - 7 Days",IF(AND($W771&gt;=8,$W771&lt;=15),"8 - 15  Days",IF($W771&gt;15,"15+ Days","Check")))))</f>
        <v>0 - 2 Days</v>
      </c>
      <c r="Y771" s="34"/>
      <c r="Z771" s="24" t="s">
        <v>44</v>
      </c>
      <c r="AA771" s="28" t="s">
        <v>439</v>
      </c>
      <c r="AB771" s="34" t="s">
        <v>440</v>
      </c>
      <c r="AC771" s="21" t="s">
        <v>47</v>
      </c>
      <c r="AD771" s="21" t="s">
        <v>47</v>
      </c>
      <c r="AE771" s="28" t="s">
        <v>211</v>
      </c>
      <c r="AF771" s="28" t="s">
        <v>49</v>
      </c>
    </row>
    <row r="772" customFormat="false" ht="15.75" hidden="false" customHeight="true" outlineLevel="0" collapsed="false">
      <c r="A772" s="14" t="n">
        <v>8306849</v>
      </c>
      <c r="B772" s="15" t="s">
        <v>2599</v>
      </c>
      <c r="C772" s="15" t="n">
        <v>995288707</v>
      </c>
      <c r="D772" s="15" t="s">
        <v>2600</v>
      </c>
      <c r="E772" s="15" t="s">
        <v>34</v>
      </c>
      <c r="F772" s="15" t="s">
        <v>35</v>
      </c>
      <c r="G772" s="15" t="s">
        <v>36</v>
      </c>
      <c r="H772" s="15" t="s">
        <v>37</v>
      </c>
      <c r="I772" s="15" t="s">
        <v>38</v>
      </c>
      <c r="J772" s="16" t="s">
        <v>2601</v>
      </c>
      <c r="K772" s="17" t="str">
        <f aca="false">TEXT(L772,"MMM-YY")</f>
        <v>Jan-16</v>
      </c>
      <c r="L772" s="18" t="n">
        <v>42387</v>
      </c>
      <c r="M772" s="17" t="str">
        <f aca="false">TEXT(N772,"MMM-YY")</f>
        <v>Dec-15</v>
      </c>
      <c r="N772" s="18" t="n">
        <v>42362</v>
      </c>
      <c r="O772" s="19" t="n">
        <f aca="false">N772-L772</f>
        <v>-25</v>
      </c>
      <c r="P772" s="20" t="n">
        <v>42362</v>
      </c>
      <c r="Q772" s="21" t="n">
        <f aca="true">IF(P772="","0",TODAY()-P772)</f>
        <v>62</v>
      </c>
      <c r="R772" s="21" t="s">
        <v>270</v>
      </c>
      <c r="S772" s="22" t="s">
        <v>54</v>
      </c>
      <c r="T772" s="21" t="s">
        <v>47</v>
      </c>
      <c r="U772" s="23" t="n">
        <v>0</v>
      </c>
      <c r="V772" s="23" t="n">
        <v>0</v>
      </c>
      <c r="W772" s="24" t="n">
        <f aca="true">IF(AND(U772&gt;0,V772=0),TODAY()-U772,V772-U772)</f>
        <v>0</v>
      </c>
      <c r="X772" s="24" t="str">
        <f aca="false">IF($W772="","--",IF(AND($W772&gt;=0,$W772&lt;=2),"0 - 2 Days",IF(AND($W772&gt;=3,$W772&lt;=7),"3 - 7 Days",IF(AND($W772&gt;=8,$W772&lt;=15),"8 - 15  Days",IF($W772&gt;15,"15+ Days","Check")))))</f>
        <v>0 - 2 Days</v>
      </c>
      <c r="Y772" s="29"/>
      <c r="Z772" s="24" t="s">
        <v>579</v>
      </c>
      <c r="AA772" s="26" t="s">
        <v>580</v>
      </c>
      <c r="AB772" s="29" t="s">
        <v>2602</v>
      </c>
      <c r="AC772" s="21" t="s">
        <v>47</v>
      </c>
      <c r="AD772" s="21" t="s">
        <v>47</v>
      </c>
      <c r="AE772" s="28" t="s">
        <v>48</v>
      </c>
      <c r="AF772" s="28" t="s">
        <v>713</v>
      </c>
    </row>
    <row r="773" customFormat="false" ht="15.75" hidden="false" customHeight="true" outlineLevel="0" collapsed="false">
      <c r="A773" s="14" t="n">
        <v>8479678</v>
      </c>
      <c r="B773" s="15" t="s">
        <v>2603</v>
      </c>
      <c r="C773" s="15" t="n">
        <v>7418239169</v>
      </c>
      <c r="D773" s="15" t="s">
        <v>2604</v>
      </c>
      <c r="E773" s="15" t="s">
        <v>34</v>
      </c>
      <c r="F773" s="15" t="s">
        <v>35</v>
      </c>
      <c r="G773" s="15" t="s">
        <v>36</v>
      </c>
      <c r="H773" s="15" t="s">
        <v>147</v>
      </c>
      <c r="I773" s="15" t="s">
        <v>38</v>
      </c>
      <c r="J773" s="16" t="s">
        <v>1713</v>
      </c>
      <c r="K773" s="17" t="str">
        <f aca="false">TEXT(L773,"MMM-YY")</f>
        <v>Jan-16</v>
      </c>
      <c r="L773" s="18" t="n">
        <v>42384</v>
      </c>
      <c r="M773" s="17" t="str">
        <f aca="false">TEXT(N773,"MMM-YY")</f>
        <v>Jan-16</v>
      </c>
      <c r="N773" s="18" t="n">
        <v>42384</v>
      </c>
      <c r="O773" s="19" t="n">
        <f aca="false">N773-L773</f>
        <v>0</v>
      </c>
      <c r="P773" s="20" t="n">
        <v>42373</v>
      </c>
      <c r="Q773" s="21" t="n">
        <f aca="true">IF(P773="","0",TODAY()-P773)</f>
        <v>51</v>
      </c>
      <c r="R773" s="21" t="s">
        <v>270</v>
      </c>
      <c r="S773" s="22" t="s">
        <v>54</v>
      </c>
      <c r="T773" s="21" t="s">
        <v>47</v>
      </c>
      <c r="U773" s="23" t="n">
        <v>0</v>
      </c>
      <c r="V773" s="23" t="n">
        <v>0</v>
      </c>
      <c r="W773" s="24" t="n">
        <f aca="true">IF(AND(U773&gt;0,V773=0),TODAY()-U773,V773-U773)</f>
        <v>0</v>
      </c>
      <c r="X773" s="24" t="str">
        <f aca="false">IF($W773="","--",IF(AND($W773&gt;=0,$W773&lt;=2),"0 - 2 Days",IF(AND($W773&gt;=3,$W773&lt;=7),"3 - 7 Days",IF(AND($W773&gt;=8,$W773&lt;=15),"8 - 15  Days",IF($W773&gt;15,"15+ Days","Check")))))</f>
        <v>0 - 2 Days</v>
      </c>
      <c r="Y773" s="29"/>
      <c r="Z773" s="24" t="s">
        <v>527</v>
      </c>
      <c r="AA773" s="26" t="s">
        <v>528</v>
      </c>
      <c r="AB773" s="29" t="s">
        <v>2605</v>
      </c>
      <c r="AC773" s="21" t="s">
        <v>1237</v>
      </c>
      <c r="AD773" s="21" t="s">
        <v>1233</v>
      </c>
      <c r="AE773" s="28" t="s">
        <v>48</v>
      </c>
      <c r="AF773" s="28" t="s">
        <v>57</v>
      </c>
    </row>
    <row r="774" customFormat="false" ht="15.75" hidden="false" customHeight="true" outlineLevel="0" collapsed="false">
      <c r="A774" s="14" t="n">
        <v>8311931</v>
      </c>
      <c r="B774" s="15" t="s">
        <v>2606</v>
      </c>
      <c r="C774" s="15" t="n">
        <v>9710410827</v>
      </c>
      <c r="D774" s="15" t="s">
        <v>2607</v>
      </c>
      <c r="E774" s="15" t="s">
        <v>34</v>
      </c>
      <c r="F774" s="15" t="s">
        <v>35</v>
      </c>
      <c r="G774" s="15" t="s">
        <v>36</v>
      </c>
      <c r="H774" s="15" t="s">
        <v>37</v>
      </c>
      <c r="I774" s="15" t="s">
        <v>38</v>
      </c>
      <c r="J774" s="16" t="s">
        <v>1425</v>
      </c>
      <c r="K774" s="17" t="str">
        <f aca="false">TEXT(L774,"MMM-YY")</f>
        <v>Jan-16</v>
      </c>
      <c r="L774" s="18" t="n">
        <v>42383.2291666667</v>
      </c>
      <c r="M774" s="17" t="str">
        <f aca="false">TEXT(N774,"MMM-YY")</f>
        <v>Jan-16</v>
      </c>
      <c r="N774" s="18" t="n">
        <v>42389</v>
      </c>
      <c r="O774" s="19" t="n">
        <f aca="false">N774-L774</f>
        <v>5.77083333333576</v>
      </c>
      <c r="P774" s="20" t="n">
        <v>42389</v>
      </c>
      <c r="Q774" s="21" t="n">
        <f aca="true">IF(P774="","0",TODAY()-P774)</f>
        <v>35</v>
      </c>
      <c r="R774" s="21" t="s">
        <v>270</v>
      </c>
      <c r="S774" s="22" t="s">
        <v>54</v>
      </c>
      <c r="T774" s="21" t="s">
        <v>47</v>
      </c>
      <c r="U774" s="23" t="n">
        <v>0</v>
      </c>
      <c r="V774" s="23" t="n">
        <v>0</v>
      </c>
      <c r="W774" s="24" t="n">
        <f aca="true">IF(AND(U774&gt;0,V774=0),TODAY()-U774,V774-U774)</f>
        <v>0</v>
      </c>
      <c r="X774" s="24" t="str">
        <f aca="false">IF($W774="","--",IF(AND($W774&gt;=0,$W774&lt;=2),"0 - 2 Days",IF(AND($W774&gt;=3,$W774&lt;=7),"3 - 7 Days",IF(AND($W774&gt;=8,$W774&lt;=15),"8 - 15  Days",IF($W774&gt;15,"15+ Days","Check")))))</f>
        <v>0 - 2 Days</v>
      </c>
      <c r="Y774" s="29"/>
      <c r="Z774" s="24" t="s">
        <v>579</v>
      </c>
      <c r="AA774" s="26" t="s">
        <v>580</v>
      </c>
      <c r="AB774" s="29" t="s">
        <v>2538</v>
      </c>
      <c r="AC774" s="21" t="s">
        <v>47</v>
      </c>
      <c r="AD774" s="21" t="s">
        <v>47</v>
      </c>
      <c r="AE774" s="28" t="s">
        <v>48</v>
      </c>
      <c r="AF774" s="28" t="s">
        <v>713</v>
      </c>
    </row>
    <row r="775" customFormat="false" ht="15.75" hidden="false" customHeight="true" outlineLevel="0" collapsed="false">
      <c r="A775" s="14" t="n">
        <v>5848122</v>
      </c>
      <c r="B775" s="15" t="s">
        <v>2608</v>
      </c>
      <c r="C775" s="15" t="n">
        <v>9890111417</v>
      </c>
      <c r="D775" s="15" t="s">
        <v>2609</v>
      </c>
      <c r="E775" s="15" t="s">
        <v>34</v>
      </c>
      <c r="F775" s="15" t="s">
        <v>35</v>
      </c>
      <c r="G775" s="15" t="s">
        <v>189</v>
      </c>
      <c r="H775" s="15" t="s">
        <v>100</v>
      </c>
      <c r="I775" s="15" t="s">
        <v>446</v>
      </c>
      <c r="J775" s="16" t="s">
        <v>526</v>
      </c>
      <c r="K775" s="17" t="str">
        <f aca="false">TEXT(L775,"MMM-YY")</f>
        <v>Jan-16</v>
      </c>
      <c r="L775" s="18" t="n">
        <v>42382.3333333333</v>
      </c>
      <c r="M775" s="17" t="str">
        <f aca="false">TEXT(N775,"MMM-YY")</f>
        <v>Jan-16</v>
      </c>
      <c r="N775" s="18" t="n">
        <v>42382</v>
      </c>
      <c r="O775" s="19" t="n">
        <f aca="false">N775-L775</f>
        <v>-0.333333333335759</v>
      </c>
      <c r="P775" s="20" t="n">
        <v>42382</v>
      </c>
      <c r="Q775" s="21" t="n">
        <f aca="true">IF(P775="","0",TODAY()-P775)</f>
        <v>42</v>
      </c>
      <c r="R775" s="21" t="s">
        <v>270</v>
      </c>
      <c r="S775" s="22" t="s">
        <v>54</v>
      </c>
      <c r="T775" s="21" t="s">
        <v>47</v>
      </c>
      <c r="U775" s="23" t="n">
        <v>0</v>
      </c>
      <c r="V775" s="23" t="n">
        <v>0</v>
      </c>
      <c r="W775" s="24" t="n">
        <f aca="true">IF(AND(U775&gt;0,V775=0),TODAY()-U775,V775-U775)</f>
        <v>0</v>
      </c>
      <c r="X775" s="24" t="str">
        <f aca="false">IF($W775="","--",IF(AND($W775&gt;=0,$W775&lt;=2),"0 - 2 Days",IF(AND($W775&gt;=3,$W775&lt;=7),"3 - 7 Days",IF(AND($W775&gt;=8,$W775&lt;=15),"8 - 15  Days",IF($W775&gt;15,"15+ Days","Check")))))</f>
        <v>0 - 2 Days</v>
      </c>
      <c r="Y775" s="29"/>
      <c r="Z775" s="24" t="s">
        <v>579</v>
      </c>
      <c r="AA775" s="26" t="s">
        <v>580</v>
      </c>
      <c r="AB775" s="29" t="s">
        <v>2610</v>
      </c>
      <c r="AC775" s="21" t="s">
        <v>47</v>
      </c>
      <c r="AD775" s="21" t="s">
        <v>47</v>
      </c>
      <c r="AE775" s="28" t="s">
        <v>447</v>
      </c>
      <c r="AF775" s="28" t="s">
        <v>713</v>
      </c>
    </row>
    <row r="776" customFormat="false" ht="15.75" hidden="false" customHeight="true" outlineLevel="0" collapsed="false">
      <c r="A776" s="14" t="n">
        <v>8490940</v>
      </c>
      <c r="B776" s="15" t="s">
        <v>2611</v>
      </c>
      <c r="C776" s="15" t="n">
        <v>7798823600</v>
      </c>
      <c r="D776" s="15" t="s">
        <v>2612</v>
      </c>
      <c r="E776" s="15" t="s">
        <v>34</v>
      </c>
      <c r="F776" s="15" t="s">
        <v>35</v>
      </c>
      <c r="G776" s="15" t="s">
        <v>412</v>
      </c>
      <c r="H776" s="15" t="s">
        <v>2456</v>
      </c>
      <c r="I776" s="15" t="s">
        <v>38</v>
      </c>
      <c r="J776" s="16" t="s">
        <v>2431</v>
      </c>
      <c r="K776" s="17" t="str">
        <f aca="false">TEXT(L776,"MMM-YY")</f>
        <v>Jan-16</v>
      </c>
      <c r="L776" s="18" t="n">
        <v>42382.3333333333</v>
      </c>
      <c r="M776" s="17" t="str">
        <f aca="false">TEXT(N776,"MMM-YY")</f>
        <v>Jan-16</v>
      </c>
      <c r="N776" s="18" t="n">
        <v>42382.3333333333</v>
      </c>
      <c r="O776" s="19" t="n">
        <f aca="false">N776-L776</f>
        <v>0</v>
      </c>
      <c r="P776" s="20" t="n">
        <v>42382</v>
      </c>
      <c r="Q776" s="21" t="n">
        <f aca="true">IF(P776="","0",TODAY()-P776)</f>
        <v>42</v>
      </c>
      <c r="R776" s="21" t="s">
        <v>270</v>
      </c>
      <c r="S776" s="22" t="s">
        <v>54</v>
      </c>
      <c r="T776" s="21" t="s">
        <v>47</v>
      </c>
      <c r="U776" s="23" t="n">
        <v>0</v>
      </c>
      <c r="V776" s="23" t="n">
        <v>0</v>
      </c>
      <c r="W776" s="24" t="n">
        <f aca="true">IF(AND(U776&gt;0,V776=0),TODAY()-U776,V776-U776)</f>
        <v>0</v>
      </c>
      <c r="X776" s="24" t="str">
        <f aca="false">IF($W776="","--",IF(AND($W776&gt;=0,$W776&lt;=2),"0 - 2 Days",IF(AND($W776&gt;=3,$W776&lt;=7),"3 - 7 Days",IF(AND($W776&gt;=8,$W776&lt;=15),"8 - 15  Days",IF($W776&gt;15,"15+ Days","Check")))))</f>
        <v>0 - 2 Days</v>
      </c>
      <c r="Y776" s="29"/>
      <c r="Z776" s="24" t="s">
        <v>579</v>
      </c>
      <c r="AA776" s="26" t="s">
        <v>580</v>
      </c>
      <c r="AB776" s="29" t="s">
        <v>2610</v>
      </c>
      <c r="AC776" s="21" t="s">
        <v>47</v>
      </c>
      <c r="AD776" s="21" t="s">
        <v>47</v>
      </c>
      <c r="AE776" s="28" t="s">
        <v>48</v>
      </c>
      <c r="AF776" s="28" t="s">
        <v>713</v>
      </c>
    </row>
    <row r="777" customFormat="false" ht="15.75" hidden="false" customHeight="true" outlineLevel="0" collapsed="false">
      <c r="A777" s="14" t="n">
        <v>8291924</v>
      </c>
      <c r="B777" s="15" t="s">
        <v>2613</v>
      </c>
      <c r="C777" s="15" t="n">
        <v>9561869888</v>
      </c>
      <c r="D777" s="15" t="s">
        <v>2614</v>
      </c>
      <c r="E777" s="15" t="s">
        <v>34</v>
      </c>
      <c r="F777" s="15" t="s">
        <v>35</v>
      </c>
      <c r="G777" s="15" t="s">
        <v>36</v>
      </c>
      <c r="H777" s="15" t="s">
        <v>100</v>
      </c>
      <c r="I777" s="15" t="s">
        <v>446</v>
      </c>
      <c r="J777" s="16" t="s">
        <v>339</v>
      </c>
      <c r="K777" s="17" t="str">
        <f aca="false">TEXT(L777,"MMM-YY")</f>
        <v>Jan-16</v>
      </c>
      <c r="L777" s="18" t="n">
        <v>42382</v>
      </c>
      <c r="M777" s="17" t="str">
        <f aca="false">TEXT(N777,"MMM-YY")</f>
        <v>Dec-15</v>
      </c>
      <c r="N777" s="18" t="n">
        <v>42360</v>
      </c>
      <c r="O777" s="19" t="n">
        <f aca="false">N777-L777</f>
        <v>-22</v>
      </c>
      <c r="P777" s="20" t="n">
        <v>42360</v>
      </c>
      <c r="Q777" s="21" t="n">
        <f aca="true">IF(P777="","0",TODAY()-P777)</f>
        <v>64</v>
      </c>
      <c r="R777" s="21" t="s">
        <v>270</v>
      </c>
      <c r="S777" s="22" t="s">
        <v>54</v>
      </c>
      <c r="T777" s="21" t="s">
        <v>47</v>
      </c>
      <c r="U777" s="23" t="n">
        <v>0</v>
      </c>
      <c r="V777" s="23" t="n">
        <v>0</v>
      </c>
      <c r="W777" s="24" t="n">
        <f aca="true">IF(AND(U777&gt;0,V777=0),TODAY()-U777,V777-U777)</f>
        <v>0</v>
      </c>
      <c r="X777" s="24" t="str">
        <f aca="false">IF($W777="","--",IF(AND($W777&gt;=0,$W777&lt;=2),"0 - 2 Days",IF(AND($W777&gt;=3,$W777&lt;=7),"3 - 7 Days",IF(AND($W777&gt;=8,$W777&lt;=15),"8 - 15  Days",IF($W777&gt;15,"15+ Days","Check")))))</f>
        <v>0 - 2 Days</v>
      </c>
      <c r="Y777" s="29"/>
      <c r="Z777" s="24" t="s">
        <v>579</v>
      </c>
      <c r="AA777" s="26" t="s">
        <v>580</v>
      </c>
      <c r="AB777" s="29" t="s">
        <v>2324</v>
      </c>
      <c r="AC777" s="21" t="s">
        <v>47</v>
      </c>
      <c r="AD777" s="21" t="s">
        <v>47</v>
      </c>
      <c r="AE777" s="28" t="s">
        <v>447</v>
      </c>
      <c r="AF777" s="28" t="s">
        <v>713</v>
      </c>
    </row>
    <row r="778" customFormat="false" ht="15.75" hidden="false" customHeight="true" outlineLevel="0" collapsed="false">
      <c r="A778" s="14" t="n">
        <v>8559969</v>
      </c>
      <c r="B778" s="15" t="s">
        <v>2615</v>
      </c>
      <c r="C778" s="15" t="n">
        <v>0</v>
      </c>
      <c r="D778" s="15" t="s">
        <v>2616</v>
      </c>
      <c r="E778" s="15" t="s">
        <v>90</v>
      </c>
      <c r="F778" s="15" t="s">
        <v>35</v>
      </c>
      <c r="G778" s="15" t="s">
        <v>36</v>
      </c>
      <c r="H778" s="15" t="s">
        <v>147</v>
      </c>
      <c r="I778" s="15" t="s">
        <v>38</v>
      </c>
      <c r="J778" s="16" t="s">
        <v>2617</v>
      </c>
      <c r="K778" s="17" t="str">
        <f aca="false">TEXT(L778,"MMM-YY")</f>
        <v>Dec-15</v>
      </c>
      <c r="L778" s="18" t="n">
        <v>42361.3333333333</v>
      </c>
      <c r="M778" s="17" t="str">
        <f aca="false">TEXT(N778,"MMM-YY")</f>
        <v>Dec-15</v>
      </c>
      <c r="N778" s="18" t="n">
        <v>42369</v>
      </c>
      <c r="O778" s="19" t="n">
        <f aca="false">N778-L778</f>
        <v>7.66666666666424</v>
      </c>
      <c r="P778" s="20" t="n">
        <v>42369</v>
      </c>
      <c r="Q778" s="21" t="n">
        <f aca="true">IF(P778="","0",TODAY()-P778)</f>
        <v>55</v>
      </c>
      <c r="R778" s="21" t="s">
        <v>270</v>
      </c>
      <c r="S778" s="22" t="s">
        <v>54</v>
      </c>
      <c r="T778" s="21" t="s">
        <v>47</v>
      </c>
      <c r="U778" s="23" t="n">
        <v>0</v>
      </c>
      <c r="V778" s="23" t="n">
        <v>0</v>
      </c>
      <c r="W778" s="24" t="n">
        <f aca="true">IF(AND(U778&gt;0,V778=0),TODAY()-U778,V778-U778)</f>
        <v>0</v>
      </c>
      <c r="X778" s="24" t="str">
        <f aca="false">IF($W778="","--",IF(AND($W778&gt;=0,$W778&lt;=2),"0 - 2 Days",IF(AND($W778&gt;=3,$W778&lt;=7),"3 - 7 Days",IF(AND($W778&gt;=8,$W778&lt;=15),"8 - 15  Days",IF($W778&gt;15,"15+ Days","Check")))))</f>
        <v>0 - 2 Days</v>
      </c>
      <c r="Y778" s="29"/>
      <c r="Z778" s="24" t="s">
        <v>579</v>
      </c>
      <c r="AA778" s="26" t="s">
        <v>580</v>
      </c>
      <c r="AB778" s="29" t="s">
        <v>2618</v>
      </c>
      <c r="AC778" s="21" t="s">
        <v>47</v>
      </c>
      <c r="AD778" s="21" t="s">
        <v>47</v>
      </c>
      <c r="AE778" s="28" t="s">
        <v>48</v>
      </c>
      <c r="AF778" s="28" t="s">
        <v>713</v>
      </c>
    </row>
    <row r="779" customFormat="false" ht="15.75" hidden="false" customHeight="true" outlineLevel="0" collapsed="false">
      <c r="A779" s="14" t="n">
        <v>136099</v>
      </c>
      <c r="B779" s="15" t="s">
        <v>2619</v>
      </c>
      <c r="C779" s="15" t="n">
        <v>0</v>
      </c>
      <c r="D779" s="15" t="s">
        <v>2620</v>
      </c>
      <c r="E779" s="15" t="s">
        <v>34</v>
      </c>
      <c r="F779" s="15" t="s">
        <v>35</v>
      </c>
      <c r="G779" s="15" t="s">
        <v>412</v>
      </c>
      <c r="H779" s="15" t="s">
        <v>147</v>
      </c>
      <c r="I779" s="15" t="s">
        <v>38</v>
      </c>
      <c r="J779" s="16" t="s">
        <v>2431</v>
      </c>
      <c r="K779" s="17" t="str">
        <f aca="false">TEXT(L779,"MMM-YY")</f>
        <v>Dec-15</v>
      </c>
      <c r="L779" s="18" t="n">
        <v>42339.3333333333</v>
      </c>
      <c r="M779" s="17" t="str">
        <f aca="false">TEXT(N779,"MMM-YY")</f>
        <v>Dec-15</v>
      </c>
      <c r="N779" s="18" t="n">
        <v>42352</v>
      </c>
      <c r="O779" s="19" t="n">
        <f aca="false">N779-L779</f>
        <v>12.6666666666642</v>
      </c>
      <c r="P779" s="20" t="n">
        <v>42352</v>
      </c>
      <c r="Q779" s="21" t="n">
        <f aca="true">IF(P779="","0",TODAY()-P779)</f>
        <v>72</v>
      </c>
      <c r="R779" s="21" t="s">
        <v>270</v>
      </c>
      <c r="S779" s="22" t="s">
        <v>54</v>
      </c>
      <c r="T779" s="21" t="s">
        <v>47</v>
      </c>
      <c r="U779" s="23" t="n">
        <v>0</v>
      </c>
      <c r="V779" s="23" t="n">
        <v>0</v>
      </c>
      <c r="W779" s="24" t="n">
        <f aca="true">IF(AND(U779&gt;0,V779=0),TODAY()-U779,V779-U779)</f>
        <v>0</v>
      </c>
      <c r="X779" s="24" t="str">
        <f aca="false">IF($W779="","--",IF(AND($W779&gt;=0,$W779&lt;=2),"0 - 2 Days",IF(AND($W779&gt;=3,$W779&lt;=7),"3 - 7 Days",IF(AND($W779&gt;=8,$W779&lt;=15),"8 - 15  Days",IF($W779&gt;15,"15+ Days","Check")))))</f>
        <v>0 - 2 Days</v>
      </c>
      <c r="Y779" s="29"/>
      <c r="Z779" s="24" t="s">
        <v>579</v>
      </c>
      <c r="AA779" s="26" t="s">
        <v>580</v>
      </c>
      <c r="AB779" s="29" t="s">
        <v>2621</v>
      </c>
      <c r="AC779" s="21" t="s">
        <v>47</v>
      </c>
      <c r="AD779" s="21" t="s">
        <v>47</v>
      </c>
      <c r="AE779" s="28" t="s">
        <v>48</v>
      </c>
      <c r="AF779" s="28" t="s">
        <v>713</v>
      </c>
    </row>
    <row r="780" customFormat="false" ht="15.75" hidden="false" customHeight="true" outlineLevel="0" collapsed="false">
      <c r="A780" s="14" t="n">
        <v>8191206</v>
      </c>
      <c r="B780" s="15" t="s">
        <v>2622</v>
      </c>
      <c r="C780" s="15" t="n">
        <v>9096326540</v>
      </c>
      <c r="D780" s="15" t="s">
        <v>2623</v>
      </c>
      <c r="E780" s="15" t="s">
        <v>34</v>
      </c>
      <c r="F780" s="15" t="s">
        <v>35</v>
      </c>
      <c r="G780" s="15" t="s">
        <v>36</v>
      </c>
      <c r="H780" s="15" t="s">
        <v>535</v>
      </c>
      <c r="I780" s="15" t="s">
        <v>446</v>
      </c>
      <c r="J780" s="16" t="s">
        <v>339</v>
      </c>
      <c r="K780" s="17" t="str">
        <f aca="false">TEXT(L780,"MMM-YY")</f>
        <v>Jan-16</v>
      </c>
      <c r="L780" s="18" t="n">
        <v>42380.3333333333</v>
      </c>
      <c r="M780" s="17" t="str">
        <f aca="false">TEXT(N780,"MMM-YY")</f>
        <v>Jan-16</v>
      </c>
      <c r="N780" s="18" t="n">
        <v>42380</v>
      </c>
      <c r="O780" s="19" t="n">
        <f aca="false">N780-L780</f>
        <v>-0.333333333335759</v>
      </c>
      <c r="P780" s="20" t="n">
        <v>42380</v>
      </c>
      <c r="Q780" s="21" t="n">
        <f aca="true">IF(P780="","0",TODAY()-P780)</f>
        <v>44</v>
      </c>
      <c r="R780" s="21" t="s">
        <v>270</v>
      </c>
      <c r="S780" s="22" t="s">
        <v>54</v>
      </c>
      <c r="T780" s="21" t="s">
        <v>47</v>
      </c>
      <c r="U780" s="23" t="n">
        <v>0</v>
      </c>
      <c r="V780" s="23" t="n">
        <v>0</v>
      </c>
      <c r="W780" s="24" t="n">
        <f aca="true">IF(AND(U780&gt;0,V780=0),TODAY()-U780,V780-U780)</f>
        <v>0</v>
      </c>
      <c r="X780" s="24" t="str">
        <f aca="false">IF($W780="","--",IF(AND($W780&gt;=0,$W780&lt;=2),"0 - 2 Days",IF(AND($W780&gt;=3,$W780&lt;=7),"3 - 7 Days",IF(AND($W780&gt;=8,$W780&lt;=15),"8 - 15  Days",IF($W780&gt;15,"15+ Days","Check")))))</f>
        <v>0 - 2 Days</v>
      </c>
      <c r="Y780" s="29"/>
      <c r="Z780" s="24" t="s">
        <v>579</v>
      </c>
      <c r="AA780" s="26" t="s">
        <v>580</v>
      </c>
      <c r="AB780" s="29" t="s">
        <v>2544</v>
      </c>
      <c r="AC780" s="21" t="s">
        <v>47</v>
      </c>
      <c r="AD780" s="21" t="s">
        <v>47</v>
      </c>
      <c r="AE780" s="28" t="s">
        <v>447</v>
      </c>
      <c r="AF780" s="28" t="s">
        <v>713</v>
      </c>
    </row>
    <row r="781" customFormat="false" ht="15.75" hidden="false" customHeight="true" outlineLevel="0" collapsed="false">
      <c r="A781" s="14" t="n">
        <v>8589064</v>
      </c>
      <c r="B781" s="15" t="s">
        <v>2624</v>
      </c>
      <c r="C781" s="15" t="n">
        <v>9392515758</v>
      </c>
      <c r="D781" s="15" t="s">
        <v>2625</v>
      </c>
      <c r="E781" s="15" t="s">
        <v>60</v>
      </c>
      <c r="F781" s="15" t="s">
        <v>61</v>
      </c>
      <c r="G781" s="15" t="s">
        <v>62</v>
      </c>
      <c r="H781" s="15" t="s">
        <v>147</v>
      </c>
      <c r="I781" s="15" t="s">
        <v>446</v>
      </c>
      <c r="J781" s="16" t="s">
        <v>2626</v>
      </c>
      <c r="K781" s="17" t="str">
        <f aca="false">TEXT(L781,"MMM-YY")</f>
        <v>Jan-16</v>
      </c>
      <c r="L781" s="18" t="n">
        <v>42380.3333333333</v>
      </c>
      <c r="M781" s="17" t="str">
        <f aca="false">TEXT(N781,"MMM-YY")</f>
        <v>Jan-16</v>
      </c>
      <c r="N781" s="18" t="n">
        <v>42380</v>
      </c>
      <c r="O781" s="19" t="n">
        <f aca="false">N781-L781</f>
        <v>-0.333333333335759</v>
      </c>
      <c r="P781" s="20" t="n">
        <v>42380</v>
      </c>
      <c r="Q781" s="21" t="n">
        <f aca="true">IF(P781="","0",TODAY()-P781)</f>
        <v>44</v>
      </c>
      <c r="R781" s="21" t="s">
        <v>270</v>
      </c>
      <c r="S781" s="22" t="s">
        <v>54</v>
      </c>
      <c r="T781" s="21" t="s">
        <v>47</v>
      </c>
      <c r="U781" s="23" t="n">
        <v>0</v>
      </c>
      <c r="V781" s="23" t="n">
        <v>0</v>
      </c>
      <c r="W781" s="24" t="n">
        <f aca="true">IF(AND(U781&gt;0,V781=0),TODAY()-U781,V781-U781)</f>
        <v>0</v>
      </c>
      <c r="X781" s="24" t="str">
        <f aca="false">IF($W781="","--",IF(AND($W781&gt;=0,$W781&lt;=2),"0 - 2 Days",IF(AND($W781&gt;=3,$W781&lt;=7),"3 - 7 Days",IF(AND($W781&gt;=8,$W781&lt;=15),"8 - 15  Days",IF($W781&gt;15,"15+ Days","Check")))))</f>
        <v>0 - 2 Days</v>
      </c>
      <c r="Y781" s="29"/>
      <c r="Z781" s="24" t="s">
        <v>579</v>
      </c>
      <c r="AA781" s="26" t="s">
        <v>580</v>
      </c>
      <c r="AB781" s="29" t="s">
        <v>2544</v>
      </c>
      <c r="AC781" s="21" t="s">
        <v>47</v>
      </c>
      <c r="AD781" s="21" t="s">
        <v>47</v>
      </c>
      <c r="AE781" s="28" t="s">
        <v>447</v>
      </c>
      <c r="AF781" s="28" t="s">
        <v>713</v>
      </c>
    </row>
    <row r="782" customFormat="false" ht="15.75" hidden="false" customHeight="true" outlineLevel="0" collapsed="false">
      <c r="A782" s="14" t="n">
        <v>2445270</v>
      </c>
      <c r="B782" s="15" t="s">
        <v>2627</v>
      </c>
      <c r="C782" s="15" t="n">
        <v>9021255172</v>
      </c>
      <c r="D782" s="15" t="s">
        <v>2628</v>
      </c>
      <c r="E782" s="15" t="s">
        <v>60</v>
      </c>
      <c r="F782" s="15" t="s">
        <v>61</v>
      </c>
      <c r="G782" s="15" t="s">
        <v>62</v>
      </c>
      <c r="H782" s="15" t="s">
        <v>100</v>
      </c>
      <c r="I782" s="15" t="s">
        <v>446</v>
      </c>
      <c r="J782" s="16" t="s">
        <v>173</v>
      </c>
      <c r="K782" s="17" t="str">
        <f aca="false">TEXT(L782,"MMM-YY")</f>
        <v>Jan-16</v>
      </c>
      <c r="L782" s="18" t="n">
        <v>42380</v>
      </c>
      <c r="M782" s="17" t="str">
        <f aca="false">TEXT(N782,"MMM-YY")</f>
        <v>Jan-16</v>
      </c>
      <c r="N782" s="18" t="n">
        <v>42380</v>
      </c>
      <c r="O782" s="19" t="n">
        <f aca="false">N782-L782</f>
        <v>0</v>
      </c>
      <c r="P782" s="20" t="n">
        <v>42380</v>
      </c>
      <c r="Q782" s="21" t="n">
        <f aca="true">IF(P782="","0",TODAY()-P782)</f>
        <v>44</v>
      </c>
      <c r="R782" s="21" t="s">
        <v>270</v>
      </c>
      <c r="S782" s="22" t="s">
        <v>54</v>
      </c>
      <c r="T782" s="21" t="s">
        <v>47</v>
      </c>
      <c r="U782" s="23" t="n">
        <v>0</v>
      </c>
      <c r="V782" s="23" t="n">
        <v>0</v>
      </c>
      <c r="W782" s="24" t="n">
        <f aca="true">IF(AND(U782&gt;0,V782=0),TODAY()-U782,V782-U782)</f>
        <v>0</v>
      </c>
      <c r="X782" s="24" t="str">
        <f aca="false">IF($W782="","--",IF(AND($W782&gt;=0,$W782&lt;=2),"0 - 2 Days",IF(AND($W782&gt;=3,$W782&lt;=7),"3 - 7 Days",IF(AND($W782&gt;=8,$W782&lt;=15),"8 - 15  Days",IF($W782&gt;15,"15+ Days","Check")))))</f>
        <v>0 - 2 Days</v>
      </c>
      <c r="Y782" s="29"/>
      <c r="Z782" s="24" t="s">
        <v>579</v>
      </c>
      <c r="AA782" s="26" t="s">
        <v>580</v>
      </c>
      <c r="AB782" s="29" t="s">
        <v>2544</v>
      </c>
      <c r="AC782" s="21" t="s">
        <v>47</v>
      </c>
      <c r="AD782" s="21" t="s">
        <v>47</v>
      </c>
      <c r="AE782" s="28" t="s">
        <v>447</v>
      </c>
      <c r="AF782" s="28" t="s">
        <v>713</v>
      </c>
    </row>
    <row r="783" customFormat="false" ht="15.75" hidden="false" customHeight="true" outlineLevel="0" collapsed="false">
      <c r="A783" s="14" t="n">
        <v>8260883</v>
      </c>
      <c r="B783" s="15" t="s">
        <v>2629</v>
      </c>
      <c r="C783" s="15" t="n">
        <v>9989150771</v>
      </c>
      <c r="D783" s="15" t="s">
        <v>2630</v>
      </c>
      <c r="E783" s="15" t="s">
        <v>60</v>
      </c>
      <c r="F783" s="15" t="s">
        <v>61</v>
      </c>
      <c r="G783" s="15" t="s">
        <v>275</v>
      </c>
      <c r="H783" s="15" t="s">
        <v>37</v>
      </c>
      <c r="I783" s="15" t="s">
        <v>269</v>
      </c>
      <c r="J783" s="16" t="s">
        <v>2631</v>
      </c>
      <c r="K783" s="17" t="str">
        <f aca="false">TEXT(L783,"MMM-YY")</f>
        <v>Feb-16</v>
      </c>
      <c r="L783" s="18" t="n">
        <v>42401</v>
      </c>
      <c r="M783" s="17" t="str">
        <f aca="false">TEXT(N783,"MMM-YY")</f>
        <v>Feb-16</v>
      </c>
      <c r="N783" s="18" t="n">
        <v>42401</v>
      </c>
      <c r="O783" s="19" t="n">
        <f aca="false">N783-L783</f>
        <v>0</v>
      </c>
      <c r="P783" s="20" t="n">
        <v>42361</v>
      </c>
      <c r="Q783" s="21" t="n">
        <f aca="true">IF(P783="","0",TODAY()-P783)</f>
        <v>63</v>
      </c>
      <c r="R783" s="21" t="s">
        <v>270</v>
      </c>
      <c r="S783" s="22" t="s">
        <v>54</v>
      </c>
      <c r="T783" s="21" t="s">
        <v>47</v>
      </c>
      <c r="U783" s="23" t="n">
        <v>0</v>
      </c>
      <c r="V783" s="23" t="n">
        <v>0</v>
      </c>
      <c r="W783" s="24" t="n">
        <f aca="true">IF(AND(U783&gt;0,V783=0),TODAY()-U783,V783-U783)</f>
        <v>0</v>
      </c>
      <c r="X783" s="24" t="str">
        <f aca="false">IF($W783="","--",IF(AND($W783&gt;=0,$W783&lt;=2),"0 - 2 Days",IF(AND($W783&gt;=3,$W783&lt;=7),"3 - 7 Days",IF(AND($W783&gt;=8,$W783&lt;=15),"8 - 15  Days",IF($W783&gt;15,"15+ Days","Check")))))</f>
        <v>0 - 2 Days</v>
      </c>
      <c r="Y783" s="29"/>
      <c r="Z783" s="24" t="s">
        <v>527</v>
      </c>
      <c r="AA783" s="26" t="s">
        <v>528</v>
      </c>
      <c r="AB783" s="29" t="s">
        <v>2632</v>
      </c>
      <c r="AC783" s="21" t="s">
        <v>1259</v>
      </c>
      <c r="AD783" s="21" t="s">
        <v>1233</v>
      </c>
      <c r="AE783" s="28" t="s">
        <v>176</v>
      </c>
      <c r="AF783" s="28" t="s">
        <v>57</v>
      </c>
    </row>
    <row r="784" customFormat="false" ht="15.75" hidden="false" customHeight="true" outlineLevel="0" collapsed="false">
      <c r="A784" s="14" t="n">
        <v>8240951</v>
      </c>
      <c r="B784" s="15" t="s">
        <v>2633</v>
      </c>
      <c r="C784" s="15" t="n">
        <v>9943461006</v>
      </c>
      <c r="D784" s="15" t="s">
        <v>2634</v>
      </c>
      <c r="E784" s="15" t="s">
        <v>34</v>
      </c>
      <c r="F784" s="15" t="s">
        <v>35</v>
      </c>
      <c r="G784" s="15" t="s">
        <v>36</v>
      </c>
      <c r="H784" s="15" t="s">
        <v>37</v>
      </c>
      <c r="I784" s="15" t="s">
        <v>38</v>
      </c>
      <c r="J784" s="16" t="s">
        <v>2635</v>
      </c>
      <c r="K784" s="17" t="str">
        <f aca="false">TEXT(L784,"MMM-YY")</f>
        <v>Jan-16</v>
      </c>
      <c r="L784" s="18" t="n">
        <v>42380</v>
      </c>
      <c r="M784" s="17" t="str">
        <f aca="false">TEXT(N784,"MMM-YY")</f>
        <v>Jan-16</v>
      </c>
      <c r="N784" s="18" t="n">
        <v>42380</v>
      </c>
      <c r="O784" s="19" t="n">
        <f aca="false">N784-L784</f>
        <v>0</v>
      </c>
      <c r="P784" s="20" t="n">
        <v>42380</v>
      </c>
      <c r="Q784" s="21" t="n">
        <f aca="true">IF(P784="","0",TODAY()-P784)</f>
        <v>44</v>
      </c>
      <c r="R784" s="21" t="s">
        <v>270</v>
      </c>
      <c r="S784" s="22" t="s">
        <v>54</v>
      </c>
      <c r="T784" s="21" t="s">
        <v>47</v>
      </c>
      <c r="U784" s="23" t="n">
        <v>0</v>
      </c>
      <c r="V784" s="23" t="n">
        <v>0</v>
      </c>
      <c r="W784" s="24" t="n">
        <f aca="true">IF(AND(U784&gt;0,V784=0),TODAY()-U784,V784-U784)</f>
        <v>0</v>
      </c>
      <c r="X784" s="24" t="str">
        <f aca="false">IF($W784="","--",IF(AND($W784&gt;=0,$W784&lt;=2),"0 - 2 Days",IF(AND($W784&gt;=3,$W784&lt;=7),"3 - 7 Days",IF(AND($W784&gt;=8,$W784&lt;=15),"8 - 15  Days",IF($W784&gt;15,"15+ Days","Check")))))</f>
        <v>0 - 2 Days</v>
      </c>
      <c r="Y784" s="29"/>
      <c r="Z784" s="24" t="s">
        <v>579</v>
      </c>
      <c r="AA784" s="26" t="s">
        <v>580</v>
      </c>
      <c r="AB784" s="29" t="s">
        <v>2544</v>
      </c>
      <c r="AC784" s="21" t="s">
        <v>47</v>
      </c>
      <c r="AD784" s="21" t="s">
        <v>47</v>
      </c>
      <c r="AE784" s="28" t="s">
        <v>48</v>
      </c>
      <c r="AF784" s="28" t="s">
        <v>713</v>
      </c>
    </row>
    <row r="785" customFormat="false" ht="15.75" hidden="false" customHeight="true" outlineLevel="0" collapsed="false">
      <c r="A785" s="14" t="n">
        <v>8420309</v>
      </c>
      <c r="B785" s="15" t="s">
        <v>2636</v>
      </c>
      <c r="C785" s="15" t="n">
        <v>9787206486</v>
      </c>
      <c r="D785" s="15" t="s">
        <v>2637</v>
      </c>
      <c r="E785" s="15" t="s">
        <v>34</v>
      </c>
      <c r="F785" s="15" t="s">
        <v>35</v>
      </c>
      <c r="G785" s="15" t="s">
        <v>36</v>
      </c>
      <c r="H785" s="15" t="s">
        <v>37</v>
      </c>
      <c r="I785" s="15" t="s">
        <v>38</v>
      </c>
      <c r="J785" s="16" t="s">
        <v>2638</v>
      </c>
      <c r="K785" s="17" t="str">
        <f aca="false">TEXT(L785,"MMM-YY")</f>
        <v>Jan-16</v>
      </c>
      <c r="L785" s="18" t="n">
        <v>42380</v>
      </c>
      <c r="M785" s="17" t="str">
        <f aca="false">TEXT(N785,"MMM-YY")</f>
        <v>Jan-16</v>
      </c>
      <c r="N785" s="18" t="n">
        <v>42380</v>
      </c>
      <c r="O785" s="19" t="n">
        <f aca="false">N785-L785</f>
        <v>0</v>
      </c>
      <c r="P785" s="20" t="n">
        <v>42380</v>
      </c>
      <c r="Q785" s="21" t="n">
        <f aca="true">IF(P785="","0",TODAY()-P785)</f>
        <v>44</v>
      </c>
      <c r="R785" s="21" t="s">
        <v>270</v>
      </c>
      <c r="S785" s="22" t="s">
        <v>54</v>
      </c>
      <c r="T785" s="21" t="s">
        <v>47</v>
      </c>
      <c r="U785" s="23" t="n">
        <v>0</v>
      </c>
      <c r="V785" s="23" t="n">
        <v>0</v>
      </c>
      <c r="W785" s="24" t="n">
        <f aca="true">IF(AND(U785&gt;0,V785=0),TODAY()-U785,V785-U785)</f>
        <v>0</v>
      </c>
      <c r="X785" s="24" t="str">
        <f aca="false">IF($W785="","--",IF(AND($W785&gt;=0,$W785&lt;=2),"0 - 2 Days",IF(AND($W785&gt;=3,$W785&lt;=7),"3 - 7 Days",IF(AND($W785&gt;=8,$W785&lt;=15),"8 - 15  Days",IF($W785&gt;15,"15+ Days","Check")))))</f>
        <v>0 - 2 Days</v>
      </c>
      <c r="Y785" s="29"/>
      <c r="Z785" s="24" t="s">
        <v>579</v>
      </c>
      <c r="AA785" s="26" t="s">
        <v>580</v>
      </c>
      <c r="AB785" s="29" t="s">
        <v>2544</v>
      </c>
      <c r="AC785" s="21" t="s">
        <v>47</v>
      </c>
      <c r="AD785" s="21" t="s">
        <v>47</v>
      </c>
      <c r="AE785" s="28" t="s">
        <v>48</v>
      </c>
      <c r="AF785" s="28" t="s">
        <v>713</v>
      </c>
    </row>
    <row r="786" customFormat="false" ht="15.75" hidden="false" customHeight="true" outlineLevel="0" collapsed="false">
      <c r="A786" s="14" t="n">
        <v>8456422</v>
      </c>
      <c r="B786" s="15" t="s">
        <v>2639</v>
      </c>
      <c r="C786" s="15" t="n">
        <v>9659228238</v>
      </c>
      <c r="D786" s="15" t="s">
        <v>2640</v>
      </c>
      <c r="E786" s="15" t="s">
        <v>90</v>
      </c>
      <c r="F786" s="15" t="s">
        <v>35</v>
      </c>
      <c r="G786" s="15" t="s">
        <v>36</v>
      </c>
      <c r="H786" s="15" t="s">
        <v>147</v>
      </c>
      <c r="I786" s="15" t="s">
        <v>38</v>
      </c>
      <c r="J786" s="16" t="s">
        <v>237</v>
      </c>
      <c r="K786" s="17" t="str">
        <f aca="false">TEXT(L786,"MMM-YY")</f>
        <v>Jan-16</v>
      </c>
      <c r="L786" s="18" t="n">
        <v>42380</v>
      </c>
      <c r="M786" s="17" t="str">
        <f aca="false">TEXT(N786,"MMM-YY")</f>
        <v>Jan-16</v>
      </c>
      <c r="N786" s="18" t="n">
        <v>42380</v>
      </c>
      <c r="O786" s="19" t="n">
        <f aca="false">N786-L786</f>
        <v>0</v>
      </c>
      <c r="P786" s="20" t="n">
        <v>42380</v>
      </c>
      <c r="Q786" s="21" t="n">
        <f aca="true">IF(P786="","0",TODAY()-P786)</f>
        <v>44</v>
      </c>
      <c r="R786" s="21" t="s">
        <v>270</v>
      </c>
      <c r="S786" s="22" t="s">
        <v>54</v>
      </c>
      <c r="T786" s="21" t="s">
        <v>47</v>
      </c>
      <c r="U786" s="23" t="n">
        <v>0</v>
      </c>
      <c r="V786" s="23" t="n">
        <v>0</v>
      </c>
      <c r="W786" s="24" t="n">
        <f aca="true">IF(AND(U786&gt;0,V786=0),TODAY()-U786,V786-U786)</f>
        <v>0</v>
      </c>
      <c r="X786" s="24" t="str">
        <f aca="false">IF($W786="","--",IF(AND($W786&gt;=0,$W786&lt;=2),"0 - 2 Days",IF(AND($W786&gt;=3,$W786&lt;=7),"3 - 7 Days",IF(AND($W786&gt;=8,$W786&lt;=15),"8 - 15  Days",IF($W786&gt;15,"15+ Days","Check")))))</f>
        <v>0 - 2 Days</v>
      </c>
      <c r="Y786" s="29"/>
      <c r="Z786" s="24" t="s">
        <v>579</v>
      </c>
      <c r="AA786" s="26" t="s">
        <v>580</v>
      </c>
      <c r="AB786" s="29" t="s">
        <v>2544</v>
      </c>
      <c r="AC786" s="21" t="s">
        <v>47</v>
      </c>
      <c r="AD786" s="21" t="s">
        <v>47</v>
      </c>
      <c r="AE786" s="28" t="s">
        <v>48</v>
      </c>
      <c r="AF786" s="28" t="s">
        <v>713</v>
      </c>
    </row>
    <row r="787" customFormat="false" ht="15.75" hidden="false" customHeight="true" outlineLevel="0" collapsed="false">
      <c r="A787" s="14" t="n">
        <v>7984913</v>
      </c>
      <c r="B787" s="15" t="s">
        <v>2641</v>
      </c>
      <c r="C787" s="15" t="n">
        <v>9497700050</v>
      </c>
      <c r="D787" s="15" t="s">
        <v>2642</v>
      </c>
      <c r="E787" s="15" t="s">
        <v>34</v>
      </c>
      <c r="F787" s="15" t="s">
        <v>61</v>
      </c>
      <c r="G787" s="15" t="s">
        <v>62</v>
      </c>
      <c r="H787" s="15" t="s">
        <v>354</v>
      </c>
      <c r="I787" s="15" t="s">
        <v>446</v>
      </c>
      <c r="J787" s="16" t="s">
        <v>526</v>
      </c>
      <c r="K787" s="17" t="str">
        <f aca="false">TEXT(L787,"MMM-YY")</f>
        <v>Jan-16</v>
      </c>
      <c r="L787" s="18" t="n">
        <v>42377</v>
      </c>
      <c r="M787" s="17" t="str">
        <f aca="false">TEXT(N787,"MMM-YY")</f>
        <v>Jan-16</v>
      </c>
      <c r="N787" s="18" t="n">
        <v>42380</v>
      </c>
      <c r="O787" s="19" t="n">
        <f aca="false">N787-L787</f>
        <v>3</v>
      </c>
      <c r="P787" s="20" t="n">
        <v>42380</v>
      </c>
      <c r="Q787" s="21" t="n">
        <f aca="true">IF(P787="","0",TODAY()-P787)</f>
        <v>44</v>
      </c>
      <c r="R787" s="21" t="s">
        <v>270</v>
      </c>
      <c r="S787" s="22" t="s">
        <v>54</v>
      </c>
      <c r="T787" s="21" t="s">
        <v>47</v>
      </c>
      <c r="U787" s="23" t="n">
        <v>0</v>
      </c>
      <c r="V787" s="23" t="n">
        <v>0</v>
      </c>
      <c r="W787" s="24" t="n">
        <f aca="true">IF(AND(U787&gt;0,V787=0),TODAY()-U787,V787-U787)</f>
        <v>0</v>
      </c>
      <c r="X787" s="24" t="str">
        <f aca="false">IF($W787="","--",IF(AND($W787&gt;=0,$W787&lt;=2),"0 - 2 Days",IF(AND($W787&gt;=3,$W787&lt;=7),"3 - 7 Days",IF(AND($W787&gt;=8,$W787&lt;=15),"8 - 15  Days",IF($W787&gt;15,"15+ Days","Check")))))</f>
        <v>0 - 2 Days</v>
      </c>
      <c r="Y787" s="29"/>
      <c r="Z787" s="24" t="s">
        <v>579</v>
      </c>
      <c r="AA787" s="26" t="s">
        <v>580</v>
      </c>
      <c r="AB787" s="29" t="s">
        <v>2544</v>
      </c>
      <c r="AC787" s="21" t="s">
        <v>47</v>
      </c>
      <c r="AD787" s="21" t="s">
        <v>47</v>
      </c>
      <c r="AE787" s="28" t="s">
        <v>447</v>
      </c>
      <c r="AF787" s="28" t="s">
        <v>713</v>
      </c>
    </row>
    <row r="788" customFormat="false" ht="15.75" hidden="false" customHeight="true" outlineLevel="0" collapsed="false">
      <c r="A788" s="14" t="n">
        <v>3416172</v>
      </c>
      <c r="B788" s="15" t="s">
        <v>2643</v>
      </c>
      <c r="C788" s="15" t="n">
        <v>9884285630</v>
      </c>
      <c r="D788" s="15" t="s">
        <v>2644</v>
      </c>
      <c r="E788" s="15" t="s">
        <v>60</v>
      </c>
      <c r="F788" s="15" t="s">
        <v>35</v>
      </c>
      <c r="G788" s="15" t="s">
        <v>36</v>
      </c>
      <c r="H788" s="15" t="s">
        <v>37</v>
      </c>
      <c r="I788" s="15" t="s">
        <v>38</v>
      </c>
      <c r="J788" s="16" t="s">
        <v>2475</v>
      </c>
      <c r="K788" s="17" t="str">
        <f aca="false">TEXT(L788,"MMM-YY")</f>
        <v>Jan-16</v>
      </c>
      <c r="L788" s="18" t="n">
        <v>42375.3333333333</v>
      </c>
      <c r="M788" s="17" t="str">
        <f aca="false">TEXT(N788,"MMM-YY")</f>
        <v>Dec-15</v>
      </c>
      <c r="N788" s="18" t="n">
        <v>42360</v>
      </c>
      <c r="O788" s="19" t="n">
        <f aca="false">N788-L788</f>
        <v>-15.3333333333358</v>
      </c>
      <c r="P788" s="20" t="n">
        <v>42360</v>
      </c>
      <c r="Q788" s="21" t="n">
        <f aca="true">IF(P788="","0",TODAY()-P788)</f>
        <v>64</v>
      </c>
      <c r="R788" s="21" t="s">
        <v>270</v>
      </c>
      <c r="S788" s="22" t="s">
        <v>54</v>
      </c>
      <c r="T788" s="21" t="s">
        <v>47</v>
      </c>
      <c r="U788" s="23" t="n">
        <v>0</v>
      </c>
      <c r="V788" s="23" t="n">
        <v>0</v>
      </c>
      <c r="W788" s="24" t="n">
        <f aca="true">IF(AND(U788&gt;0,V788=0),TODAY()-U788,V788-U788)</f>
        <v>0</v>
      </c>
      <c r="X788" s="24" t="str">
        <f aca="false">IF($W788="","--",IF(AND($W788&gt;=0,$W788&lt;=2),"0 - 2 Days",IF(AND($W788&gt;=3,$W788&lt;=7),"3 - 7 Days",IF(AND($W788&gt;=8,$W788&lt;=15),"8 - 15  Days",IF($W788&gt;15,"15+ Days","Check")))))</f>
        <v>0 - 2 Days</v>
      </c>
      <c r="Y788" s="29"/>
      <c r="Z788" s="24" t="s">
        <v>579</v>
      </c>
      <c r="AA788" s="26" t="s">
        <v>580</v>
      </c>
      <c r="AB788" s="29" t="s">
        <v>2324</v>
      </c>
      <c r="AC788" s="21" t="s">
        <v>47</v>
      </c>
      <c r="AD788" s="21" t="s">
        <v>47</v>
      </c>
      <c r="AE788" s="28" t="s">
        <v>48</v>
      </c>
      <c r="AF788" s="28" t="s">
        <v>713</v>
      </c>
    </row>
    <row r="789" customFormat="false" ht="15.75" hidden="false" customHeight="true" outlineLevel="0" collapsed="false">
      <c r="A789" s="14" t="n">
        <v>4543467</v>
      </c>
      <c r="B789" s="15" t="s">
        <v>2645</v>
      </c>
      <c r="C789" s="15" t="n">
        <v>9962917686</v>
      </c>
      <c r="D789" s="15" t="s">
        <v>2646</v>
      </c>
      <c r="E789" s="15" t="s">
        <v>90</v>
      </c>
      <c r="F789" s="15" t="s">
        <v>35</v>
      </c>
      <c r="G789" s="15" t="s">
        <v>36</v>
      </c>
      <c r="H789" s="15" t="s">
        <v>37</v>
      </c>
      <c r="I789" s="15" t="s">
        <v>38</v>
      </c>
      <c r="J789" s="16" t="s">
        <v>2475</v>
      </c>
      <c r="K789" s="17" t="str">
        <f aca="false">TEXT(L789,"MMM-YY")</f>
        <v>Jan-16</v>
      </c>
      <c r="L789" s="18" t="n">
        <v>42375.3333333333</v>
      </c>
      <c r="M789" s="17" t="str">
        <f aca="false">TEXT(N789,"MMM-YY")</f>
        <v>Jan-16</v>
      </c>
      <c r="N789" s="18" t="n">
        <v>42373</v>
      </c>
      <c r="O789" s="19" t="n">
        <f aca="false">N789-L789</f>
        <v>-2.33333333333576</v>
      </c>
      <c r="P789" s="20" t="n">
        <v>42373</v>
      </c>
      <c r="Q789" s="21" t="n">
        <f aca="true">IF(P789="","0",TODAY()-P789)</f>
        <v>51</v>
      </c>
      <c r="R789" s="21" t="s">
        <v>270</v>
      </c>
      <c r="S789" s="22" t="s">
        <v>54</v>
      </c>
      <c r="T789" s="21" t="s">
        <v>47</v>
      </c>
      <c r="U789" s="23" t="n">
        <v>0</v>
      </c>
      <c r="V789" s="23" t="n">
        <v>0</v>
      </c>
      <c r="W789" s="24" t="n">
        <f aca="true">IF(AND(U789&gt;0,V789=0),TODAY()-U789,V789-U789)</f>
        <v>0</v>
      </c>
      <c r="X789" s="24" t="str">
        <f aca="false">IF($W789="","--",IF(AND($W789&gt;=0,$W789&lt;=2),"0 - 2 Days",IF(AND($W789&gt;=3,$W789&lt;=7),"3 - 7 Days",IF(AND($W789&gt;=8,$W789&lt;=15),"8 - 15  Days",IF($W789&gt;15,"15+ Days","Check")))))</f>
        <v>0 - 2 Days</v>
      </c>
      <c r="Y789" s="29"/>
      <c r="Z789" s="24" t="s">
        <v>579</v>
      </c>
      <c r="AA789" s="26" t="s">
        <v>580</v>
      </c>
      <c r="AB789" s="29" t="s">
        <v>2647</v>
      </c>
      <c r="AC789" s="21" t="s">
        <v>47</v>
      </c>
      <c r="AD789" s="21" t="s">
        <v>47</v>
      </c>
      <c r="AE789" s="28" t="s">
        <v>48</v>
      </c>
      <c r="AF789" s="28" t="s">
        <v>713</v>
      </c>
    </row>
    <row r="790" customFormat="false" ht="15.75" hidden="false" customHeight="true" outlineLevel="0" collapsed="false">
      <c r="A790" s="14" t="n">
        <v>8456295</v>
      </c>
      <c r="B790" s="15" t="s">
        <v>2648</v>
      </c>
      <c r="C790" s="15" t="n">
        <v>8754547256</v>
      </c>
      <c r="D790" s="15" t="s">
        <v>2649</v>
      </c>
      <c r="E790" s="15" t="s">
        <v>34</v>
      </c>
      <c r="F790" s="15" t="s">
        <v>35</v>
      </c>
      <c r="G790" s="15" t="s">
        <v>36</v>
      </c>
      <c r="H790" s="15" t="s">
        <v>147</v>
      </c>
      <c r="I790" s="15" t="s">
        <v>38</v>
      </c>
      <c r="J790" s="16" t="s">
        <v>2650</v>
      </c>
      <c r="K790" s="17" t="str">
        <f aca="false">TEXT(L790,"MMM-YY")</f>
        <v>Jan-16</v>
      </c>
      <c r="L790" s="18" t="n">
        <v>42375.3333333333</v>
      </c>
      <c r="M790" s="17" t="str">
        <f aca="false">TEXT(N790,"MMM-YY")</f>
        <v>Jan-16</v>
      </c>
      <c r="N790" s="18" t="n">
        <v>42375</v>
      </c>
      <c r="O790" s="19" t="n">
        <f aca="false">N790-L790</f>
        <v>-0.333333333335759</v>
      </c>
      <c r="P790" s="20" t="n">
        <v>42375</v>
      </c>
      <c r="Q790" s="21" t="n">
        <f aca="true">IF(P790="","0",TODAY()-P790)</f>
        <v>49</v>
      </c>
      <c r="R790" s="21" t="s">
        <v>270</v>
      </c>
      <c r="S790" s="22" t="s">
        <v>54</v>
      </c>
      <c r="T790" s="21" t="s">
        <v>47</v>
      </c>
      <c r="U790" s="23" t="n">
        <v>0</v>
      </c>
      <c r="V790" s="23" t="n">
        <v>0</v>
      </c>
      <c r="W790" s="24" t="n">
        <f aca="true">IF(AND(U790&gt;0,V790=0),TODAY()-U790,V790-U790)</f>
        <v>0</v>
      </c>
      <c r="X790" s="24" t="str">
        <f aca="false">IF($W790="","--",IF(AND($W790&gt;=0,$W790&lt;=2),"0 - 2 Days",IF(AND($W790&gt;=3,$W790&lt;=7),"3 - 7 Days",IF(AND($W790&gt;=8,$W790&lt;=15),"8 - 15  Days",IF($W790&gt;15,"15+ Days","Check")))))</f>
        <v>0 - 2 Days</v>
      </c>
      <c r="Y790" s="29"/>
      <c r="Z790" s="24" t="s">
        <v>579</v>
      </c>
      <c r="AA790" s="26" t="s">
        <v>580</v>
      </c>
      <c r="AB790" s="29" t="s">
        <v>2453</v>
      </c>
      <c r="AC790" s="21" t="s">
        <v>47</v>
      </c>
      <c r="AD790" s="21" t="s">
        <v>47</v>
      </c>
      <c r="AE790" s="28" t="s">
        <v>48</v>
      </c>
      <c r="AF790" s="28" t="s">
        <v>713</v>
      </c>
    </row>
    <row r="791" customFormat="false" ht="15.75" hidden="false" customHeight="true" outlineLevel="0" collapsed="false">
      <c r="A791" s="14" t="n">
        <v>8480116</v>
      </c>
      <c r="B791" s="15" t="s">
        <v>2651</v>
      </c>
      <c r="C791" s="15" t="n">
        <v>9790962166</v>
      </c>
      <c r="D791" s="15" t="s">
        <v>2652</v>
      </c>
      <c r="E791" s="15" t="s">
        <v>90</v>
      </c>
      <c r="F791" s="15" t="s">
        <v>35</v>
      </c>
      <c r="G791" s="15" t="s">
        <v>36</v>
      </c>
      <c r="H791" s="15" t="s">
        <v>147</v>
      </c>
      <c r="I791" s="15" t="s">
        <v>38</v>
      </c>
      <c r="J791" s="16" t="s">
        <v>2653</v>
      </c>
      <c r="K791" s="17" t="str">
        <f aca="false">TEXT(L791,"MMM-YY")</f>
        <v>Jan-16</v>
      </c>
      <c r="L791" s="18" t="n">
        <v>42375.3333333333</v>
      </c>
      <c r="M791" s="17" t="str">
        <f aca="false">TEXT(N791,"MMM-YY")</f>
        <v>Jan-16</v>
      </c>
      <c r="N791" s="18" t="n">
        <v>42389</v>
      </c>
      <c r="O791" s="19" t="n">
        <f aca="false">N791-L791</f>
        <v>13.6666666666642</v>
      </c>
      <c r="P791" s="20" t="n">
        <v>42389</v>
      </c>
      <c r="Q791" s="21" t="n">
        <f aca="true">IF(P791="","0",TODAY()-P791)</f>
        <v>35</v>
      </c>
      <c r="R791" s="21" t="s">
        <v>270</v>
      </c>
      <c r="S791" s="22" t="s">
        <v>54</v>
      </c>
      <c r="T791" s="21" t="s">
        <v>47</v>
      </c>
      <c r="U791" s="23" t="n">
        <v>0</v>
      </c>
      <c r="V791" s="23" t="n">
        <v>0</v>
      </c>
      <c r="W791" s="24" t="n">
        <f aca="true">IF(AND(U791&gt;0,V791=0),TODAY()-U791,V791-U791)</f>
        <v>0</v>
      </c>
      <c r="X791" s="24" t="str">
        <f aca="false">IF($W791="","--",IF(AND($W791&gt;=0,$W791&lt;=2),"0 - 2 Days",IF(AND($W791&gt;=3,$W791&lt;=7),"3 - 7 Days",IF(AND($W791&gt;=8,$W791&lt;=15),"8 - 15  Days",IF($W791&gt;15,"15+ Days","Check")))))</f>
        <v>0 - 2 Days</v>
      </c>
      <c r="Y791" s="29"/>
      <c r="Z791" s="24" t="s">
        <v>579</v>
      </c>
      <c r="AA791" s="26" t="s">
        <v>580</v>
      </c>
      <c r="AB791" s="29" t="s">
        <v>2538</v>
      </c>
      <c r="AC791" s="21" t="s">
        <v>47</v>
      </c>
      <c r="AD791" s="21" t="s">
        <v>47</v>
      </c>
      <c r="AE791" s="28" t="s">
        <v>48</v>
      </c>
      <c r="AF791" s="28" t="s">
        <v>713</v>
      </c>
    </row>
    <row r="792" customFormat="false" ht="15.75" hidden="false" customHeight="true" outlineLevel="0" collapsed="false">
      <c r="A792" s="14" t="n">
        <v>7478057</v>
      </c>
      <c r="B792" s="15" t="s">
        <v>2654</v>
      </c>
      <c r="C792" s="15" t="n">
        <v>9840938651</v>
      </c>
      <c r="D792" s="15" t="s">
        <v>2655</v>
      </c>
      <c r="E792" s="15" t="s">
        <v>34</v>
      </c>
      <c r="F792" s="15" t="s">
        <v>35</v>
      </c>
      <c r="G792" s="15" t="s">
        <v>36</v>
      </c>
      <c r="H792" s="15" t="s">
        <v>37</v>
      </c>
      <c r="I792" s="15" t="s">
        <v>38</v>
      </c>
      <c r="J792" s="16" t="s">
        <v>2364</v>
      </c>
      <c r="K792" s="17" t="str">
        <f aca="false">TEXT(L792,"MMM-YY")</f>
        <v>Jan-16</v>
      </c>
      <c r="L792" s="18" t="n">
        <v>42373.3333333333</v>
      </c>
      <c r="M792" s="17" t="str">
        <f aca="false">TEXT(N792,"MMM-YY")</f>
        <v>Jan-16</v>
      </c>
      <c r="N792" s="18" t="n">
        <v>42373</v>
      </c>
      <c r="O792" s="19" t="n">
        <f aca="false">N792-L792</f>
        <v>-0.333333333335759</v>
      </c>
      <c r="P792" s="20" t="n">
        <v>42373</v>
      </c>
      <c r="Q792" s="21" t="n">
        <f aca="true">IF(P792="","0",TODAY()-P792)</f>
        <v>51</v>
      </c>
      <c r="R792" s="21" t="s">
        <v>270</v>
      </c>
      <c r="S792" s="22" t="s">
        <v>54</v>
      </c>
      <c r="T792" s="21" t="s">
        <v>47</v>
      </c>
      <c r="U792" s="23" t="n">
        <v>0</v>
      </c>
      <c r="V792" s="23" t="n">
        <v>0</v>
      </c>
      <c r="W792" s="24" t="n">
        <f aca="true">IF(AND(U792&gt;0,V792=0),TODAY()-U792,V792-U792)</f>
        <v>0</v>
      </c>
      <c r="X792" s="24" t="str">
        <f aca="false">IF($W792="","--",IF(AND($W792&gt;=0,$W792&lt;=2),"0 - 2 Days",IF(AND($W792&gt;=3,$W792&lt;=7),"3 - 7 Days",IF(AND($W792&gt;=8,$W792&lt;=15),"8 - 15  Days",IF($W792&gt;15,"15+ Days","Check")))))</f>
        <v>0 - 2 Days</v>
      </c>
      <c r="Y792" s="29"/>
      <c r="Z792" s="24" t="s">
        <v>579</v>
      </c>
      <c r="AA792" s="26" t="s">
        <v>580</v>
      </c>
      <c r="AB792" s="29" t="s">
        <v>2647</v>
      </c>
      <c r="AC792" s="21" t="s">
        <v>47</v>
      </c>
      <c r="AD792" s="21" t="s">
        <v>47</v>
      </c>
      <c r="AE792" s="28" t="s">
        <v>48</v>
      </c>
      <c r="AF792" s="28" t="s">
        <v>713</v>
      </c>
    </row>
    <row r="793" customFormat="false" ht="15.75" hidden="false" customHeight="true" outlineLevel="0" collapsed="false">
      <c r="A793" s="14" t="n">
        <v>8331387</v>
      </c>
      <c r="B793" s="15" t="s">
        <v>2656</v>
      </c>
      <c r="C793" s="15" t="n">
        <v>9566636919</v>
      </c>
      <c r="D793" s="15" t="s">
        <v>2657</v>
      </c>
      <c r="E793" s="15" t="s">
        <v>90</v>
      </c>
      <c r="F793" s="15" t="s">
        <v>35</v>
      </c>
      <c r="G793" s="15" t="s">
        <v>36</v>
      </c>
      <c r="H793" s="15" t="s">
        <v>147</v>
      </c>
      <c r="I793" s="15" t="s">
        <v>38</v>
      </c>
      <c r="J793" s="16" t="s">
        <v>2360</v>
      </c>
      <c r="K793" s="17" t="str">
        <f aca="false">TEXT(L793,"MMM-YY")</f>
        <v>Dec-15</v>
      </c>
      <c r="L793" s="18" t="n">
        <v>42368.3333333333</v>
      </c>
      <c r="M793" s="17" t="str">
        <f aca="false">TEXT(N793,"MMM-YY")</f>
        <v>Dec-15</v>
      </c>
      <c r="N793" s="18" t="n">
        <v>42366</v>
      </c>
      <c r="O793" s="19" t="n">
        <f aca="false">N793-L793</f>
        <v>-2.33333333333576</v>
      </c>
      <c r="P793" s="20" t="n">
        <v>42366</v>
      </c>
      <c r="Q793" s="21" t="n">
        <f aca="true">IF(P793="","0",TODAY()-P793)</f>
        <v>58</v>
      </c>
      <c r="R793" s="21" t="s">
        <v>270</v>
      </c>
      <c r="S793" s="22" t="s">
        <v>54</v>
      </c>
      <c r="T793" s="21" t="s">
        <v>47</v>
      </c>
      <c r="U793" s="23" t="n">
        <v>0</v>
      </c>
      <c r="V793" s="23" t="n">
        <v>0</v>
      </c>
      <c r="W793" s="24" t="n">
        <f aca="true">IF(AND(U793&gt;0,V793=0),TODAY()-U793,V793-U793)</f>
        <v>0</v>
      </c>
      <c r="X793" s="24" t="str">
        <f aca="false">IF($W793="","--",IF(AND($W793&gt;=0,$W793&lt;=2),"0 - 2 Days",IF(AND($W793&gt;=3,$W793&lt;=7),"3 - 7 Days",IF(AND($W793&gt;=8,$W793&lt;=15),"8 - 15  Days",IF($W793&gt;15,"15+ Days","Check")))))</f>
        <v>0 - 2 Days</v>
      </c>
      <c r="Y793" s="29"/>
      <c r="Z793" s="24" t="s">
        <v>579</v>
      </c>
      <c r="AA793" s="26" t="s">
        <v>580</v>
      </c>
      <c r="AB793" s="29" t="s">
        <v>2658</v>
      </c>
      <c r="AC793" s="21" t="s">
        <v>47</v>
      </c>
      <c r="AD793" s="21" t="s">
        <v>47</v>
      </c>
      <c r="AE793" s="28" t="s">
        <v>48</v>
      </c>
      <c r="AF793" s="28" t="s">
        <v>713</v>
      </c>
    </row>
    <row r="794" customFormat="false" ht="15.75" hidden="false" customHeight="true" outlineLevel="0" collapsed="false">
      <c r="A794" s="14" t="n">
        <v>8279680</v>
      </c>
      <c r="B794" s="15" t="s">
        <v>2659</v>
      </c>
      <c r="C794" s="15" t="n">
        <v>9788556742</v>
      </c>
      <c r="D794" s="15" t="s">
        <v>2660</v>
      </c>
      <c r="E794" s="15" t="s">
        <v>90</v>
      </c>
      <c r="F794" s="15" t="s">
        <v>35</v>
      </c>
      <c r="G794" s="15" t="s">
        <v>36</v>
      </c>
      <c r="H794" s="15" t="s">
        <v>37</v>
      </c>
      <c r="I794" s="15" t="s">
        <v>38</v>
      </c>
      <c r="J794" s="38" t="s">
        <v>2661</v>
      </c>
      <c r="K794" s="17" t="str">
        <f aca="false">TEXT(L794,"MMM-YY")</f>
        <v>Dec-15</v>
      </c>
      <c r="L794" s="18" t="n">
        <v>42368</v>
      </c>
      <c r="M794" s="17" t="str">
        <f aca="false">TEXT(N794,"MMM-YY")</f>
        <v>Dec-15</v>
      </c>
      <c r="N794" s="18" t="n">
        <v>42368</v>
      </c>
      <c r="O794" s="19" t="n">
        <f aca="false">N794-L794</f>
        <v>0</v>
      </c>
      <c r="P794" s="20" t="n">
        <v>42368</v>
      </c>
      <c r="Q794" s="21" t="n">
        <f aca="true">IF(P794="","0",TODAY()-P794)</f>
        <v>56</v>
      </c>
      <c r="R794" s="21" t="s">
        <v>270</v>
      </c>
      <c r="S794" s="22" t="s">
        <v>54</v>
      </c>
      <c r="T794" s="21" t="s">
        <v>47</v>
      </c>
      <c r="U794" s="23" t="n">
        <v>0</v>
      </c>
      <c r="V794" s="23" t="n">
        <v>0</v>
      </c>
      <c r="W794" s="24" t="n">
        <f aca="true">IF(AND(U794&gt;0,V794=0),TODAY()-U794,V794-U794)</f>
        <v>0</v>
      </c>
      <c r="X794" s="24" t="str">
        <f aca="false">IF($W794="","--",IF(AND($W794&gt;=0,$W794&lt;=2),"0 - 2 Days",IF(AND($W794&gt;=3,$W794&lt;=7),"3 - 7 Days",IF(AND($W794&gt;=8,$W794&lt;=15),"8 - 15  Days",IF($W794&gt;15,"15+ Days","Check")))))</f>
        <v>0 - 2 Days</v>
      </c>
      <c r="Y794" s="29"/>
      <c r="Z794" s="24" t="s">
        <v>579</v>
      </c>
      <c r="AA794" s="26" t="s">
        <v>580</v>
      </c>
      <c r="AB794" s="29" t="s">
        <v>2662</v>
      </c>
      <c r="AC794" s="21" t="s">
        <v>47</v>
      </c>
      <c r="AD794" s="21" t="s">
        <v>47</v>
      </c>
      <c r="AE794" s="28" t="s">
        <v>48</v>
      </c>
      <c r="AF794" s="28" t="s">
        <v>713</v>
      </c>
    </row>
    <row r="795" customFormat="false" ht="15.75" hidden="false" customHeight="true" outlineLevel="0" collapsed="false">
      <c r="A795" s="14" t="n">
        <v>8395579</v>
      </c>
      <c r="B795" s="15" t="s">
        <v>2663</v>
      </c>
      <c r="C795" s="15" t="n">
        <v>9566465157</v>
      </c>
      <c r="D795" s="15" t="s">
        <v>2664</v>
      </c>
      <c r="E795" s="15" t="s">
        <v>90</v>
      </c>
      <c r="F795" s="15" t="s">
        <v>35</v>
      </c>
      <c r="G795" s="15" t="s">
        <v>36</v>
      </c>
      <c r="H795" s="15" t="s">
        <v>37</v>
      </c>
      <c r="I795" s="15" t="s">
        <v>38</v>
      </c>
      <c r="J795" s="16" t="s">
        <v>2364</v>
      </c>
      <c r="K795" s="17" t="str">
        <f aca="false">TEXT(L795,"MMM-YY")</f>
        <v>Dec-15</v>
      </c>
      <c r="L795" s="18" t="n">
        <v>42368</v>
      </c>
      <c r="M795" s="17" t="str">
        <f aca="false">TEXT(N795,"MMM-YY")</f>
        <v>Dec-15</v>
      </c>
      <c r="N795" s="18" t="n">
        <v>42368</v>
      </c>
      <c r="O795" s="19" t="n">
        <f aca="false">N795-L795</f>
        <v>0</v>
      </c>
      <c r="P795" s="20" t="n">
        <v>42368</v>
      </c>
      <c r="Q795" s="21" t="n">
        <f aca="true">IF(P795="","0",TODAY()-P795)</f>
        <v>56</v>
      </c>
      <c r="R795" s="21" t="s">
        <v>270</v>
      </c>
      <c r="S795" s="22" t="s">
        <v>54</v>
      </c>
      <c r="T795" s="21" t="s">
        <v>47</v>
      </c>
      <c r="U795" s="23" t="n">
        <v>0</v>
      </c>
      <c r="V795" s="23" t="n">
        <v>0</v>
      </c>
      <c r="W795" s="24" t="n">
        <f aca="true">IF(AND(U795&gt;0,V795=0),TODAY()-U795,V795-U795)</f>
        <v>0</v>
      </c>
      <c r="X795" s="24" t="str">
        <f aca="false">IF($W795="","--",IF(AND($W795&gt;=0,$W795&lt;=2),"0 - 2 Days",IF(AND($W795&gt;=3,$W795&lt;=7),"3 - 7 Days",IF(AND($W795&gt;=8,$W795&lt;=15),"8 - 15  Days",IF($W795&gt;15,"15+ Days","Check")))))</f>
        <v>0 - 2 Days</v>
      </c>
      <c r="Y795" s="29"/>
      <c r="Z795" s="24" t="s">
        <v>579</v>
      </c>
      <c r="AA795" s="26" t="s">
        <v>580</v>
      </c>
      <c r="AB795" s="29" t="s">
        <v>2662</v>
      </c>
      <c r="AC795" s="21" t="s">
        <v>47</v>
      </c>
      <c r="AD795" s="21" t="s">
        <v>47</v>
      </c>
      <c r="AE795" s="28" t="s">
        <v>48</v>
      </c>
      <c r="AF795" s="28" t="s">
        <v>713</v>
      </c>
    </row>
    <row r="796" customFormat="false" ht="15.75" hidden="false" customHeight="true" outlineLevel="0" collapsed="false">
      <c r="A796" s="14" t="n">
        <v>3354977</v>
      </c>
      <c r="B796" s="15" t="s">
        <v>2665</v>
      </c>
      <c r="C796" s="15" t="n">
        <v>9840500989</v>
      </c>
      <c r="D796" s="15" t="s">
        <v>2666</v>
      </c>
      <c r="E796" s="15" t="s">
        <v>34</v>
      </c>
      <c r="F796" s="15" t="s">
        <v>35</v>
      </c>
      <c r="G796" s="15" t="s">
        <v>36</v>
      </c>
      <c r="H796" s="15" t="s">
        <v>37</v>
      </c>
      <c r="I796" s="15" t="s">
        <v>38</v>
      </c>
      <c r="J796" s="16" t="s">
        <v>2667</v>
      </c>
      <c r="K796" s="17" t="str">
        <f aca="false">TEXT(L796,"MMM-YY")</f>
        <v>Dec-15</v>
      </c>
      <c r="L796" s="18" t="n">
        <v>42367</v>
      </c>
      <c r="M796" s="17" t="str">
        <f aca="false">TEXT(N796,"MMM-YY")</f>
        <v>Jan-16</v>
      </c>
      <c r="N796" s="18" t="n">
        <v>42373</v>
      </c>
      <c r="O796" s="19" t="n">
        <f aca="false">N796-L796</f>
        <v>6</v>
      </c>
      <c r="P796" s="20" t="n">
        <v>42373</v>
      </c>
      <c r="Q796" s="21" t="n">
        <f aca="true">IF(P796="","0",TODAY()-P796)</f>
        <v>51</v>
      </c>
      <c r="R796" s="21" t="s">
        <v>270</v>
      </c>
      <c r="S796" s="22" t="s">
        <v>54</v>
      </c>
      <c r="T796" s="21" t="s">
        <v>47</v>
      </c>
      <c r="U796" s="23" t="n">
        <v>0</v>
      </c>
      <c r="V796" s="23" t="n">
        <v>0</v>
      </c>
      <c r="W796" s="24" t="n">
        <f aca="true">IF(AND(U796&gt;0,V796=0),TODAY()-U796,V796-U796)</f>
        <v>0</v>
      </c>
      <c r="X796" s="24" t="str">
        <f aca="false">IF($W796="","--",IF(AND($W796&gt;=0,$W796&lt;=2),"0 - 2 Days",IF(AND($W796&gt;=3,$W796&lt;=7),"3 - 7 Days",IF(AND($W796&gt;=8,$W796&lt;=15),"8 - 15  Days",IF($W796&gt;15,"15+ Days","Check")))))</f>
        <v>0 - 2 Days</v>
      </c>
      <c r="Y796" s="29"/>
      <c r="Z796" s="24" t="s">
        <v>579</v>
      </c>
      <c r="AA796" s="26" t="s">
        <v>580</v>
      </c>
      <c r="AB796" s="29" t="s">
        <v>2647</v>
      </c>
      <c r="AC796" s="21" t="s">
        <v>47</v>
      </c>
      <c r="AD796" s="21" t="s">
        <v>47</v>
      </c>
      <c r="AE796" s="28" t="s">
        <v>48</v>
      </c>
      <c r="AF796" s="28" t="s">
        <v>713</v>
      </c>
    </row>
    <row r="797" customFormat="false" ht="15.75" hidden="false" customHeight="true" outlineLevel="0" collapsed="false">
      <c r="A797" s="14" t="n">
        <v>120134</v>
      </c>
      <c r="B797" s="15" t="s">
        <v>2668</v>
      </c>
      <c r="C797" s="15" t="n">
        <v>9790048148</v>
      </c>
      <c r="D797" s="15" t="s">
        <v>2669</v>
      </c>
      <c r="E797" s="15" t="s">
        <v>34</v>
      </c>
      <c r="F797" s="15" t="s">
        <v>35</v>
      </c>
      <c r="G797" s="15" t="s">
        <v>36</v>
      </c>
      <c r="H797" s="15" t="s">
        <v>147</v>
      </c>
      <c r="I797" s="15" t="s">
        <v>38</v>
      </c>
      <c r="J797" s="16" t="s">
        <v>1713</v>
      </c>
      <c r="K797" s="17" t="str">
        <f aca="false">TEXT(L797,"MMM-YY")</f>
        <v>Dec-15</v>
      </c>
      <c r="L797" s="18" t="n">
        <v>42366.3333333333</v>
      </c>
      <c r="M797" s="17" t="str">
        <f aca="false">TEXT(N797,"MMM-YY")</f>
        <v>Dec-15</v>
      </c>
      <c r="N797" s="18" t="n">
        <v>42366.3333333333</v>
      </c>
      <c r="O797" s="19" t="n">
        <f aca="false">N797-L797</f>
        <v>0</v>
      </c>
      <c r="P797" s="20" t="n">
        <v>42366</v>
      </c>
      <c r="Q797" s="21" t="n">
        <f aca="true">IF(P797="","0",TODAY()-P797)</f>
        <v>58</v>
      </c>
      <c r="R797" s="21" t="s">
        <v>270</v>
      </c>
      <c r="S797" s="22" t="s">
        <v>54</v>
      </c>
      <c r="T797" s="21" t="s">
        <v>47</v>
      </c>
      <c r="U797" s="23" t="n">
        <v>0</v>
      </c>
      <c r="V797" s="23" t="n">
        <v>0</v>
      </c>
      <c r="W797" s="24" t="n">
        <f aca="true">IF(AND(U797&gt;0,V797=0),TODAY()-U797,V797-U797)</f>
        <v>0</v>
      </c>
      <c r="X797" s="24" t="str">
        <f aca="false">IF($W797="","--",IF(AND($W797&gt;=0,$W797&lt;=2),"0 - 2 Days",IF(AND($W797&gt;=3,$W797&lt;=7),"3 - 7 Days",IF(AND($W797&gt;=8,$W797&lt;=15),"8 - 15  Days",IF($W797&gt;15,"15+ Days","Check")))))</f>
        <v>0 - 2 Days</v>
      </c>
      <c r="Y797" s="29"/>
      <c r="Z797" s="24" t="s">
        <v>579</v>
      </c>
      <c r="AA797" s="26" t="s">
        <v>580</v>
      </c>
      <c r="AB797" s="29" t="s">
        <v>2658</v>
      </c>
      <c r="AC797" s="21" t="s">
        <v>47</v>
      </c>
      <c r="AD797" s="21" t="s">
        <v>47</v>
      </c>
      <c r="AE797" s="28" t="s">
        <v>48</v>
      </c>
      <c r="AF797" s="28" t="s">
        <v>713</v>
      </c>
    </row>
    <row r="798" customFormat="false" ht="15.75" hidden="false" customHeight="true" outlineLevel="0" collapsed="false">
      <c r="A798" s="14" t="n">
        <v>2375688</v>
      </c>
      <c r="B798" s="15" t="s">
        <v>2670</v>
      </c>
      <c r="C798" s="15" t="n">
        <v>9840974671</v>
      </c>
      <c r="D798" s="15" t="s">
        <v>2671</v>
      </c>
      <c r="E798" s="15" t="s">
        <v>60</v>
      </c>
      <c r="F798" s="15" t="s">
        <v>35</v>
      </c>
      <c r="G798" s="15" t="s">
        <v>338</v>
      </c>
      <c r="H798" s="15" t="s">
        <v>147</v>
      </c>
      <c r="I798" s="15" t="s">
        <v>38</v>
      </c>
      <c r="J798" s="16" t="s">
        <v>2672</v>
      </c>
      <c r="K798" s="17" t="str">
        <f aca="false">TEXT(L798,"MMM-YY")</f>
        <v>Dec-15</v>
      </c>
      <c r="L798" s="18" t="n">
        <v>42366.3333333333</v>
      </c>
      <c r="M798" s="17" t="str">
        <f aca="false">TEXT(N798,"MMM-YY")</f>
        <v>Dec-15</v>
      </c>
      <c r="N798" s="18" t="n">
        <v>42366.3333333333</v>
      </c>
      <c r="O798" s="19" t="n">
        <f aca="false">N798-L798</f>
        <v>0</v>
      </c>
      <c r="P798" s="20" t="n">
        <v>42366</v>
      </c>
      <c r="Q798" s="21" t="n">
        <f aca="true">IF(P798="","0",TODAY()-P798)</f>
        <v>58</v>
      </c>
      <c r="R798" s="21" t="s">
        <v>270</v>
      </c>
      <c r="S798" s="22" t="s">
        <v>54</v>
      </c>
      <c r="T798" s="21" t="s">
        <v>47</v>
      </c>
      <c r="U798" s="23" t="n">
        <v>0</v>
      </c>
      <c r="V798" s="23" t="n">
        <v>0</v>
      </c>
      <c r="W798" s="24" t="n">
        <f aca="true">IF(AND(U798&gt;0,V798=0),TODAY()-U798,V798-U798)</f>
        <v>0</v>
      </c>
      <c r="X798" s="24" t="str">
        <f aca="false">IF($W798="","--",IF(AND($W798&gt;=0,$W798&lt;=2),"0 - 2 Days",IF(AND($W798&gt;=3,$W798&lt;=7),"3 - 7 Days",IF(AND($W798&gt;=8,$W798&lt;=15),"8 - 15  Days",IF($W798&gt;15,"15+ Days","Check")))))</f>
        <v>0 - 2 Days</v>
      </c>
      <c r="Y798" s="29"/>
      <c r="Z798" s="24" t="s">
        <v>579</v>
      </c>
      <c r="AA798" s="26" t="s">
        <v>580</v>
      </c>
      <c r="AB798" s="29" t="s">
        <v>2658</v>
      </c>
      <c r="AC798" s="21" t="s">
        <v>47</v>
      </c>
      <c r="AD798" s="21" t="s">
        <v>47</v>
      </c>
      <c r="AE798" s="28" t="s">
        <v>48</v>
      </c>
      <c r="AF798" s="28" t="s">
        <v>713</v>
      </c>
    </row>
    <row r="799" customFormat="false" ht="15.75" hidden="false" customHeight="true" outlineLevel="0" collapsed="false">
      <c r="A799" s="14" t="n">
        <v>8396553</v>
      </c>
      <c r="B799" s="15" t="s">
        <v>2673</v>
      </c>
      <c r="C799" s="15" t="n">
        <v>9003111962</v>
      </c>
      <c r="D799" s="15" t="s">
        <v>2674</v>
      </c>
      <c r="E799" s="15" t="s">
        <v>34</v>
      </c>
      <c r="F799" s="15" t="s">
        <v>35</v>
      </c>
      <c r="G799" s="15" t="s">
        <v>36</v>
      </c>
      <c r="H799" s="15" t="s">
        <v>147</v>
      </c>
      <c r="I799" s="15" t="s">
        <v>38</v>
      </c>
      <c r="J799" s="16" t="s">
        <v>2675</v>
      </c>
      <c r="K799" s="17" t="str">
        <f aca="false">TEXT(L799,"MMM-YY")</f>
        <v>Dec-15</v>
      </c>
      <c r="L799" s="18" t="n">
        <v>42366.3333333333</v>
      </c>
      <c r="M799" s="17" t="str">
        <f aca="false">TEXT(N799,"MMM-YY")</f>
        <v>Dec-15</v>
      </c>
      <c r="N799" s="18" t="n">
        <v>42360</v>
      </c>
      <c r="O799" s="19" t="n">
        <f aca="false">N799-L799</f>
        <v>-6.33333333333576</v>
      </c>
      <c r="P799" s="20" t="n">
        <v>42360</v>
      </c>
      <c r="Q799" s="21" t="n">
        <f aca="true">IF(P799="","0",TODAY()-P799)</f>
        <v>64</v>
      </c>
      <c r="R799" s="21" t="s">
        <v>270</v>
      </c>
      <c r="S799" s="22" t="s">
        <v>54</v>
      </c>
      <c r="T799" s="21" t="s">
        <v>47</v>
      </c>
      <c r="U799" s="23" t="n">
        <v>0</v>
      </c>
      <c r="V799" s="23" t="n">
        <v>0</v>
      </c>
      <c r="W799" s="24" t="n">
        <f aca="true">IF(AND(U799&gt;0,V799=0),TODAY()-U799,V799-U799)</f>
        <v>0</v>
      </c>
      <c r="X799" s="24" t="str">
        <f aca="false">IF($W799="","--",IF(AND($W799&gt;=0,$W799&lt;=2),"0 - 2 Days",IF(AND($W799&gt;=3,$W799&lt;=7),"3 - 7 Days",IF(AND($W799&gt;=8,$W799&lt;=15),"8 - 15  Days",IF($W799&gt;15,"15+ Days","Check")))))</f>
        <v>0 - 2 Days</v>
      </c>
      <c r="Y799" s="29"/>
      <c r="Z799" s="24" t="s">
        <v>579</v>
      </c>
      <c r="AA799" s="26" t="s">
        <v>580</v>
      </c>
      <c r="AB799" s="29" t="s">
        <v>2324</v>
      </c>
      <c r="AC799" s="21" t="s">
        <v>47</v>
      </c>
      <c r="AD799" s="21" t="s">
        <v>47</v>
      </c>
      <c r="AE799" s="28" t="s">
        <v>48</v>
      </c>
      <c r="AF799" s="28" t="s">
        <v>713</v>
      </c>
    </row>
    <row r="800" customFormat="false" ht="15.75" hidden="false" customHeight="true" outlineLevel="0" collapsed="false">
      <c r="A800" s="14" t="n">
        <v>8407350</v>
      </c>
      <c r="B800" s="15" t="s">
        <v>2676</v>
      </c>
      <c r="C800" s="15" t="n">
        <v>9843999886</v>
      </c>
      <c r="D800" s="15" t="s">
        <v>2677</v>
      </c>
      <c r="E800" s="15" t="s">
        <v>34</v>
      </c>
      <c r="F800" s="15" t="s">
        <v>35</v>
      </c>
      <c r="G800" s="15" t="s">
        <v>338</v>
      </c>
      <c r="H800" s="15" t="s">
        <v>2678</v>
      </c>
      <c r="I800" s="15" t="s">
        <v>38</v>
      </c>
      <c r="J800" s="16" t="s">
        <v>2679</v>
      </c>
      <c r="K800" s="17" t="str">
        <f aca="false">TEXT(L800,"MMM-YY")</f>
        <v>Dec-15</v>
      </c>
      <c r="L800" s="18" t="n">
        <v>42366.3333333333</v>
      </c>
      <c r="M800" s="17" t="str">
        <f aca="false">TEXT(N800,"MMM-YY")</f>
        <v>Dec-15</v>
      </c>
      <c r="N800" s="18" t="n">
        <v>42369</v>
      </c>
      <c r="O800" s="19" t="n">
        <f aca="false">N800-L800</f>
        <v>2.66666666666424</v>
      </c>
      <c r="P800" s="20" t="n">
        <v>42369</v>
      </c>
      <c r="Q800" s="21" t="n">
        <f aca="true">IF(P800="","0",TODAY()-P800)</f>
        <v>55</v>
      </c>
      <c r="R800" s="21" t="s">
        <v>270</v>
      </c>
      <c r="S800" s="22" t="s">
        <v>54</v>
      </c>
      <c r="T800" s="21" t="s">
        <v>47</v>
      </c>
      <c r="U800" s="23" t="n">
        <v>0</v>
      </c>
      <c r="V800" s="23" t="n">
        <v>0</v>
      </c>
      <c r="W800" s="24" t="n">
        <f aca="true">IF(AND(U800&gt;0,V800=0),TODAY()-U800,V800-U800)</f>
        <v>0</v>
      </c>
      <c r="X800" s="24" t="str">
        <f aca="false">IF($W800="","--",IF(AND($W800&gt;=0,$W800&lt;=2),"0 - 2 Days",IF(AND($W800&gt;=3,$W800&lt;=7),"3 - 7 Days",IF(AND($W800&gt;=8,$W800&lt;=15),"8 - 15  Days",IF($W800&gt;15,"15+ Days","Check")))))</f>
        <v>0 - 2 Days</v>
      </c>
      <c r="Y800" s="29"/>
      <c r="Z800" s="24" t="s">
        <v>579</v>
      </c>
      <c r="AA800" s="26" t="s">
        <v>580</v>
      </c>
      <c r="AB800" s="29" t="s">
        <v>2618</v>
      </c>
      <c r="AC800" s="21" t="s">
        <v>47</v>
      </c>
      <c r="AD800" s="21" t="s">
        <v>47</v>
      </c>
      <c r="AE800" s="28" t="s">
        <v>48</v>
      </c>
      <c r="AF800" s="28" t="s">
        <v>713</v>
      </c>
    </row>
    <row r="801" customFormat="false" ht="15.75" hidden="false" customHeight="true" outlineLevel="0" collapsed="false">
      <c r="A801" s="14" t="n">
        <v>8480033</v>
      </c>
      <c r="B801" s="15" t="s">
        <v>2680</v>
      </c>
      <c r="C801" s="15" t="n">
        <v>9626160040</v>
      </c>
      <c r="D801" s="15" t="s">
        <v>2681</v>
      </c>
      <c r="E801" s="15" t="s">
        <v>90</v>
      </c>
      <c r="F801" s="15" t="s">
        <v>35</v>
      </c>
      <c r="G801" s="15" t="s">
        <v>36</v>
      </c>
      <c r="H801" s="15" t="s">
        <v>147</v>
      </c>
      <c r="I801" s="15" t="s">
        <v>38</v>
      </c>
      <c r="J801" s="16" t="s">
        <v>2682</v>
      </c>
      <c r="K801" s="17" t="str">
        <f aca="false">TEXT(L801,"MMM-YY")</f>
        <v>Dec-15</v>
      </c>
      <c r="L801" s="18" t="n">
        <v>42366.3333333333</v>
      </c>
      <c r="M801" s="17" t="str">
        <f aca="false">TEXT(N801,"MMM-YY")</f>
        <v>Dec-15</v>
      </c>
      <c r="N801" s="18" t="n">
        <v>42366</v>
      </c>
      <c r="O801" s="19" t="n">
        <f aca="false">N801-L801</f>
        <v>-0.333333333335759</v>
      </c>
      <c r="P801" s="20" t="n">
        <v>42366</v>
      </c>
      <c r="Q801" s="21" t="n">
        <f aca="true">IF(P801="","0",TODAY()-P801)</f>
        <v>58</v>
      </c>
      <c r="R801" s="21" t="s">
        <v>270</v>
      </c>
      <c r="S801" s="22" t="s">
        <v>54</v>
      </c>
      <c r="T801" s="21" t="s">
        <v>47</v>
      </c>
      <c r="U801" s="23" t="n">
        <v>0</v>
      </c>
      <c r="V801" s="23" t="n">
        <v>0</v>
      </c>
      <c r="W801" s="24" t="n">
        <f aca="true">IF(AND(U801&gt;0,V801=0),TODAY()-U801,V801-U801)</f>
        <v>0</v>
      </c>
      <c r="X801" s="24" t="str">
        <f aca="false">IF($W801="","--",IF(AND($W801&gt;=0,$W801&lt;=2),"0 - 2 Days",IF(AND($W801&gt;=3,$W801&lt;=7),"3 - 7 Days",IF(AND($W801&gt;=8,$W801&lt;=15),"8 - 15  Days",IF($W801&gt;15,"15+ Days","Check")))))</f>
        <v>0 - 2 Days</v>
      </c>
      <c r="Y801" s="29"/>
      <c r="Z801" s="24" t="s">
        <v>579</v>
      </c>
      <c r="AA801" s="26" t="s">
        <v>580</v>
      </c>
      <c r="AB801" s="29" t="s">
        <v>2658</v>
      </c>
      <c r="AC801" s="21" t="s">
        <v>47</v>
      </c>
      <c r="AD801" s="21" t="s">
        <v>47</v>
      </c>
      <c r="AE801" s="28" t="s">
        <v>48</v>
      </c>
      <c r="AF801" s="28" t="s">
        <v>713</v>
      </c>
    </row>
    <row r="802" customFormat="false" ht="15.75" hidden="false" customHeight="true" outlineLevel="0" collapsed="false">
      <c r="A802" s="14" t="n">
        <v>8136998</v>
      </c>
      <c r="B802" s="15" t="s">
        <v>2683</v>
      </c>
      <c r="C802" s="15" t="n">
        <v>9578011787</v>
      </c>
      <c r="D802" s="15" t="s">
        <v>2684</v>
      </c>
      <c r="E802" s="15" t="s">
        <v>34</v>
      </c>
      <c r="F802" s="15" t="s">
        <v>35</v>
      </c>
      <c r="G802" s="15" t="s">
        <v>131</v>
      </c>
      <c r="H802" s="15" t="s">
        <v>37</v>
      </c>
      <c r="I802" s="15" t="s">
        <v>446</v>
      </c>
      <c r="J802" s="16" t="s">
        <v>233</v>
      </c>
      <c r="K802" s="17" t="str">
        <f aca="false">TEXT(L802,"MMM-YY")</f>
        <v>Dec-15</v>
      </c>
      <c r="L802" s="18" t="n">
        <v>42366</v>
      </c>
      <c r="M802" s="17" t="str">
        <f aca="false">TEXT(N802,"MMM-YY")</f>
        <v>Jan-16</v>
      </c>
      <c r="N802" s="18" t="n">
        <v>42375</v>
      </c>
      <c r="O802" s="19" t="n">
        <f aca="false">N802-L802</f>
        <v>9</v>
      </c>
      <c r="P802" s="20" t="n">
        <v>42375</v>
      </c>
      <c r="Q802" s="21" t="n">
        <f aca="true">IF(P802="","0",TODAY()-P802)</f>
        <v>49</v>
      </c>
      <c r="R802" s="21" t="s">
        <v>270</v>
      </c>
      <c r="S802" s="22" t="s">
        <v>54</v>
      </c>
      <c r="T802" s="21" t="s">
        <v>47</v>
      </c>
      <c r="U802" s="23" t="n">
        <v>0</v>
      </c>
      <c r="V802" s="23" t="n">
        <v>0</v>
      </c>
      <c r="W802" s="24" t="n">
        <f aca="true">IF(AND(U802&gt;0,V802=0),TODAY()-U802,V802-U802)</f>
        <v>0</v>
      </c>
      <c r="X802" s="24" t="str">
        <f aca="false">IF($W802="","--",IF(AND($W802&gt;=0,$W802&lt;=2),"0 - 2 Days",IF(AND($W802&gt;=3,$W802&lt;=7),"3 - 7 Days",IF(AND($W802&gt;=8,$W802&lt;=15),"8 - 15  Days",IF($W802&gt;15,"15+ Days","Check")))))</f>
        <v>0 - 2 Days</v>
      </c>
      <c r="Y802" s="29"/>
      <c r="Z802" s="24" t="s">
        <v>579</v>
      </c>
      <c r="AA802" s="26" t="s">
        <v>580</v>
      </c>
      <c r="AB802" s="29" t="s">
        <v>2453</v>
      </c>
      <c r="AC802" s="21" t="s">
        <v>47</v>
      </c>
      <c r="AD802" s="21" t="s">
        <v>47</v>
      </c>
      <c r="AE802" s="28" t="s">
        <v>447</v>
      </c>
      <c r="AF802" s="28" t="s">
        <v>713</v>
      </c>
    </row>
    <row r="803" customFormat="false" ht="15.75" hidden="false" customHeight="true" outlineLevel="0" collapsed="false">
      <c r="A803" s="14" t="n">
        <v>8184832</v>
      </c>
      <c r="B803" s="15" t="s">
        <v>2685</v>
      </c>
      <c r="C803" s="15" t="n">
        <v>9940879165</v>
      </c>
      <c r="D803" s="15" t="s">
        <v>2686</v>
      </c>
      <c r="E803" s="15" t="s">
        <v>34</v>
      </c>
      <c r="F803" s="15" t="s">
        <v>35</v>
      </c>
      <c r="G803" s="15" t="s">
        <v>36</v>
      </c>
      <c r="H803" s="15" t="s">
        <v>37</v>
      </c>
      <c r="I803" s="15" t="s">
        <v>38</v>
      </c>
      <c r="J803" s="16" t="s">
        <v>2687</v>
      </c>
      <c r="K803" s="17" t="str">
        <f aca="false">TEXT(L803,"MMM-YY")</f>
        <v>Dec-15</v>
      </c>
      <c r="L803" s="18" t="n">
        <v>42366</v>
      </c>
      <c r="M803" s="17" t="str">
        <f aca="false">TEXT(N803,"MMM-YY")</f>
        <v>Dec-15</v>
      </c>
      <c r="N803" s="18" t="n">
        <v>42366</v>
      </c>
      <c r="O803" s="19" t="n">
        <f aca="false">N803-L803</f>
        <v>0</v>
      </c>
      <c r="P803" s="20" t="n">
        <v>42366</v>
      </c>
      <c r="Q803" s="21" t="n">
        <f aca="true">IF(P803="","0",TODAY()-P803)</f>
        <v>58</v>
      </c>
      <c r="R803" s="21" t="s">
        <v>270</v>
      </c>
      <c r="S803" s="22" t="s">
        <v>54</v>
      </c>
      <c r="T803" s="21" t="s">
        <v>47</v>
      </c>
      <c r="U803" s="23" t="n">
        <v>0</v>
      </c>
      <c r="V803" s="23" t="n">
        <v>0</v>
      </c>
      <c r="W803" s="24" t="n">
        <f aca="true">IF(AND(U803&gt;0,V803=0),TODAY()-U803,V803-U803)</f>
        <v>0</v>
      </c>
      <c r="X803" s="24" t="str">
        <f aca="false">IF($W803="","--",IF(AND($W803&gt;=0,$W803&lt;=2),"0 - 2 Days",IF(AND($W803&gt;=3,$W803&lt;=7),"3 - 7 Days",IF(AND($W803&gt;=8,$W803&lt;=15),"8 - 15  Days",IF($W803&gt;15,"15+ Days","Check")))))</f>
        <v>0 - 2 Days</v>
      </c>
      <c r="Y803" s="29"/>
      <c r="Z803" s="24" t="s">
        <v>579</v>
      </c>
      <c r="AA803" s="26" t="s">
        <v>580</v>
      </c>
      <c r="AB803" s="29" t="s">
        <v>2658</v>
      </c>
      <c r="AC803" s="21" t="s">
        <v>47</v>
      </c>
      <c r="AD803" s="21" t="s">
        <v>47</v>
      </c>
      <c r="AE803" s="28" t="s">
        <v>48</v>
      </c>
      <c r="AF803" s="28" t="s">
        <v>713</v>
      </c>
    </row>
    <row r="804" customFormat="false" ht="15.75" hidden="false" customHeight="true" outlineLevel="0" collapsed="false">
      <c r="A804" s="14" t="n">
        <v>8311924</v>
      </c>
      <c r="B804" s="15" t="s">
        <v>2688</v>
      </c>
      <c r="C804" s="15" t="n">
        <v>0</v>
      </c>
      <c r="D804" s="15" t="s">
        <v>2689</v>
      </c>
      <c r="E804" s="15" t="s">
        <v>34</v>
      </c>
      <c r="F804" s="15" t="s">
        <v>35</v>
      </c>
      <c r="G804" s="15" t="s">
        <v>36</v>
      </c>
      <c r="H804" s="15" t="s">
        <v>147</v>
      </c>
      <c r="I804" s="15" t="s">
        <v>38</v>
      </c>
      <c r="J804" s="16" t="s">
        <v>2690</v>
      </c>
      <c r="K804" s="17" t="str">
        <f aca="false">TEXT(L804,"MMM-YY")</f>
        <v>Nov-15</v>
      </c>
      <c r="L804" s="18" t="n">
        <v>42338.3333333333</v>
      </c>
      <c r="M804" s="17" t="str">
        <f aca="false">TEXT(N804,"MMM-YY")</f>
        <v>Dec-15</v>
      </c>
      <c r="N804" s="18" t="n">
        <v>42345</v>
      </c>
      <c r="O804" s="19" t="n">
        <f aca="false">N804-L804</f>
        <v>6.66666666666424</v>
      </c>
      <c r="P804" s="18" t="n">
        <v>42345</v>
      </c>
      <c r="Q804" s="21" t="n">
        <f aca="true">IF(P804="","0",TODAY()-P804)</f>
        <v>79</v>
      </c>
      <c r="R804" s="21" t="s">
        <v>270</v>
      </c>
      <c r="S804" s="22" t="s">
        <v>54</v>
      </c>
      <c r="T804" s="21" t="s">
        <v>47</v>
      </c>
      <c r="U804" s="23" t="n">
        <v>0</v>
      </c>
      <c r="V804" s="23" t="n">
        <v>0</v>
      </c>
      <c r="W804" s="24" t="n">
        <f aca="true">IF(AND(U804&gt;0,V804=0),TODAY()-U804,V804-U804)</f>
        <v>0</v>
      </c>
      <c r="X804" s="24" t="str">
        <f aca="false">IF($W804="","--",IF(AND($W804&gt;=0,$W804&lt;=2),"0 - 2 Days",IF(AND($W804&gt;=3,$W804&lt;=7),"3 - 7 Days",IF(AND($W804&gt;=8,$W804&lt;=15),"8 - 15  Days",IF($W804&gt;15,"15+ Days","Check")))))</f>
        <v>0 - 2 Days</v>
      </c>
      <c r="Y804" s="29"/>
      <c r="Z804" s="24" t="s">
        <v>579</v>
      </c>
      <c r="AA804" s="26" t="s">
        <v>580</v>
      </c>
      <c r="AB804" s="29" t="s">
        <v>2691</v>
      </c>
      <c r="AC804" s="21" t="s">
        <v>47</v>
      </c>
      <c r="AD804" s="21" t="s">
        <v>47</v>
      </c>
      <c r="AE804" s="28" t="s">
        <v>48</v>
      </c>
      <c r="AF804" s="28" t="s">
        <v>713</v>
      </c>
    </row>
    <row r="805" customFormat="false" ht="15.75" hidden="false" customHeight="true" outlineLevel="0" collapsed="false">
      <c r="A805" s="14" t="n">
        <v>8518606</v>
      </c>
      <c r="B805" s="15" t="s">
        <v>2692</v>
      </c>
      <c r="C805" s="15" t="n">
        <v>9491875442</v>
      </c>
      <c r="D805" s="15" t="s">
        <v>2693</v>
      </c>
      <c r="E805" s="15" t="s">
        <v>34</v>
      </c>
      <c r="F805" s="15" t="s">
        <v>61</v>
      </c>
      <c r="G805" s="15" t="s">
        <v>62</v>
      </c>
      <c r="H805" s="15" t="s">
        <v>63</v>
      </c>
      <c r="I805" s="15" t="s">
        <v>446</v>
      </c>
      <c r="J805" s="16" t="s">
        <v>2388</v>
      </c>
      <c r="K805" s="17" t="str">
        <f aca="false">TEXT(L805,"MMM-YY")</f>
        <v>Dec-15</v>
      </c>
      <c r="L805" s="18" t="n">
        <v>42362.3333333333</v>
      </c>
      <c r="M805" s="17" t="str">
        <f aca="false">TEXT(N805,"MMM-YY")</f>
        <v>Dec-15</v>
      </c>
      <c r="N805" s="18" t="n">
        <v>42362.3333333333</v>
      </c>
      <c r="O805" s="19" t="n">
        <f aca="false">N805-L805</f>
        <v>0</v>
      </c>
      <c r="P805" s="20" t="n">
        <v>42362</v>
      </c>
      <c r="Q805" s="21" t="n">
        <f aca="true">IF(P805="","0",TODAY()-P805)</f>
        <v>62</v>
      </c>
      <c r="R805" s="21" t="s">
        <v>270</v>
      </c>
      <c r="S805" s="22" t="s">
        <v>54</v>
      </c>
      <c r="T805" s="21" t="s">
        <v>47</v>
      </c>
      <c r="U805" s="23" t="n">
        <v>0</v>
      </c>
      <c r="V805" s="23" t="n">
        <v>0</v>
      </c>
      <c r="W805" s="24" t="n">
        <f aca="true">IF(AND(U805&gt;0,V805=0),TODAY()-U805,V805-U805)</f>
        <v>0</v>
      </c>
      <c r="X805" s="24" t="str">
        <f aca="false">IF($W805="","--",IF(AND($W805&gt;=0,$W805&lt;=2),"0 - 2 Days",IF(AND($W805&gt;=3,$W805&lt;=7),"3 - 7 Days",IF(AND($W805&gt;=8,$W805&lt;=15),"8 - 15  Days",IF($W805&gt;15,"15+ Days","Check")))))</f>
        <v>0 - 2 Days</v>
      </c>
      <c r="Y805" s="29"/>
      <c r="Z805" s="24" t="s">
        <v>579</v>
      </c>
      <c r="AA805" s="26" t="s">
        <v>580</v>
      </c>
      <c r="AB805" s="29" t="s">
        <v>2602</v>
      </c>
      <c r="AC805" s="21" t="s">
        <v>47</v>
      </c>
      <c r="AD805" s="21" t="s">
        <v>47</v>
      </c>
      <c r="AE805" s="28" t="s">
        <v>447</v>
      </c>
      <c r="AF805" s="28" t="s">
        <v>713</v>
      </c>
    </row>
    <row r="806" customFormat="false" ht="15.75" hidden="false" customHeight="true" outlineLevel="0" collapsed="false">
      <c r="A806" s="14" t="n">
        <v>8415985</v>
      </c>
      <c r="B806" s="15" t="s">
        <v>2694</v>
      </c>
      <c r="C806" s="15" t="n">
        <v>9790074888</v>
      </c>
      <c r="D806" s="15" t="s">
        <v>2695</v>
      </c>
      <c r="E806" s="15" t="s">
        <v>90</v>
      </c>
      <c r="F806" s="15" t="s">
        <v>35</v>
      </c>
      <c r="G806" s="15" t="s">
        <v>338</v>
      </c>
      <c r="H806" s="15" t="s">
        <v>37</v>
      </c>
      <c r="I806" s="15" t="s">
        <v>38</v>
      </c>
      <c r="J806" s="16" t="s">
        <v>2696</v>
      </c>
      <c r="K806" s="17" t="str">
        <f aca="false">TEXT(L806,"MMM-YY")</f>
        <v>Dec-15</v>
      </c>
      <c r="L806" s="18" t="n">
        <v>42361.3333333333</v>
      </c>
      <c r="M806" s="17" t="str">
        <f aca="false">TEXT(N806,"MMM-YY")</f>
        <v>Jan-16</v>
      </c>
      <c r="N806" s="18" t="n">
        <v>42373</v>
      </c>
      <c r="O806" s="19" t="n">
        <f aca="false">N806-L806</f>
        <v>11.6666666666642</v>
      </c>
      <c r="P806" s="20" t="n">
        <v>42373</v>
      </c>
      <c r="Q806" s="21" t="n">
        <f aca="true">IF(P806="","0",TODAY()-P806)</f>
        <v>51</v>
      </c>
      <c r="R806" s="21" t="s">
        <v>270</v>
      </c>
      <c r="S806" s="22" t="s">
        <v>54</v>
      </c>
      <c r="T806" s="21" t="s">
        <v>47</v>
      </c>
      <c r="U806" s="23" t="n">
        <v>0</v>
      </c>
      <c r="V806" s="23" t="n">
        <v>0</v>
      </c>
      <c r="W806" s="24" t="n">
        <f aca="true">IF(AND(U806&gt;0,V806=0),TODAY()-U806,V806-U806)</f>
        <v>0</v>
      </c>
      <c r="X806" s="24" t="str">
        <f aca="false">IF($W806="","--",IF(AND($W806&gt;=0,$W806&lt;=2),"0 - 2 Days",IF(AND($W806&gt;=3,$W806&lt;=7),"3 - 7 Days",IF(AND($W806&gt;=8,$W806&lt;=15),"8 - 15  Days",IF($W806&gt;15,"15+ Days","Check")))))</f>
        <v>0 - 2 Days</v>
      </c>
      <c r="Y806" s="29"/>
      <c r="Z806" s="24" t="s">
        <v>579</v>
      </c>
      <c r="AA806" s="26" t="s">
        <v>580</v>
      </c>
      <c r="AB806" s="29" t="s">
        <v>2647</v>
      </c>
      <c r="AC806" s="21" t="s">
        <v>47</v>
      </c>
      <c r="AD806" s="21" t="s">
        <v>47</v>
      </c>
      <c r="AE806" s="28" t="s">
        <v>48</v>
      </c>
      <c r="AF806" s="28" t="s">
        <v>713</v>
      </c>
    </row>
    <row r="807" customFormat="false" ht="15.75" hidden="false" customHeight="true" outlineLevel="0" collapsed="false">
      <c r="A807" s="14" t="n">
        <v>8612840</v>
      </c>
      <c r="B807" s="15" t="s">
        <v>2697</v>
      </c>
      <c r="C807" s="15" t="n">
        <v>0</v>
      </c>
      <c r="D807" s="15" t="s">
        <v>2698</v>
      </c>
      <c r="E807" s="15" t="s">
        <v>34</v>
      </c>
      <c r="F807" s="15" t="s">
        <v>35</v>
      </c>
      <c r="G807" s="15" t="s">
        <v>189</v>
      </c>
      <c r="H807" s="15" t="s">
        <v>63</v>
      </c>
      <c r="I807" s="15" t="s">
        <v>91</v>
      </c>
      <c r="J807" s="16" t="s">
        <v>184</v>
      </c>
      <c r="K807" s="17" t="str">
        <f aca="false">TEXT(L807,"MMM-YY")</f>
        <v>Jan-16</v>
      </c>
      <c r="L807" s="18" t="n">
        <v>42394.3333333333</v>
      </c>
      <c r="M807" s="17" t="str">
        <f aca="false">TEXT(N807,"MMM-YY")</f>
        <v>Jan-16</v>
      </c>
      <c r="N807" s="18" t="n">
        <v>42394</v>
      </c>
      <c r="O807" s="19" t="n">
        <f aca="false">N807-L807</f>
        <v>-0.333333333335759</v>
      </c>
      <c r="P807" s="20" t="n">
        <v>42394</v>
      </c>
      <c r="Q807" s="21" t="n">
        <f aca="true">IF(P807="","0",TODAY()-P807)</f>
        <v>30</v>
      </c>
      <c r="R807" s="21" t="s">
        <v>270</v>
      </c>
      <c r="S807" s="22" t="s">
        <v>54</v>
      </c>
      <c r="T807" s="21" t="s">
        <v>47</v>
      </c>
      <c r="U807" s="23" t="n">
        <v>0</v>
      </c>
      <c r="V807" s="23" t="n">
        <v>0</v>
      </c>
      <c r="W807" s="24" t="n">
        <f aca="true">IF(AND(U807&gt;0,V807=0),TODAY()-U807,V807-U807)</f>
        <v>0</v>
      </c>
      <c r="X807" s="24" t="str">
        <f aca="false">IF($W807="","--",IF(AND($W807&gt;=0,$W807&lt;=2),"0 - 2 Days",IF(AND($W807&gt;=3,$W807&lt;=7),"3 - 7 Days",IF(AND($W807&gt;=8,$W807&lt;=15),"8 - 15  Days",IF($W807&gt;15,"15+ Days","Check")))))</f>
        <v>0 - 2 Days</v>
      </c>
      <c r="Y807" s="29"/>
      <c r="Z807" s="24" t="s">
        <v>579</v>
      </c>
      <c r="AA807" s="26" t="s">
        <v>580</v>
      </c>
      <c r="AB807" s="29" t="s">
        <v>2699</v>
      </c>
      <c r="AC807" s="21" t="s">
        <v>47</v>
      </c>
      <c r="AD807" s="21" t="s">
        <v>47</v>
      </c>
      <c r="AE807" s="28" t="s">
        <v>71</v>
      </c>
      <c r="AF807" s="28" t="s">
        <v>713</v>
      </c>
    </row>
    <row r="808" customFormat="false" ht="15.75" hidden="false" customHeight="true" outlineLevel="0" collapsed="false">
      <c r="A808" s="14" t="n">
        <v>8187509</v>
      </c>
      <c r="B808" s="15" t="s">
        <v>2700</v>
      </c>
      <c r="C808" s="15" t="n">
        <v>9176841133</v>
      </c>
      <c r="D808" s="15" t="s">
        <v>2701</v>
      </c>
      <c r="E808" s="15" t="s">
        <v>34</v>
      </c>
      <c r="F808" s="15" t="s">
        <v>35</v>
      </c>
      <c r="G808" s="15" t="s">
        <v>36</v>
      </c>
      <c r="H808" s="15" t="s">
        <v>37</v>
      </c>
      <c r="I808" s="15" t="s">
        <v>38</v>
      </c>
      <c r="J808" s="16" t="s">
        <v>2687</v>
      </c>
      <c r="K808" s="17" t="str">
        <f aca="false">TEXT(L808,"MMM-YY")</f>
        <v>Dec-15</v>
      </c>
      <c r="L808" s="18" t="n">
        <v>42361</v>
      </c>
      <c r="M808" s="17" t="str">
        <f aca="false">TEXT(N808,"MMM-YY")</f>
        <v>Dec-15</v>
      </c>
      <c r="N808" s="18" t="n">
        <v>42362</v>
      </c>
      <c r="O808" s="19" t="n">
        <f aca="false">N808-L808</f>
        <v>1</v>
      </c>
      <c r="P808" s="20" t="n">
        <v>42362</v>
      </c>
      <c r="Q808" s="21" t="n">
        <f aca="true">IF(P808="","0",TODAY()-P808)</f>
        <v>62</v>
      </c>
      <c r="R808" s="21" t="s">
        <v>270</v>
      </c>
      <c r="S808" s="22" t="s">
        <v>54</v>
      </c>
      <c r="T808" s="21" t="s">
        <v>47</v>
      </c>
      <c r="U808" s="23" t="n">
        <v>0</v>
      </c>
      <c r="V808" s="23" t="n">
        <v>0</v>
      </c>
      <c r="W808" s="24" t="n">
        <f aca="true">IF(AND(U808&gt;0,V808=0),TODAY()-U808,V808-U808)</f>
        <v>0</v>
      </c>
      <c r="X808" s="24" t="str">
        <f aca="false">IF($W808="","--",IF(AND($W808&gt;=0,$W808&lt;=2),"0 - 2 Days",IF(AND($W808&gt;=3,$W808&lt;=7),"3 - 7 Days",IF(AND($W808&gt;=8,$W808&lt;=15),"8 - 15  Days",IF($W808&gt;15,"15+ Days","Check")))))</f>
        <v>0 - 2 Days</v>
      </c>
      <c r="Y808" s="29"/>
      <c r="Z808" s="24" t="s">
        <v>579</v>
      </c>
      <c r="AA808" s="26" t="s">
        <v>580</v>
      </c>
      <c r="AB808" s="29" t="s">
        <v>2602</v>
      </c>
      <c r="AC808" s="21" t="s">
        <v>47</v>
      </c>
      <c r="AD808" s="21" t="s">
        <v>47</v>
      </c>
      <c r="AE808" s="28" t="s">
        <v>48</v>
      </c>
      <c r="AF808" s="28" t="s">
        <v>713</v>
      </c>
    </row>
    <row r="809" customFormat="false" ht="15.75" hidden="false" customHeight="true" outlineLevel="0" collapsed="false">
      <c r="A809" s="14" t="n">
        <v>7904138</v>
      </c>
      <c r="B809" s="15" t="s">
        <v>2702</v>
      </c>
      <c r="C809" s="15" t="n">
        <v>9047519240</v>
      </c>
      <c r="D809" s="15" t="s">
        <v>2703</v>
      </c>
      <c r="E809" s="15" t="s">
        <v>34</v>
      </c>
      <c r="F809" s="15" t="s">
        <v>35</v>
      </c>
      <c r="G809" s="15" t="s">
        <v>36</v>
      </c>
      <c r="H809" s="15" t="s">
        <v>147</v>
      </c>
      <c r="I809" s="15" t="s">
        <v>38</v>
      </c>
      <c r="J809" s="16" t="s">
        <v>2704</v>
      </c>
      <c r="K809" s="17" t="str">
        <f aca="false">TEXT(L809,"MMM-YY")</f>
        <v>Dec-15</v>
      </c>
      <c r="L809" s="18" t="n">
        <v>42359.3333333333</v>
      </c>
      <c r="M809" s="17" t="str">
        <f aca="false">TEXT(N809,"MMM-YY")</f>
        <v>Jan-16</v>
      </c>
      <c r="N809" s="18" t="n">
        <v>42375</v>
      </c>
      <c r="O809" s="19" t="n">
        <f aca="false">N809-L809</f>
        <v>15.6666666666642</v>
      </c>
      <c r="P809" s="20" t="n">
        <v>42375</v>
      </c>
      <c r="Q809" s="21" t="n">
        <f aca="true">IF(P809="","0",TODAY()-P809)</f>
        <v>49</v>
      </c>
      <c r="R809" s="21" t="s">
        <v>270</v>
      </c>
      <c r="S809" s="22" t="s">
        <v>54</v>
      </c>
      <c r="T809" s="21" t="s">
        <v>47</v>
      </c>
      <c r="U809" s="23" t="n">
        <v>0</v>
      </c>
      <c r="V809" s="23" t="n">
        <v>0</v>
      </c>
      <c r="W809" s="24" t="n">
        <f aca="true">IF(AND(U809&gt;0,V809=0),TODAY()-U809,V809-U809)</f>
        <v>0</v>
      </c>
      <c r="X809" s="24" t="str">
        <f aca="false">IF($W809="","--",IF(AND($W809&gt;=0,$W809&lt;=2),"0 - 2 Days",IF(AND($W809&gt;=3,$W809&lt;=7),"3 - 7 Days",IF(AND($W809&gt;=8,$W809&lt;=15),"8 - 15  Days",IF($W809&gt;15,"15+ Days","Check")))))</f>
        <v>0 - 2 Days</v>
      </c>
      <c r="Y809" s="29"/>
      <c r="Z809" s="24" t="s">
        <v>579</v>
      </c>
      <c r="AA809" s="26" t="s">
        <v>580</v>
      </c>
      <c r="AB809" s="29" t="s">
        <v>2453</v>
      </c>
      <c r="AC809" s="21" t="s">
        <v>47</v>
      </c>
      <c r="AD809" s="21" t="s">
        <v>47</v>
      </c>
      <c r="AE809" s="28" t="s">
        <v>48</v>
      </c>
      <c r="AF809" s="28" t="s">
        <v>713</v>
      </c>
    </row>
    <row r="810" customFormat="false" ht="15.75" hidden="false" customHeight="true" outlineLevel="0" collapsed="false">
      <c r="A810" s="14" t="n">
        <v>8240833</v>
      </c>
      <c r="B810" s="15" t="s">
        <v>2705</v>
      </c>
      <c r="C810" s="15" t="n">
        <v>9994335228</v>
      </c>
      <c r="D810" s="15" t="s">
        <v>2706</v>
      </c>
      <c r="E810" s="15" t="s">
        <v>90</v>
      </c>
      <c r="F810" s="15" t="s">
        <v>35</v>
      </c>
      <c r="G810" s="15" t="s">
        <v>36</v>
      </c>
      <c r="H810" s="15" t="s">
        <v>147</v>
      </c>
      <c r="I810" s="15" t="s">
        <v>38</v>
      </c>
      <c r="J810" s="16" t="s">
        <v>2707</v>
      </c>
      <c r="K810" s="17" t="str">
        <f aca="false">TEXT(L810,"MMM-YY")</f>
        <v>Dec-15</v>
      </c>
      <c r="L810" s="18" t="n">
        <v>42359.3333333333</v>
      </c>
      <c r="M810" s="17" t="str">
        <f aca="false">TEXT(N810,"MMM-YY")</f>
        <v>Dec-15</v>
      </c>
      <c r="N810" s="18" t="n">
        <v>42359</v>
      </c>
      <c r="O810" s="19" t="n">
        <f aca="false">N810-L810</f>
        <v>-0.333333333335759</v>
      </c>
      <c r="P810" s="20" t="n">
        <v>42359</v>
      </c>
      <c r="Q810" s="21" t="n">
        <f aca="true">IF(P810="","0",TODAY()-P810)</f>
        <v>65</v>
      </c>
      <c r="R810" s="21" t="s">
        <v>270</v>
      </c>
      <c r="S810" s="22" t="s">
        <v>54</v>
      </c>
      <c r="T810" s="21" t="s">
        <v>47</v>
      </c>
      <c r="U810" s="23" t="n">
        <v>0</v>
      </c>
      <c r="V810" s="23" t="n">
        <v>0</v>
      </c>
      <c r="W810" s="24" t="n">
        <f aca="true">IF(AND(U810&gt;0,V810=0),TODAY()-U810,V810-U810)</f>
        <v>0</v>
      </c>
      <c r="X810" s="24" t="str">
        <f aca="false">IF($W810="","--",IF(AND($W810&gt;=0,$W810&lt;=2),"0 - 2 Days",IF(AND($W810&gt;=3,$W810&lt;=7),"3 - 7 Days",IF(AND($W810&gt;=8,$W810&lt;=15),"8 - 15  Days",IF($W810&gt;15,"15+ Days","Check")))))</f>
        <v>0 - 2 Days</v>
      </c>
      <c r="Y810" s="29"/>
      <c r="Z810" s="24" t="s">
        <v>579</v>
      </c>
      <c r="AA810" s="26" t="s">
        <v>580</v>
      </c>
      <c r="AB810" s="29" t="s">
        <v>1651</v>
      </c>
      <c r="AC810" s="21" t="s">
        <v>47</v>
      </c>
      <c r="AD810" s="21" t="s">
        <v>47</v>
      </c>
      <c r="AE810" s="28" t="s">
        <v>48</v>
      </c>
      <c r="AF810" s="28" t="s">
        <v>713</v>
      </c>
    </row>
    <row r="811" customFormat="false" ht="15.75" hidden="false" customHeight="true" outlineLevel="0" collapsed="false">
      <c r="A811" s="14" t="n">
        <v>8426082</v>
      </c>
      <c r="B811" s="15" t="s">
        <v>2708</v>
      </c>
      <c r="C811" s="15" t="n">
        <v>9960025015</v>
      </c>
      <c r="D811" s="15" t="s">
        <v>2709</v>
      </c>
      <c r="E811" s="15" t="s">
        <v>60</v>
      </c>
      <c r="F811" s="15" t="s">
        <v>61</v>
      </c>
      <c r="G811" s="15" t="s">
        <v>62</v>
      </c>
      <c r="H811" s="15" t="s">
        <v>535</v>
      </c>
      <c r="I811" s="15" t="s">
        <v>446</v>
      </c>
      <c r="J811" s="16" t="s">
        <v>2710</v>
      </c>
      <c r="K811" s="17" t="str">
        <f aca="false">TEXT(L811,"MMM-YY")</f>
        <v>Dec-15</v>
      </c>
      <c r="L811" s="18" t="n">
        <v>42359.3333333333</v>
      </c>
      <c r="M811" s="17" t="str">
        <f aca="false">TEXT(N811,"MMM-YY")</f>
        <v>Jan-16</v>
      </c>
      <c r="N811" s="18" t="n">
        <v>42373</v>
      </c>
      <c r="O811" s="19" t="n">
        <f aca="false">N811-L811</f>
        <v>13.6666666666642</v>
      </c>
      <c r="P811" s="20" t="n">
        <v>42373</v>
      </c>
      <c r="Q811" s="21" t="n">
        <f aca="true">IF(P811="","0",TODAY()-P811)</f>
        <v>51</v>
      </c>
      <c r="R811" s="21" t="s">
        <v>270</v>
      </c>
      <c r="S811" s="22" t="s">
        <v>54</v>
      </c>
      <c r="T811" s="21" t="s">
        <v>47</v>
      </c>
      <c r="U811" s="23" t="n">
        <v>0</v>
      </c>
      <c r="V811" s="23" t="n">
        <v>0</v>
      </c>
      <c r="W811" s="24" t="n">
        <f aca="true">IF(AND(U811&gt;0,V811=0),TODAY()-U811,V811-U811)</f>
        <v>0</v>
      </c>
      <c r="X811" s="24" t="str">
        <f aca="false">IF($W811="","--",IF(AND($W811&gt;=0,$W811&lt;=2),"0 - 2 Days",IF(AND($W811&gt;=3,$W811&lt;=7),"3 - 7 Days",IF(AND($W811&gt;=8,$W811&lt;=15),"8 - 15  Days",IF($W811&gt;15,"15+ Days","Check")))))</f>
        <v>0 - 2 Days</v>
      </c>
      <c r="Y811" s="29"/>
      <c r="Z811" s="24" t="s">
        <v>579</v>
      </c>
      <c r="AA811" s="26" t="s">
        <v>580</v>
      </c>
      <c r="AB811" s="29" t="s">
        <v>2647</v>
      </c>
      <c r="AC811" s="21" t="s">
        <v>47</v>
      </c>
      <c r="AD811" s="21" t="s">
        <v>47</v>
      </c>
      <c r="AE811" s="28" t="s">
        <v>447</v>
      </c>
      <c r="AF811" s="28" t="s">
        <v>713</v>
      </c>
    </row>
    <row r="812" customFormat="false" ht="15.75" hidden="false" customHeight="true" outlineLevel="0" collapsed="false">
      <c r="A812" s="14" t="n">
        <v>8456057</v>
      </c>
      <c r="B812" s="15" t="s">
        <v>2711</v>
      </c>
      <c r="C812" s="15" t="n">
        <v>9884424051</v>
      </c>
      <c r="D812" s="15" t="s">
        <v>2712</v>
      </c>
      <c r="E812" s="15" t="s">
        <v>293</v>
      </c>
      <c r="F812" s="15" t="s">
        <v>35</v>
      </c>
      <c r="G812" s="15" t="s">
        <v>36</v>
      </c>
      <c r="H812" s="15" t="s">
        <v>147</v>
      </c>
      <c r="I812" s="15" t="s">
        <v>38</v>
      </c>
      <c r="J812" s="16" t="s">
        <v>2713</v>
      </c>
      <c r="K812" s="17" t="str">
        <f aca="false">TEXT(L812,"MMM-YY")</f>
        <v>Dec-15</v>
      </c>
      <c r="L812" s="18" t="n">
        <v>42359.3333333333</v>
      </c>
      <c r="M812" s="17" t="str">
        <f aca="false">TEXT(N812,"MMM-YY")</f>
        <v>Jan-16</v>
      </c>
      <c r="N812" s="18" t="n">
        <v>42375.3333333333</v>
      </c>
      <c r="O812" s="19" t="n">
        <f aca="false">N812-L812</f>
        <v>16</v>
      </c>
      <c r="P812" s="20" t="n">
        <v>42375</v>
      </c>
      <c r="Q812" s="21" t="n">
        <f aca="true">IF(P812="","0",TODAY()-P812)</f>
        <v>49</v>
      </c>
      <c r="R812" s="21" t="s">
        <v>270</v>
      </c>
      <c r="S812" s="22" t="s">
        <v>54</v>
      </c>
      <c r="T812" s="21" t="s">
        <v>47</v>
      </c>
      <c r="U812" s="23" t="n">
        <v>0</v>
      </c>
      <c r="V812" s="23" t="n">
        <v>0</v>
      </c>
      <c r="W812" s="24" t="n">
        <f aca="true">IF(AND(U812&gt;0,V812=0),TODAY()-U812,V812-U812)</f>
        <v>0</v>
      </c>
      <c r="X812" s="24" t="str">
        <f aca="false">IF($W812="","--",IF(AND($W812&gt;=0,$W812&lt;=2),"0 - 2 Days",IF(AND($W812&gt;=3,$W812&lt;=7),"3 - 7 Days",IF(AND($W812&gt;=8,$W812&lt;=15),"8 - 15  Days",IF($W812&gt;15,"15+ Days","Check")))))</f>
        <v>0 - 2 Days</v>
      </c>
      <c r="Y812" s="29"/>
      <c r="Z812" s="24" t="s">
        <v>579</v>
      </c>
      <c r="AA812" s="26" t="s">
        <v>580</v>
      </c>
      <c r="AB812" s="29" t="s">
        <v>2453</v>
      </c>
      <c r="AC812" s="21" t="s">
        <v>47</v>
      </c>
      <c r="AD812" s="21" t="s">
        <v>47</v>
      </c>
      <c r="AE812" s="28" t="s">
        <v>48</v>
      </c>
      <c r="AF812" s="28" t="s">
        <v>713</v>
      </c>
    </row>
    <row r="813" customFormat="false" ht="15.75" hidden="false" customHeight="true" outlineLevel="0" collapsed="false">
      <c r="A813" s="14" t="n">
        <v>8522170</v>
      </c>
      <c r="B813" s="15" t="s">
        <v>2714</v>
      </c>
      <c r="C813" s="15" t="n">
        <v>9970696696</v>
      </c>
      <c r="D813" s="15" t="s">
        <v>2715</v>
      </c>
      <c r="E813" s="15" t="s">
        <v>60</v>
      </c>
      <c r="F813" s="15" t="s">
        <v>61</v>
      </c>
      <c r="G813" s="15" t="s">
        <v>62</v>
      </c>
      <c r="H813" s="15" t="s">
        <v>535</v>
      </c>
      <c r="I813" s="15" t="s">
        <v>446</v>
      </c>
      <c r="J813" s="16" t="s">
        <v>2716</v>
      </c>
      <c r="K813" s="17" t="str">
        <f aca="false">TEXT(L813,"MMM-YY")</f>
        <v>Dec-15</v>
      </c>
      <c r="L813" s="18" t="n">
        <v>42359.3333333333</v>
      </c>
      <c r="M813" s="17" t="str">
        <f aca="false">TEXT(N813,"MMM-YY")</f>
        <v>Dec-15</v>
      </c>
      <c r="N813" s="18" t="n">
        <v>42368</v>
      </c>
      <c r="O813" s="19" t="n">
        <f aca="false">N813-L813</f>
        <v>8.66666666666424</v>
      </c>
      <c r="P813" s="20" t="n">
        <v>42368</v>
      </c>
      <c r="Q813" s="21" t="n">
        <f aca="true">IF(P813="","0",TODAY()-P813)</f>
        <v>56</v>
      </c>
      <c r="R813" s="21" t="s">
        <v>270</v>
      </c>
      <c r="S813" s="22" t="s">
        <v>54</v>
      </c>
      <c r="T813" s="21" t="s">
        <v>47</v>
      </c>
      <c r="U813" s="23" t="n">
        <v>0</v>
      </c>
      <c r="V813" s="23" t="n">
        <v>0</v>
      </c>
      <c r="W813" s="24" t="n">
        <f aca="true">IF(AND(U813&gt;0,V813=0),TODAY()-U813,V813-U813)</f>
        <v>0</v>
      </c>
      <c r="X813" s="24" t="str">
        <f aca="false">IF($W813="","--",IF(AND($W813&gt;=0,$W813&lt;=2),"0 - 2 Days",IF(AND($W813&gt;=3,$W813&lt;=7),"3 - 7 Days",IF(AND($W813&gt;=8,$W813&lt;=15),"8 - 15  Days",IF($W813&gt;15,"15+ Days","Check")))))</f>
        <v>0 - 2 Days</v>
      </c>
      <c r="Y813" s="29"/>
      <c r="Z813" s="24" t="s">
        <v>579</v>
      </c>
      <c r="AA813" s="26" t="s">
        <v>580</v>
      </c>
      <c r="AB813" s="29" t="s">
        <v>2662</v>
      </c>
      <c r="AC813" s="21" t="s">
        <v>47</v>
      </c>
      <c r="AD813" s="21" t="s">
        <v>47</v>
      </c>
      <c r="AE813" s="28" t="s">
        <v>447</v>
      </c>
      <c r="AF813" s="28" t="s">
        <v>713</v>
      </c>
    </row>
    <row r="814" customFormat="false" ht="15.75" hidden="false" customHeight="true" outlineLevel="0" collapsed="false">
      <c r="A814" s="14" t="n">
        <v>8177875</v>
      </c>
      <c r="B814" s="15" t="s">
        <v>2717</v>
      </c>
      <c r="C814" s="15" t="n">
        <v>9976688424</v>
      </c>
      <c r="D814" s="15" t="s">
        <v>2718</v>
      </c>
      <c r="E814" s="15" t="s">
        <v>34</v>
      </c>
      <c r="F814" s="15" t="s">
        <v>35</v>
      </c>
      <c r="G814" s="15" t="s">
        <v>36</v>
      </c>
      <c r="H814" s="15" t="s">
        <v>37</v>
      </c>
      <c r="I814" s="15" t="s">
        <v>38</v>
      </c>
      <c r="J814" s="16" t="s">
        <v>2719</v>
      </c>
      <c r="K814" s="17" t="str">
        <f aca="false">TEXT(L814,"MMM-YY")</f>
        <v>Dec-15</v>
      </c>
      <c r="L814" s="18" t="n">
        <v>42359</v>
      </c>
      <c r="M814" s="17" t="str">
        <f aca="false">TEXT(N814,"MMM-YY")</f>
        <v>Dec-15</v>
      </c>
      <c r="N814" s="18" t="n">
        <v>42354</v>
      </c>
      <c r="O814" s="19" t="n">
        <f aca="false">N814-L814</f>
        <v>-5</v>
      </c>
      <c r="P814" s="20" t="n">
        <v>42354</v>
      </c>
      <c r="Q814" s="21" t="n">
        <f aca="true">IF(P814="","0",TODAY()-P814)</f>
        <v>70</v>
      </c>
      <c r="R814" s="21" t="s">
        <v>270</v>
      </c>
      <c r="S814" s="22" t="s">
        <v>54</v>
      </c>
      <c r="T814" s="21" t="s">
        <v>47</v>
      </c>
      <c r="U814" s="23" t="n">
        <v>0</v>
      </c>
      <c r="V814" s="23" t="n">
        <v>0</v>
      </c>
      <c r="W814" s="24" t="n">
        <f aca="true">IF(AND(U814&gt;0,V814=0),TODAY()-U814,V814-U814)</f>
        <v>0</v>
      </c>
      <c r="X814" s="24" t="str">
        <f aca="false">IF($W814="","--",IF(AND($W814&gt;=0,$W814&lt;=2),"0 - 2 Days",IF(AND($W814&gt;=3,$W814&lt;=7),"3 - 7 Days",IF(AND($W814&gt;=8,$W814&lt;=15),"8 - 15  Days",IF($W814&gt;15,"15+ Days","Check")))))</f>
        <v>0 - 2 Days</v>
      </c>
      <c r="Y814" s="29"/>
      <c r="Z814" s="24" t="s">
        <v>579</v>
      </c>
      <c r="AA814" s="26" t="s">
        <v>580</v>
      </c>
      <c r="AB814" s="29" t="s">
        <v>2720</v>
      </c>
      <c r="AC814" s="21" t="s">
        <v>47</v>
      </c>
      <c r="AD814" s="21" t="s">
        <v>47</v>
      </c>
      <c r="AE814" s="28" t="s">
        <v>48</v>
      </c>
      <c r="AF814" s="28" t="s">
        <v>713</v>
      </c>
    </row>
    <row r="815" customFormat="false" ht="15.75" hidden="false" customHeight="true" outlineLevel="0" collapsed="false">
      <c r="A815" s="14" t="n">
        <v>8195986</v>
      </c>
      <c r="B815" s="15" t="s">
        <v>2721</v>
      </c>
      <c r="C815" s="15" t="n">
        <v>9655120124</v>
      </c>
      <c r="D815" s="15" t="s">
        <v>2722</v>
      </c>
      <c r="E815" s="15" t="s">
        <v>34</v>
      </c>
      <c r="F815" s="15" t="s">
        <v>35</v>
      </c>
      <c r="G815" s="15" t="s">
        <v>36</v>
      </c>
      <c r="H815" s="15" t="s">
        <v>37</v>
      </c>
      <c r="I815" s="15" t="s">
        <v>38</v>
      </c>
      <c r="J815" s="16" t="s">
        <v>2723</v>
      </c>
      <c r="K815" s="17" t="str">
        <f aca="false">TEXT(L815,"MMM-YY")</f>
        <v>Dec-15</v>
      </c>
      <c r="L815" s="18" t="n">
        <v>42359</v>
      </c>
      <c r="M815" s="17" t="str">
        <f aca="false">TEXT(N815,"MMM-YY")</f>
        <v>Dec-15</v>
      </c>
      <c r="N815" s="18" t="n">
        <v>42366</v>
      </c>
      <c r="O815" s="19" t="n">
        <f aca="false">N815-L815</f>
        <v>7</v>
      </c>
      <c r="P815" s="20" t="n">
        <v>42366</v>
      </c>
      <c r="Q815" s="21" t="n">
        <f aca="true">IF(P815="","0",TODAY()-P815)</f>
        <v>58</v>
      </c>
      <c r="R815" s="21" t="s">
        <v>270</v>
      </c>
      <c r="S815" s="22" t="s">
        <v>54</v>
      </c>
      <c r="T815" s="21" t="s">
        <v>47</v>
      </c>
      <c r="U815" s="23" t="n">
        <v>0</v>
      </c>
      <c r="V815" s="23" t="n">
        <v>0</v>
      </c>
      <c r="W815" s="24" t="n">
        <f aca="true">IF(AND(U815&gt;0,V815=0),TODAY()-U815,V815-U815)</f>
        <v>0</v>
      </c>
      <c r="X815" s="24" t="str">
        <f aca="false">IF($W815="","--",IF(AND($W815&gt;=0,$W815&lt;=2),"0 - 2 Days",IF(AND($W815&gt;=3,$W815&lt;=7),"3 - 7 Days",IF(AND($W815&gt;=8,$W815&lt;=15),"8 - 15  Days",IF($W815&gt;15,"15+ Days","Check")))))</f>
        <v>0 - 2 Days</v>
      </c>
      <c r="Y815" s="29"/>
      <c r="Z815" s="24" t="s">
        <v>579</v>
      </c>
      <c r="AA815" s="26" t="s">
        <v>580</v>
      </c>
      <c r="AB815" s="29" t="s">
        <v>2658</v>
      </c>
      <c r="AC815" s="21" t="s">
        <v>47</v>
      </c>
      <c r="AD815" s="21" t="s">
        <v>47</v>
      </c>
      <c r="AE815" s="28" t="s">
        <v>48</v>
      </c>
      <c r="AF815" s="28" t="s">
        <v>713</v>
      </c>
    </row>
    <row r="816" customFormat="false" ht="15.75" hidden="false" customHeight="true" outlineLevel="0" collapsed="false">
      <c r="A816" s="14" t="n">
        <v>8256541</v>
      </c>
      <c r="B816" s="15" t="s">
        <v>2724</v>
      </c>
      <c r="C816" s="15" t="n">
        <v>9025772925</v>
      </c>
      <c r="D816" s="15" t="s">
        <v>2725</v>
      </c>
      <c r="E816" s="15" t="s">
        <v>34</v>
      </c>
      <c r="F816" s="15" t="s">
        <v>35</v>
      </c>
      <c r="G816" s="15" t="s">
        <v>36</v>
      </c>
      <c r="H816" s="15" t="s">
        <v>37</v>
      </c>
      <c r="I816" s="15" t="s">
        <v>38</v>
      </c>
      <c r="J816" s="16" t="s">
        <v>2726</v>
      </c>
      <c r="K816" s="17" t="str">
        <f aca="false">TEXT(L816,"MMM-YY")</f>
        <v>Dec-15</v>
      </c>
      <c r="L816" s="18" t="n">
        <v>42359</v>
      </c>
      <c r="M816" s="17" t="str">
        <f aca="false">TEXT(N816,"MMM-YY")</f>
        <v>Dec-15</v>
      </c>
      <c r="N816" s="18" t="n">
        <v>42360</v>
      </c>
      <c r="O816" s="19" t="n">
        <f aca="false">N816-L816</f>
        <v>1</v>
      </c>
      <c r="P816" s="20" t="n">
        <v>42360</v>
      </c>
      <c r="Q816" s="21" t="n">
        <f aca="true">IF(P816="","0",TODAY()-P816)</f>
        <v>64</v>
      </c>
      <c r="R816" s="21" t="s">
        <v>270</v>
      </c>
      <c r="S816" s="22" t="s">
        <v>54</v>
      </c>
      <c r="T816" s="21" t="s">
        <v>47</v>
      </c>
      <c r="U816" s="23" t="n">
        <v>0</v>
      </c>
      <c r="V816" s="23" t="n">
        <v>0</v>
      </c>
      <c r="W816" s="24" t="n">
        <f aca="true">IF(AND(U816&gt;0,V816=0),TODAY()-U816,V816-U816)</f>
        <v>0</v>
      </c>
      <c r="X816" s="24" t="str">
        <f aca="false">IF($W816="","--",IF(AND($W816&gt;=0,$W816&lt;=2),"0 - 2 Days",IF(AND($W816&gt;=3,$W816&lt;=7),"3 - 7 Days",IF(AND($W816&gt;=8,$W816&lt;=15),"8 - 15  Days",IF($W816&gt;15,"15+ Days","Check")))))</f>
        <v>0 - 2 Days</v>
      </c>
      <c r="Y816" s="29"/>
      <c r="Z816" s="24" t="s">
        <v>579</v>
      </c>
      <c r="AA816" s="26" t="s">
        <v>580</v>
      </c>
      <c r="AB816" s="29" t="s">
        <v>2324</v>
      </c>
      <c r="AC816" s="21" t="s">
        <v>47</v>
      </c>
      <c r="AD816" s="21" t="s">
        <v>47</v>
      </c>
      <c r="AE816" s="28" t="s">
        <v>48</v>
      </c>
      <c r="AF816" s="28" t="s">
        <v>713</v>
      </c>
    </row>
    <row r="817" customFormat="false" ht="15.75" hidden="false" customHeight="true" outlineLevel="0" collapsed="false">
      <c r="A817" s="14" t="n">
        <v>8301145</v>
      </c>
      <c r="B817" s="15" t="s">
        <v>2727</v>
      </c>
      <c r="C817" s="15" t="n">
        <v>9961830602</v>
      </c>
      <c r="D817" s="15" t="s">
        <v>2728</v>
      </c>
      <c r="E817" s="15" t="s">
        <v>34</v>
      </c>
      <c r="F817" s="15" t="s">
        <v>61</v>
      </c>
      <c r="G817" s="15" t="s">
        <v>62</v>
      </c>
      <c r="H817" s="15" t="s">
        <v>354</v>
      </c>
      <c r="I817" s="15" t="s">
        <v>446</v>
      </c>
      <c r="J817" s="16" t="s">
        <v>526</v>
      </c>
      <c r="K817" s="17" t="str">
        <f aca="false">TEXT(L817,"MMM-YY")</f>
        <v>Dec-15</v>
      </c>
      <c r="L817" s="18" t="n">
        <v>42359</v>
      </c>
      <c r="M817" s="17" t="str">
        <f aca="false">TEXT(N817,"MMM-YY")</f>
        <v>Dec-15</v>
      </c>
      <c r="N817" s="18" t="n">
        <v>42366</v>
      </c>
      <c r="O817" s="19" t="n">
        <f aca="false">N817-L817</f>
        <v>7</v>
      </c>
      <c r="P817" s="20" t="n">
        <v>42366</v>
      </c>
      <c r="Q817" s="21" t="n">
        <f aca="true">IF(P817="","0",TODAY()-P817)</f>
        <v>58</v>
      </c>
      <c r="R817" s="21" t="s">
        <v>270</v>
      </c>
      <c r="S817" s="22" t="s">
        <v>54</v>
      </c>
      <c r="T817" s="21" t="s">
        <v>47</v>
      </c>
      <c r="U817" s="23" t="n">
        <v>0</v>
      </c>
      <c r="V817" s="23" t="n">
        <v>0</v>
      </c>
      <c r="W817" s="24" t="n">
        <f aca="true">IF(AND(U817&gt;0,V817=0),TODAY()-U817,V817-U817)</f>
        <v>0</v>
      </c>
      <c r="X817" s="24" t="str">
        <f aca="false">IF($W817="","--",IF(AND($W817&gt;=0,$W817&lt;=2),"0 - 2 Days",IF(AND($W817&gt;=3,$W817&lt;=7),"3 - 7 Days",IF(AND($W817&gt;=8,$W817&lt;=15),"8 - 15  Days",IF($W817&gt;15,"15+ Days","Check")))))</f>
        <v>0 - 2 Days</v>
      </c>
      <c r="Y817" s="29"/>
      <c r="Z817" s="24" t="s">
        <v>579</v>
      </c>
      <c r="AA817" s="26" t="s">
        <v>580</v>
      </c>
      <c r="AB817" s="29" t="s">
        <v>2658</v>
      </c>
      <c r="AC817" s="21" t="s">
        <v>47</v>
      </c>
      <c r="AD817" s="21" t="s">
        <v>47</v>
      </c>
      <c r="AE817" s="28" t="s">
        <v>447</v>
      </c>
      <c r="AF817" s="28" t="s">
        <v>713</v>
      </c>
    </row>
    <row r="818" customFormat="false" ht="15.75" hidden="false" customHeight="true" outlineLevel="0" collapsed="false">
      <c r="A818" s="14" t="n">
        <v>6998963</v>
      </c>
      <c r="B818" s="15" t="s">
        <v>2729</v>
      </c>
      <c r="C818" s="15" t="n">
        <v>7697858555</v>
      </c>
      <c r="D818" s="15" t="s">
        <v>2730</v>
      </c>
      <c r="E818" s="15" t="s">
        <v>34</v>
      </c>
      <c r="F818" s="15" t="s">
        <v>35</v>
      </c>
      <c r="G818" s="15" t="s">
        <v>131</v>
      </c>
      <c r="H818" s="15" t="s">
        <v>147</v>
      </c>
      <c r="I818" s="15" t="s">
        <v>446</v>
      </c>
      <c r="J818" s="16" t="s">
        <v>233</v>
      </c>
      <c r="K818" s="17" t="str">
        <f aca="false">TEXT(L818,"MMM-YY")</f>
        <v>Dec-15</v>
      </c>
      <c r="L818" s="18" t="n">
        <v>42356.3333333333</v>
      </c>
      <c r="M818" s="17" t="str">
        <f aca="false">TEXT(N818,"MMM-YY")</f>
        <v>Dec-15</v>
      </c>
      <c r="N818" s="18" t="n">
        <v>42359</v>
      </c>
      <c r="O818" s="19" t="n">
        <f aca="false">N818-L818</f>
        <v>2.66666666666424</v>
      </c>
      <c r="P818" s="20" t="n">
        <v>42359</v>
      </c>
      <c r="Q818" s="21" t="n">
        <f aca="true">IF(P818="","0",TODAY()-P818)</f>
        <v>65</v>
      </c>
      <c r="R818" s="21" t="s">
        <v>270</v>
      </c>
      <c r="S818" s="22" t="s">
        <v>54</v>
      </c>
      <c r="T818" s="21" t="s">
        <v>47</v>
      </c>
      <c r="U818" s="23" t="n">
        <v>0</v>
      </c>
      <c r="V818" s="23" t="n">
        <v>0</v>
      </c>
      <c r="W818" s="24" t="n">
        <f aca="true">IF(AND(U818&gt;0,V818=0),TODAY()-U818,V818-U818)</f>
        <v>0</v>
      </c>
      <c r="X818" s="24" t="str">
        <f aca="false">IF($W818="","--",IF(AND($W818&gt;=0,$W818&lt;=2),"0 - 2 Days",IF(AND($W818&gt;=3,$W818&lt;=7),"3 - 7 Days",IF(AND($W818&gt;=8,$W818&lt;=15),"8 - 15  Days",IF($W818&gt;15,"15+ Days","Check")))))</f>
        <v>0 - 2 Days</v>
      </c>
      <c r="Y818" s="29"/>
      <c r="Z818" s="24" t="s">
        <v>579</v>
      </c>
      <c r="AA818" s="26" t="s">
        <v>580</v>
      </c>
      <c r="AB818" s="29" t="s">
        <v>2731</v>
      </c>
      <c r="AC818" s="21" t="s">
        <v>47</v>
      </c>
      <c r="AD818" s="21" t="s">
        <v>47</v>
      </c>
      <c r="AE818" s="28" t="s">
        <v>447</v>
      </c>
      <c r="AF818" s="28" t="s">
        <v>713</v>
      </c>
    </row>
    <row r="819" customFormat="false" ht="15.75" hidden="false" customHeight="true" outlineLevel="0" collapsed="false">
      <c r="A819" s="14" t="n">
        <v>8257995</v>
      </c>
      <c r="B819" s="15" t="s">
        <v>2732</v>
      </c>
      <c r="C819" s="15" t="n">
        <v>9745190564</v>
      </c>
      <c r="D819" s="15" t="s">
        <v>2733</v>
      </c>
      <c r="E819" s="15" t="s">
        <v>34</v>
      </c>
      <c r="F819" s="15" t="s">
        <v>61</v>
      </c>
      <c r="G819" s="15" t="s">
        <v>62</v>
      </c>
      <c r="H819" s="15" t="s">
        <v>354</v>
      </c>
      <c r="I819" s="15" t="s">
        <v>446</v>
      </c>
      <c r="J819" s="16" t="s">
        <v>526</v>
      </c>
      <c r="K819" s="17" t="str">
        <f aca="false">TEXT(L819,"MMM-YY")</f>
        <v>Dec-15</v>
      </c>
      <c r="L819" s="18" t="n">
        <v>42356</v>
      </c>
      <c r="M819" s="17" t="str">
        <f aca="false">TEXT(N819,"MMM-YY")</f>
        <v>Dec-15</v>
      </c>
      <c r="N819" s="18" t="n">
        <v>42366</v>
      </c>
      <c r="O819" s="19" t="n">
        <f aca="false">N819-L819</f>
        <v>10</v>
      </c>
      <c r="P819" s="20" t="n">
        <v>42366</v>
      </c>
      <c r="Q819" s="21" t="n">
        <f aca="true">IF(P819="","0",TODAY()-P819)</f>
        <v>58</v>
      </c>
      <c r="R819" s="21" t="s">
        <v>270</v>
      </c>
      <c r="S819" s="22" t="s">
        <v>54</v>
      </c>
      <c r="T819" s="21" t="s">
        <v>47</v>
      </c>
      <c r="U819" s="23" t="n">
        <v>0</v>
      </c>
      <c r="V819" s="23" t="n">
        <v>0</v>
      </c>
      <c r="W819" s="24" t="n">
        <f aca="true">IF(AND(U819&gt;0,V819=0),TODAY()-U819,V819-U819)</f>
        <v>0</v>
      </c>
      <c r="X819" s="24" t="str">
        <f aca="false">IF($W819="","--",IF(AND($W819&gt;=0,$W819&lt;=2),"0 - 2 Days",IF(AND($W819&gt;=3,$W819&lt;=7),"3 - 7 Days",IF(AND($W819&gt;=8,$W819&lt;=15),"8 - 15  Days",IF($W819&gt;15,"15+ Days","Check")))))</f>
        <v>0 - 2 Days</v>
      </c>
      <c r="Y819" s="29"/>
      <c r="Z819" s="24" t="s">
        <v>579</v>
      </c>
      <c r="AA819" s="26" t="s">
        <v>580</v>
      </c>
      <c r="AB819" s="29" t="s">
        <v>2658</v>
      </c>
      <c r="AC819" s="21" t="s">
        <v>47</v>
      </c>
      <c r="AD819" s="21" t="s">
        <v>47</v>
      </c>
      <c r="AE819" s="28" t="s">
        <v>447</v>
      </c>
      <c r="AF819" s="28" t="s">
        <v>713</v>
      </c>
    </row>
    <row r="820" customFormat="false" ht="15.75" hidden="false" customHeight="true" outlineLevel="0" collapsed="false">
      <c r="A820" s="14" t="n">
        <v>7082419</v>
      </c>
      <c r="B820" s="15" t="s">
        <v>2734</v>
      </c>
      <c r="C820" s="15" t="n">
        <v>9788045095</v>
      </c>
      <c r="D820" s="15" t="s">
        <v>2735</v>
      </c>
      <c r="E820" s="15" t="s">
        <v>90</v>
      </c>
      <c r="F820" s="15" t="s">
        <v>35</v>
      </c>
      <c r="G820" s="15" t="s">
        <v>36</v>
      </c>
      <c r="H820" s="15" t="s">
        <v>147</v>
      </c>
      <c r="I820" s="15" t="s">
        <v>38</v>
      </c>
      <c r="J820" s="16" t="s">
        <v>2736</v>
      </c>
      <c r="K820" s="17" t="str">
        <f aca="false">TEXT(L820,"MMM-YY")</f>
        <v>Dec-15</v>
      </c>
      <c r="L820" s="18" t="n">
        <v>42354.3333333333</v>
      </c>
      <c r="M820" s="17" t="str">
        <f aca="false">TEXT(N820,"MMM-YY")</f>
        <v>Jan-16</v>
      </c>
      <c r="N820" s="18" t="n">
        <v>42373</v>
      </c>
      <c r="O820" s="19" t="n">
        <f aca="false">N820-L820</f>
        <v>18.6666666666642</v>
      </c>
      <c r="P820" s="20" t="n">
        <v>42373</v>
      </c>
      <c r="Q820" s="21" t="n">
        <f aca="true">IF(P820="","0",TODAY()-P820)</f>
        <v>51</v>
      </c>
      <c r="R820" s="21" t="s">
        <v>270</v>
      </c>
      <c r="S820" s="22" t="s">
        <v>54</v>
      </c>
      <c r="T820" s="21" t="s">
        <v>47</v>
      </c>
      <c r="U820" s="23" t="n">
        <v>0</v>
      </c>
      <c r="V820" s="23" t="n">
        <v>0</v>
      </c>
      <c r="W820" s="24" t="n">
        <f aca="true">IF(AND(U820&gt;0,V820=0),TODAY()-U820,V820-U820)</f>
        <v>0</v>
      </c>
      <c r="X820" s="24" t="str">
        <f aca="false">IF($W820="","--",IF(AND($W820&gt;=0,$W820&lt;=2),"0 - 2 Days",IF(AND($W820&gt;=3,$W820&lt;=7),"3 - 7 Days",IF(AND($W820&gt;=8,$W820&lt;=15),"8 - 15  Days",IF($W820&gt;15,"15+ Days","Check")))))</f>
        <v>0 - 2 Days</v>
      </c>
      <c r="Y820" s="29"/>
      <c r="Z820" s="24" t="s">
        <v>579</v>
      </c>
      <c r="AA820" s="26" t="s">
        <v>580</v>
      </c>
      <c r="AB820" s="29" t="s">
        <v>2647</v>
      </c>
      <c r="AC820" s="21" t="s">
        <v>47</v>
      </c>
      <c r="AD820" s="21" t="s">
        <v>47</v>
      </c>
      <c r="AE820" s="28" t="s">
        <v>48</v>
      </c>
      <c r="AF820" s="28" t="s">
        <v>713</v>
      </c>
    </row>
    <row r="821" customFormat="false" ht="15.75" hidden="false" customHeight="true" outlineLevel="0" collapsed="false">
      <c r="A821" s="14" t="n">
        <v>8762496</v>
      </c>
      <c r="B821" s="15" t="s">
        <v>2737</v>
      </c>
      <c r="C821" s="15" t="n">
        <v>9158001236</v>
      </c>
      <c r="D821" s="15" t="s">
        <v>2738</v>
      </c>
      <c r="E821" s="15" t="s">
        <v>60</v>
      </c>
      <c r="F821" s="15" t="s">
        <v>61</v>
      </c>
      <c r="G821" s="15" t="s">
        <v>275</v>
      </c>
      <c r="H821" s="15" t="s">
        <v>100</v>
      </c>
      <c r="I821" s="15" t="s">
        <v>269</v>
      </c>
      <c r="J821" s="16" t="s">
        <v>126</v>
      </c>
      <c r="K821" s="17" t="str">
        <f aca="false">TEXT(L821,"MMM-YY")</f>
        <v>Feb-16</v>
      </c>
      <c r="L821" s="18" t="n">
        <v>42429.3333333333</v>
      </c>
      <c r="M821" s="17" t="str">
        <f aca="false">TEXT(N821,"MMM-YY")</f>
        <v>Feb-16</v>
      </c>
      <c r="N821" s="18" t="n">
        <v>42423</v>
      </c>
      <c r="O821" s="19" t="n">
        <f aca="false">N821-L821</f>
        <v>-6.33333333333576</v>
      </c>
      <c r="P821" s="18" t="n">
        <v>42419</v>
      </c>
      <c r="Q821" s="21" t="n">
        <f aca="true">IF(P821="","0",TODAY()-P821)</f>
        <v>5</v>
      </c>
      <c r="R821" s="21" t="s">
        <v>53</v>
      </c>
      <c r="S821" s="22" t="s">
        <v>54</v>
      </c>
      <c r="T821" s="21" t="s">
        <v>47</v>
      </c>
      <c r="U821" s="23" t="n">
        <v>0</v>
      </c>
      <c r="V821" s="23" t="n">
        <v>0</v>
      </c>
      <c r="W821" s="24" t="n">
        <f aca="true">IF(AND(U821&gt;0,V821=0),TODAY()-U821,V821-U821)</f>
        <v>0</v>
      </c>
      <c r="X821" s="24" t="str">
        <f aca="false">IF($W821="","--",IF(AND($W821&gt;=0,$W821&lt;=2),"0 - 2 Days",IF(AND($W821&gt;=3,$W821&lt;=7),"3 - 7 Days",IF(AND($W821&gt;=8,$W821&lt;=15),"8 - 15  Days",IF($W821&gt;15,"15+ Days","Check")))))</f>
        <v>0 - 2 Days</v>
      </c>
      <c r="Y821" s="29"/>
      <c r="Z821" s="24" t="s">
        <v>44</v>
      </c>
      <c r="AA821" s="26" t="s">
        <v>117</v>
      </c>
      <c r="AB821" s="29" t="s">
        <v>157</v>
      </c>
      <c r="AC821" s="21" t="s">
        <v>47</v>
      </c>
      <c r="AD821" s="21" t="s">
        <v>47</v>
      </c>
      <c r="AE821" s="28" t="s">
        <v>176</v>
      </c>
      <c r="AF821" s="28" t="s">
        <v>57</v>
      </c>
    </row>
    <row r="822" customFormat="false" ht="15.75" hidden="false" customHeight="true" outlineLevel="0" collapsed="false">
      <c r="A822" s="14" t="n">
        <v>8368191</v>
      </c>
      <c r="B822" s="15" t="s">
        <v>2739</v>
      </c>
      <c r="C822" s="15" t="n">
        <v>8015396654</v>
      </c>
      <c r="D822" s="15" t="s">
        <v>2740</v>
      </c>
      <c r="E822" s="15" t="s">
        <v>90</v>
      </c>
      <c r="F822" s="15" t="s">
        <v>35</v>
      </c>
      <c r="G822" s="15" t="s">
        <v>36</v>
      </c>
      <c r="H822" s="15" t="s">
        <v>147</v>
      </c>
      <c r="I822" s="15" t="s">
        <v>38</v>
      </c>
      <c r="J822" s="16" t="s">
        <v>2741</v>
      </c>
      <c r="K822" s="17" t="str">
        <f aca="false">TEXT(L822,"MMM-YY")</f>
        <v>Dec-15</v>
      </c>
      <c r="L822" s="18" t="n">
        <v>42354.3333333333</v>
      </c>
      <c r="M822" s="17" t="str">
        <f aca="false">TEXT(N822,"MMM-YY")</f>
        <v>Jan-16</v>
      </c>
      <c r="N822" s="18" t="n">
        <v>42373</v>
      </c>
      <c r="O822" s="19" t="n">
        <f aca="false">N822-L822</f>
        <v>18.6666666666642</v>
      </c>
      <c r="P822" s="20" t="n">
        <v>42373</v>
      </c>
      <c r="Q822" s="21" t="n">
        <f aca="true">IF(P822="","0",TODAY()-P822)</f>
        <v>51</v>
      </c>
      <c r="R822" s="21" t="s">
        <v>270</v>
      </c>
      <c r="S822" s="22" t="s">
        <v>54</v>
      </c>
      <c r="T822" s="21" t="s">
        <v>47</v>
      </c>
      <c r="U822" s="23" t="n">
        <v>0</v>
      </c>
      <c r="V822" s="23" t="n">
        <v>0</v>
      </c>
      <c r="W822" s="24" t="n">
        <f aca="true">IF(AND(U822&gt;0,V822=0),TODAY()-U822,V822-U822)</f>
        <v>0</v>
      </c>
      <c r="X822" s="24" t="str">
        <f aca="false">IF($W822="","--",IF(AND($W822&gt;=0,$W822&lt;=2),"0 - 2 Days",IF(AND($W822&gt;=3,$W822&lt;=7),"3 - 7 Days",IF(AND($W822&gt;=8,$W822&lt;=15),"8 - 15  Days",IF($W822&gt;15,"15+ Days","Check")))))</f>
        <v>0 - 2 Days</v>
      </c>
      <c r="Y822" s="29"/>
      <c r="Z822" s="24" t="s">
        <v>579</v>
      </c>
      <c r="AA822" s="26" t="s">
        <v>580</v>
      </c>
      <c r="AB822" s="29" t="s">
        <v>2647</v>
      </c>
      <c r="AC822" s="21" t="s">
        <v>47</v>
      </c>
      <c r="AD822" s="21" t="s">
        <v>47</v>
      </c>
      <c r="AE822" s="28" t="s">
        <v>48</v>
      </c>
      <c r="AF822" s="28" t="s">
        <v>713</v>
      </c>
    </row>
    <row r="823" customFormat="false" ht="15.75" hidden="false" customHeight="true" outlineLevel="0" collapsed="false">
      <c r="A823" s="14" t="n">
        <v>8369650</v>
      </c>
      <c r="B823" s="15" t="s">
        <v>2742</v>
      </c>
      <c r="C823" s="15" t="n">
        <v>9821146245</v>
      </c>
      <c r="D823" s="15" t="s">
        <v>2743</v>
      </c>
      <c r="E823" s="15" t="s">
        <v>90</v>
      </c>
      <c r="F823" s="15" t="s">
        <v>35</v>
      </c>
      <c r="G823" s="15" t="s">
        <v>36</v>
      </c>
      <c r="H823" s="15" t="s">
        <v>2456</v>
      </c>
      <c r="I823" s="15" t="s">
        <v>38</v>
      </c>
      <c r="J823" s="16" t="s">
        <v>2744</v>
      </c>
      <c r="K823" s="17" t="str">
        <f aca="false">TEXT(L823,"MMM-YY")</f>
        <v>Dec-15</v>
      </c>
      <c r="L823" s="18" t="n">
        <v>42354.3333333333</v>
      </c>
      <c r="M823" s="17" t="str">
        <f aca="false">TEXT(N823,"MMM-YY")</f>
        <v>Dec-15</v>
      </c>
      <c r="N823" s="18" t="n">
        <v>42368</v>
      </c>
      <c r="O823" s="19" t="n">
        <f aca="false">N823-L823</f>
        <v>13.6666666666642</v>
      </c>
      <c r="P823" s="20" t="n">
        <v>42368</v>
      </c>
      <c r="Q823" s="21" t="n">
        <f aca="true">IF(P823="","0",TODAY()-P823)</f>
        <v>56</v>
      </c>
      <c r="R823" s="21" t="s">
        <v>270</v>
      </c>
      <c r="S823" s="22" t="s">
        <v>54</v>
      </c>
      <c r="T823" s="21" t="s">
        <v>47</v>
      </c>
      <c r="U823" s="23" t="n">
        <v>0</v>
      </c>
      <c r="V823" s="23" t="n">
        <v>0</v>
      </c>
      <c r="W823" s="24" t="n">
        <f aca="true">IF(AND(U823&gt;0,V823=0),TODAY()-U823,V823-U823)</f>
        <v>0</v>
      </c>
      <c r="X823" s="24" t="str">
        <f aca="false">IF($W823="","--",IF(AND($W823&gt;=0,$W823&lt;=2),"0 - 2 Days",IF(AND($W823&gt;=3,$W823&lt;=7),"3 - 7 Days",IF(AND($W823&gt;=8,$W823&lt;=15),"8 - 15  Days",IF($W823&gt;15,"15+ Days","Check")))))</f>
        <v>0 - 2 Days</v>
      </c>
      <c r="Y823" s="29"/>
      <c r="Z823" s="24" t="s">
        <v>579</v>
      </c>
      <c r="AA823" s="26" t="s">
        <v>580</v>
      </c>
      <c r="AB823" s="29" t="s">
        <v>2662</v>
      </c>
      <c r="AC823" s="21" t="s">
        <v>47</v>
      </c>
      <c r="AD823" s="21" t="s">
        <v>47</v>
      </c>
      <c r="AE823" s="28" t="s">
        <v>48</v>
      </c>
      <c r="AF823" s="28" t="s">
        <v>713</v>
      </c>
    </row>
    <row r="824" customFormat="false" ht="15.75" hidden="false" customHeight="true" outlineLevel="0" collapsed="false">
      <c r="A824" s="14" t="n">
        <v>8383711</v>
      </c>
      <c r="B824" s="15" t="s">
        <v>2745</v>
      </c>
      <c r="C824" s="15" t="n">
        <v>9842971690</v>
      </c>
      <c r="D824" s="15" t="s">
        <v>2746</v>
      </c>
      <c r="E824" s="15" t="s">
        <v>90</v>
      </c>
      <c r="F824" s="15" t="s">
        <v>35</v>
      </c>
      <c r="G824" s="15" t="s">
        <v>36</v>
      </c>
      <c r="H824" s="15" t="s">
        <v>37</v>
      </c>
      <c r="I824" s="15" t="s">
        <v>38</v>
      </c>
      <c r="J824" s="16" t="s">
        <v>116</v>
      </c>
      <c r="K824" s="17" t="str">
        <f aca="false">TEXT(L824,"MMM-YY")</f>
        <v>Dec-15</v>
      </c>
      <c r="L824" s="18" t="n">
        <v>42353</v>
      </c>
      <c r="M824" s="17" t="str">
        <f aca="false">TEXT(N824,"MMM-YY")</f>
        <v>Dec-15</v>
      </c>
      <c r="N824" s="18" t="n">
        <v>42353</v>
      </c>
      <c r="O824" s="19" t="n">
        <f aca="false">N824-L824</f>
        <v>0</v>
      </c>
      <c r="P824" s="20" t="n">
        <v>42353</v>
      </c>
      <c r="Q824" s="21" t="n">
        <f aca="true">IF(P824="","0",TODAY()-P824)</f>
        <v>71</v>
      </c>
      <c r="R824" s="21" t="s">
        <v>270</v>
      </c>
      <c r="S824" s="22" t="s">
        <v>54</v>
      </c>
      <c r="T824" s="21" t="s">
        <v>47</v>
      </c>
      <c r="U824" s="23" t="n">
        <v>0</v>
      </c>
      <c r="V824" s="23" t="n">
        <v>0</v>
      </c>
      <c r="W824" s="24" t="n">
        <f aca="true">IF(AND(U824&gt;0,V824=0),TODAY()-U824,V824-U824)</f>
        <v>0</v>
      </c>
      <c r="X824" s="24" t="str">
        <f aca="false">IF($W824="","--",IF(AND($W824&gt;=0,$W824&lt;=2),"0 - 2 Days",IF(AND($W824&gt;=3,$W824&lt;=7),"3 - 7 Days",IF(AND($W824&gt;=8,$W824&lt;=15),"8 - 15  Days",IF($W824&gt;15,"15+ Days","Check")))))</f>
        <v>0 - 2 Days</v>
      </c>
      <c r="Y824" s="29"/>
      <c r="Z824" s="24" t="s">
        <v>579</v>
      </c>
      <c r="AA824" s="26" t="s">
        <v>580</v>
      </c>
      <c r="AB824" s="29" t="s">
        <v>2747</v>
      </c>
      <c r="AC824" s="21" t="s">
        <v>47</v>
      </c>
      <c r="AD824" s="21" t="s">
        <v>47</v>
      </c>
      <c r="AE824" s="28" t="s">
        <v>48</v>
      </c>
      <c r="AF824" s="28" t="s">
        <v>713</v>
      </c>
    </row>
    <row r="825" customFormat="false" ht="15.75" hidden="false" customHeight="true" outlineLevel="0" collapsed="false">
      <c r="A825" s="14" t="n">
        <v>8298972</v>
      </c>
      <c r="B825" s="15" t="s">
        <v>2748</v>
      </c>
      <c r="C825" s="15" t="n">
        <v>9787666860</v>
      </c>
      <c r="D825" s="15" t="s">
        <v>2749</v>
      </c>
      <c r="E825" s="15" t="s">
        <v>34</v>
      </c>
      <c r="F825" s="15" t="s">
        <v>35</v>
      </c>
      <c r="G825" s="15" t="s">
        <v>36</v>
      </c>
      <c r="H825" s="15" t="s">
        <v>147</v>
      </c>
      <c r="I825" s="15" t="s">
        <v>38</v>
      </c>
      <c r="J825" s="16" t="s">
        <v>2750</v>
      </c>
      <c r="K825" s="17" t="str">
        <f aca="false">TEXT(L825,"MMM-YY")</f>
        <v>Dec-15</v>
      </c>
      <c r="L825" s="18" t="n">
        <v>42352.3333333333</v>
      </c>
      <c r="M825" s="17" t="str">
        <f aca="false">TEXT(N825,"MMM-YY")</f>
        <v>Jan-16</v>
      </c>
      <c r="N825" s="18" t="n">
        <v>42373</v>
      </c>
      <c r="O825" s="19" t="n">
        <f aca="false">N825-L825</f>
        <v>20.6666666666642</v>
      </c>
      <c r="P825" s="20" t="n">
        <v>42373</v>
      </c>
      <c r="Q825" s="21" t="n">
        <f aca="true">IF(P825="","0",TODAY()-P825)</f>
        <v>51</v>
      </c>
      <c r="R825" s="21" t="s">
        <v>270</v>
      </c>
      <c r="S825" s="22" t="s">
        <v>54</v>
      </c>
      <c r="T825" s="21" t="s">
        <v>47</v>
      </c>
      <c r="U825" s="23" t="n">
        <v>0</v>
      </c>
      <c r="V825" s="23" t="n">
        <v>0</v>
      </c>
      <c r="W825" s="24" t="n">
        <f aca="true">IF(AND(U825&gt;0,V825=0),TODAY()-U825,V825-U825)</f>
        <v>0</v>
      </c>
      <c r="X825" s="24" t="str">
        <f aca="false">IF($W825="","--",IF(AND($W825&gt;=0,$W825&lt;=2),"0 - 2 Days",IF(AND($W825&gt;=3,$W825&lt;=7),"3 - 7 Days",IF(AND($W825&gt;=8,$W825&lt;=15),"8 - 15  Days",IF($W825&gt;15,"15+ Days","Check")))))</f>
        <v>0 - 2 Days</v>
      </c>
      <c r="Y825" s="29"/>
      <c r="Z825" s="24" t="s">
        <v>579</v>
      </c>
      <c r="AA825" s="26" t="s">
        <v>580</v>
      </c>
      <c r="AB825" s="29" t="s">
        <v>2647</v>
      </c>
      <c r="AC825" s="21" t="s">
        <v>47</v>
      </c>
      <c r="AD825" s="21" t="s">
        <v>47</v>
      </c>
      <c r="AE825" s="28" t="s">
        <v>48</v>
      </c>
      <c r="AF825" s="28" t="s">
        <v>713</v>
      </c>
    </row>
    <row r="826" customFormat="false" ht="15.75" hidden="false" customHeight="true" outlineLevel="0" collapsed="false">
      <c r="A826" s="14" t="n">
        <v>8425768</v>
      </c>
      <c r="B826" s="15" t="s">
        <v>2751</v>
      </c>
      <c r="C826" s="15" t="n">
        <v>7358387922</v>
      </c>
      <c r="D826" s="15" t="s">
        <v>2752</v>
      </c>
      <c r="E826" s="15" t="s">
        <v>34</v>
      </c>
      <c r="F826" s="15" t="s">
        <v>35</v>
      </c>
      <c r="G826" s="15" t="s">
        <v>36</v>
      </c>
      <c r="H826" s="15" t="s">
        <v>147</v>
      </c>
      <c r="I826" s="15" t="s">
        <v>38</v>
      </c>
      <c r="J826" s="16" t="s">
        <v>2707</v>
      </c>
      <c r="K826" s="17" t="str">
        <f aca="false">TEXT(L826,"MMM-YY")</f>
        <v>Dec-15</v>
      </c>
      <c r="L826" s="18" t="n">
        <v>42352.3333333333</v>
      </c>
      <c r="M826" s="17" t="str">
        <f aca="false">TEXT(N826,"MMM-YY")</f>
        <v>Dec-15</v>
      </c>
      <c r="N826" s="18" t="n">
        <v>42353</v>
      </c>
      <c r="O826" s="19" t="n">
        <f aca="false">N826-L826</f>
        <v>0.666666666664241</v>
      </c>
      <c r="P826" s="20" t="n">
        <v>42353</v>
      </c>
      <c r="Q826" s="21" t="n">
        <f aca="true">IF(P826="","0",TODAY()-P826)</f>
        <v>71</v>
      </c>
      <c r="R826" s="21" t="s">
        <v>270</v>
      </c>
      <c r="S826" s="22" t="s">
        <v>54</v>
      </c>
      <c r="T826" s="21" t="s">
        <v>47</v>
      </c>
      <c r="U826" s="23" t="n">
        <v>0</v>
      </c>
      <c r="V826" s="23" t="n">
        <v>0</v>
      </c>
      <c r="W826" s="24" t="n">
        <f aca="true">IF(AND(U826&gt;0,V826=0),TODAY()-U826,V826-U826)</f>
        <v>0</v>
      </c>
      <c r="X826" s="24" t="str">
        <f aca="false">IF($W826="","--",IF(AND($W826&gt;=0,$W826&lt;=2),"0 - 2 Days",IF(AND($W826&gt;=3,$W826&lt;=7),"3 - 7 Days",IF(AND($W826&gt;=8,$W826&lt;=15),"8 - 15  Days",IF($W826&gt;15,"15+ Days","Check")))))</f>
        <v>0 - 2 Days</v>
      </c>
      <c r="Y826" s="29"/>
      <c r="Z826" s="24" t="s">
        <v>579</v>
      </c>
      <c r="AA826" s="26" t="s">
        <v>580</v>
      </c>
      <c r="AB826" s="29" t="s">
        <v>2747</v>
      </c>
      <c r="AC826" s="21" t="s">
        <v>47</v>
      </c>
      <c r="AD826" s="21" t="s">
        <v>47</v>
      </c>
      <c r="AE826" s="28" t="s">
        <v>48</v>
      </c>
      <c r="AF826" s="28" t="s">
        <v>713</v>
      </c>
    </row>
    <row r="827" customFormat="false" ht="15.75" hidden="false" customHeight="true" outlineLevel="0" collapsed="false">
      <c r="A827" s="14" t="n">
        <v>8471066</v>
      </c>
      <c r="B827" s="15" t="s">
        <v>2753</v>
      </c>
      <c r="C827" s="15" t="n">
        <v>9940555003</v>
      </c>
      <c r="D827" s="15" t="s">
        <v>2754</v>
      </c>
      <c r="E827" s="15" t="s">
        <v>90</v>
      </c>
      <c r="F827" s="15" t="s">
        <v>35</v>
      </c>
      <c r="G827" s="15" t="s">
        <v>36</v>
      </c>
      <c r="H827" s="15" t="s">
        <v>147</v>
      </c>
      <c r="I827" s="15" t="s">
        <v>38</v>
      </c>
      <c r="J827" s="16" t="s">
        <v>2650</v>
      </c>
      <c r="K827" s="17" t="str">
        <f aca="false">TEXT(L827,"MMM-YY")</f>
        <v>Dec-15</v>
      </c>
      <c r="L827" s="18" t="n">
        <v>42352.3333333333</v>
      </c>
      <c r="M827" s="17" t="str">
        <f aca="false">TEXT(N827,"MMM-YY")</f>
        <v>Dec-15</v>
      </c>
      <c r="N827" s="18" t="n">
        <v>42360</v>
      </c>
      <c r="O827" s="19" t="n">
        <f aca="false">N827-L827</f>
        <v>7.66666666666424</v>
      </c>
      <c r="P827" s="20" t="n">
        <v>42360</v>
      </c>
      <c r="Q827" s="21" t="n">
        <f aca="true">IF(P827="","0",TODAY()-P827)</f>
        <v>64</v>
      </c>
      <c r="R827" s="21" t="s">
        <v>270</v>
      </c>
      <c r="S827" s="22" t="s">
        <v>54</v>
      </c>
      <c r="T827" s="21" t="s">
        <v>47</v>
      </c>
      <c r="U827" s="23" t="n">
        <v>0</v>
      </c>
      <c r="V827" s="23" t="n">
        <v>0</v>
      </c>
      <c r="W827" s="24" t="n">
        <f aca="true">IF(AND(U827&gt;0,V827=0),TODAY()-U827,V827-U827)</f>
        <v>0</v>
      </c>
      <c r="X827" s="24" t="str">
        <f aca="false">IF($W827="","--",IF(AND($W827&gt;=0,$W827&lt;=2),"0 - 2 Days",IF(AND($W827&gt;=3,$W827&lt;=7),"3 - 7 Days",IF(AND($W827&gt;=8,$W827&lt;=15),"8 - 15  Days",IF($W827&gt;15,"15+ Days","Check")))))</f>
        <v>0 - 2 Days</v>
      </c>
      <c r="Y827" s="29"/>
      <c r="Z827" s="24" t="s">
        <v>579</v>
      </c>
      <c r="AA827" s="26" t="s">
        <v>580</v>
      </c>
      <c r="AB827" s="29" t="s">
        <v>2324</v>
      </c>
      <c r="AC827" s="21" t="s">
        <v>47</v>
      </c>
      <c r="AD827" s="21" t="s">
        <v>47</v>
      </c>
      <c r="AE827" s="28" t="s">
        <v>48</v>
      </c>
      <c r="AF827" s="28" t="s">
        <v>713</v>
      </c>
    </row>
    <row r="828" customFormat="false" ht="15.75" hidden="false" customHeight="true" outlineLevel="0" collapsed="false">
      <c r="A828" s="14" t="n">
        <v>8148487</v>
      </c>
      <c r="B828" s="15" t="s">
        <v>2755</v>
      </c>
      <c r="C828" s="15" t="n">
        <v>9894862200</v>
      </c>
      <c r="D828" s="15" t="s">
        <v>2756</v>
      </c>
      <c r="E828" s="15" t="s">
        <v>60</v>
      </c>
      <c r="F828" s="15" t="s">
        <v>35</v>
      </c>
      <c r="G828" s="15" t="s">
        <v>36</v>
      </c>
      <c r="H828" s="15" t="s">
        <v>37</v>
      </c>
      <c r="I828" s="15" t="s">
        <v>38</v>
      </c>
      <c r="J828" s="16" t="s">
        <v>2757</v>
      </c>
      <c r="K828" s="17" t="str">
        <f aca="false">TEXT(L828,"MMM-YY")</f>
        <v>Dec-15</v>
      </c>
      <c r="L828" s="18" t="n">
        <v>42352</v>
      </c>
      <c r="M828" s="17" t="str">
        <f aca="false">TEXT(N828,"MMM-YY")</f>
        <v>Dec-15</v>
      </c>
      <c r="N828" s="18" t="n">
        <v>42354</v>
      </c>
      <c r="O828" s="19" t="n">
        <f aca="false">N828-L828</f>
        <v>2</v>
      </c>
      <c r="P828" s="20" t="n">
        <v>42354</v>
      </c>
      <c r="Q828" s="21" t="n">
        <f aca="true">IF(P828="","0",TODAY()-P828)</f>
        <v>70</v>
      </c>
      <c r="R828" s="21" t="s">
        <v>270</v>
      </c>
      <c r="S828" s="22" t="s">
        <v>54</v>
      </c>
      <c r="T828" s="21" t="s">
        <v>47</v>
      </c>
      <c r="U828" s="23" t="n">
        <v>0</v>
      </c>
      <c r="V828" s="23" t="n">
        <v>0</v>
      </c>
      <c r="W828" s="24" t="n">
        <f aca="true">IF(AND(U828&gt;0,V828=0),TODAY()-U828,V828-U828)</f>
        <v>0</v>
      </c>
      <c r="X828" s="24" t="str">
        <f aca="false">IF($W828="","--",IF(AND($W828&gt;=0,$W828&lt;=2),"0 - 2 Days",IF(AND($W828&gt;=3,$W828&lt;=7),"3 - 7 Days",IF(AND($W828&gt;=8,$W828&lt;=15),"8 - 15  Days",IF($W828&gt;15,"15+ Days","Check")))))</f>
        <v>0 - 2 Days</v>
      </c>
      <c r="Y828" s="29"/>
      <c r="Z828" s="24" t="s">
        <v>579</v>
      </c>
      <c r="AA828" s="26" t="s">
        <v>580</v>
      </c>
      <c r="AB828" s="29" t="s">
        <v>2720</v>
      </c>
      <c r="AC828" s="21" t="s">
        <v>47</v>
      </c>
      <c r="AD828" s="21" t="s">
        <v>47</v>
      </c>
      <c r="AE828" s="28" t="s">
        <v>48</v>
      </c>
      <c r="AF828" s="28" t="s">
        <v>713</v>
      </c>
    </row>
    <row r="829" customFormat="false" ht="15.75" hidden="false" customHeight="true" outlineLevel="0" collapsed="false">
      <c r="A829" s="14" t="n">
        <v>8316346</v>
      </c>
      <c r="B829" s="15" t="s">
        <v>2758</v>
      </c>
      <c r="C829" s="15" t="n">
        <v>8903525067</v>
      </c>
      <c r="D829" s="15" t="s">
        <v>2759</v>
      </c>
      <c r="E829" s="15" t="s">
        <v>60</v>
      </c>
      <c r="F829" s="15" t="s">
        <v>35</v>
      </c>
      <c r="G829" s="15" t="s">
        <v>36</v>
      </c>
      <c r="H829" s="15" t="s">
        <v>37</v>
      </c>
      <c r="I829" s="15" t="s">
        <v>38</v>
      </c>
      <c r="J829" s="16" t="s">
        <v>2760</v>
      </c>
      <c r="K829" s="17" t="str">
        <f aca="false">TEXT(L829,"MMM-YY")</f>
        <v>Dec-15</v>
      </c>
      <c r="L829" s="18" t="n">
        <v>42352</v>
      </c>
      <c r="M829" s="17" t="str">
        <f aca="false">TEXT(N829,"MMM-YY")</f>
        <v>Dec-15</v>
      </c>
      <c r="N829" s="18" t="n">
        <v>42360</v>
      </c>
      <c r="O829" s="19" t="n">
        <f aca="false">N829-L829</f>
        <v>8</v>
      </c>
      <c r="P829" s="20" t="n">
        <v>42360</v>
      </c>
      <c r="Q829" s="21" t="n">
        <f aca="true">IF(P829="","0",TODAY()-P829)</f>
        <v>64</v>
      </c>
      <c r="R829" s="21" t="s">
        <v>270</v>
      </c>
      <c r="S829" s="22" t="s">
        <v>54</v>
      </c>
      <c r="T829" s="21" t="s">
        <v>47</v>
      </c>
      <c r="U829" s="23" t="n">
        <v>0</v>
      </c>
      <c r="V829" s="23" t="n">
        <v>0</v>
      </c>
      <c r="W829" s="24" t="n">
        <f aca="true">IF(AND(U829&gt;0,V829=0),TODAY()-U829,V829-U829)</f>
        <v>0</v>
      </c>
      <c r="X829" s="24" t="str">
        <f aca="false">IF($W829="","--",IF(AND($W829&gt;=0,$W829&lt;=2),"0 - 2 Days",IF(AND($W829&gt;=3,$W829&lt;=7),"3 - 7 Days",IF(AND($W829&gt;=8,$W829&lt;=15),"8 - 15  Days",IF($W829&gt;15,"15+ Days","Check")))))</f>
        <v>0 - 2 Days</v>
      </c>
      <c r="Y829" s="29"/>
      <c r="Z829" s="24" t="s">
        <v>579</v>
      </c>
      <c r="AA829" s="26" t="s">
        <v>580</v>
      </c>
      <c r="AB829" s="29" t="s">
        <v>2324</v>
      </c>
      <c r="AC829" s="21" t="s">
        <v>47</v>
      </c>
      <c r="AD829" s="21" t="s">
        <v>47</v>
      </c>
      <c r="AE829" s="28" t="s">
        <v>48</v>
      </c>
      <c r="AF829" s="28" t="s">
        <v>713</v>
      </c>
    </row>
    <row r="830" customFormat="false" ht="15.75" hidden="false" customHeight="true" outlineLevel="0" collapsed="false">
      <c r="A830" s="14" t="n">
        <v>8333027</v>
      </c>
      <c r="B830" s="15" t="s">
        <v>2761</v>
      </c>
      <c r="C830" s="15" t="n">
        <v>8123201069</v>
      </c>
      <c r="D830" s="15" t="s">
        <v>2762</v>
      </c>
      <c r="E830" s="15" t="s">
        <v>34</v>
      </c>
      <c r="F830" s="15" t="s">
        <v>35</v>
      </c>
      <c r="G830" s="15" t="s">
        <v>36</v>
      </c>
      <c r="H830" s="15" t="s">
        <v>37</v>
      </c>
      <c r="I830" s="15" t="s">
        <v>38</v>
      </c>
      <c r="J830" s="16" t="s">
        <v>2763</v>
      </c>
      <c r="K830" s="17" t="str">
        <f aca="false">TEXT(L830,"MMM-YY")</f>
        <v>Dec-15</v>
      </c>
      <c r="L830" s="18" t="n">
        <v>42352</v>
      </c>
      <c r="M830" s="17" t="str">
        <f aca="false">TEXT(N830,"MMM-YY")</f>
        <v>Dec-15</v>
      </c>
      <c r="N830" s="18" t="n">
        <v>42356</v>
      </c>
      <c r="O830" s="19" t="n">
        <f aca="false">N830-L830</f>
        <v>4</v>
      </c>
      <c r="P830" s="20" t="n">
        <v>42356</v>
      </c>
      <c r="Q830" s="21" t="n">
        <f aca="true">IF(P830="","0",TODAY()-P830)</f>
        <v>68</v>
      </c>
      <c r="R830" s="21" t="s">
        <v>270</v>
      </c>
      <c r="S830" s="22" t="s">
        <v>54</v>
      </c>
      <c r="T830" s="21" t="s">
        <v>47</v>
      </c>
      <c r="U830" s="23" t="n">
        <v>0</v>
      </c>
      <c r="V830" s="23" t="n">
        <v>0</v>
      </c>
      <c r="W830" s="24" t="n">
        <f aca="true">IF(AND(U830&gt;0,V830=0),TODAY()-U830,V830-U830)</f>
        <v>0</v>
      </c>
      <c r="X830" s="24" t="str">
        <f aca="false">IF($W830="","--",IF(AND($W830&gt;=0,$W830&lt;=2),"0 - 2 Days",IF(AND($W830&gt;=3,$W830&lt;=7),"3 - 7 Days",IF(AND($W830&gt;=8,$W830&lt;=15),"8 - 15  Days",IF($W830&gt;15,"15+ Days","Check")))))</f>
        <v>0 - 2 Days</v>
      </c>
      <c r="Y830" s="29"/>
      <c r="Z830" s="24" t="s">
        <v>579</v>
      </c>
      <c r="AA830" s="26" t="s">
        <v>580</v>
      </c>
      <c r="AB830" s="29" t="s">
        <v>2764</v>
      </c>
      <c r="AC830" s="21" t="s">
        <v>47</v>
      </c>
      <c r="AD830" s="21" t="s">
        <v>47</v>
      </c>
      <c r="AE830" s="28" t="s">
        <v>48</v>
      </c>
      <c r="AF830" s="28" t="s">
        <v>713</v>
      </c>
    </row>
    <row r="831" customFormat="false" ht="15.75" hidden="false" customHeight="true" outlineLevel="0" collapsed="false">
      <c r="A831" s="14" t="n">
        <v>8416729</v>
      </c>
      <c r="B831" s="15" t="s">
        <v>2765</v>
      </c>
      <c r="C831" s="15" t="n">
        <v>9941109839</v>
      </c>
      <c r="D831" s="15" t="s">
        <v>2766</v>
      </c>
      <c r="E831" s="15" t="s">
        <v>34</v>
      </c>
      <c r="F831" s="15" t="s">
        <v>35</v>
      </c>
      <c r="G831" s="15" t="s">
        <v>36</v>
      </c>
      <c r="H831" s="15" t="s">
        <v>37</v>
      </c>
      <c r="I831" s="15" t="s">
        <v>38</v>
      </c>
      <c r="J831" s="16" t="s">
        <v>237</v>
      </c>
      <c r="K831" s="17" t="str">
        <f aca="false">TEXT(L831,"MMM-YY")</f>
        <v>Dec-15</v>
      </c>
      <c r="L831" s="18" t="n">
        <v>42352</v>
      </c>
      <c r="M831" s="17" t="str">
        <f aca="false">TEXT(N831,"MMM-YY")</f>
        <v>Dec-15</v>
      </c>
      <c r="N831" s="18" t="n">
        <v>42354</v>
      </c>
      <c r="O831" s="19" t="n">
        <f aca="false">N831-L831</f>
        <v>2</v>
      </c>
      <c r="P831" s="20" t="n">
        <v>42354</v>
      </c>
      <c r="Q831" s="21" t="n">
        <f aca="true">IF(P831="","0",TODAY()-P831)</f>
        <v>70</v>
      </c>
      <c r="R831" s="21" t="s">
        <v>270</v>
      </c>
      <c r="S831" s="22" t="s">
        <v>54</v>
      </c>
      <c r="T831" s="21" t="s">
        <v>47</v>
      </c>
      <c r="U831" s="23" t="n">
        <v>0</v>
      </c>
      <c r="V831" s="23" t="n">
        <v>0</v>
      </c>
      <c r="W831" s="24" t="n">
        <f aca="true">IF(AND(U831&gt;0,V831=0),TODAY()-U831,V831-U831)</f>
        <v>0</v>
      </c>
      <c r="X831" s="24" t="str">
        <f aca="false">IF($W831="","--",IF(AND($W831&gt;=0,$W831&lt;=2),"0 - 2 Days",IF(AND($W831&gt;=3,$W831&lt;=7),"3 - 7 Days",IF(AND($W831&gt;=8,$W831&lt;=15),"8 - 15  Days",IF($W831&gt;15,"15+ Days","Check")))))</f>
        <v>0 - 2 Days</v>
      </c>
      <c r="Y831" s="29"/>
      <c r="Z831" s="24" t="s">
        <v>579</v>
      </c>
      <c r="AA831" s="26" t="s">
        <v>580</v>
      </c>
      <c r="AB831" s="29" t="s">
        <v>2720</v>
      </c>
      <c r="AC831" s="21" t="s">
        <v>47</v>
      </c>
      <c r="AD831" s="21" t="s">
        <v>47</v>
      </c>
      <c r="AE831" s="28" t="s">
        <v>48</v>
      </c>
      <c r="AF831" s="28" t="s">
        <v>713</v>
      </c>
    </row>
    <row r="832" customFormat="false" ht="15.75" hidden="false" customHeight="true" outlineLevel="0" collapsed="false">
      <c r="A832" s="14" t="n">
        <v>8476557</v>
      </c>
      <c r="B832" s="15" t="s">
        <v>2767</v>
      </c>
      <c r="C832" s="15" t="n">
        <v>9629567856</v>
      </c>
      <c r="D832" s="15" t="s">
        <v>2768</v>
      </c>
      <c r="E832" s="15" t="s">
        <v>90</v>
      </c>
      <c r="F832" s="15" t="s">
        <v>35</v>
      </c>
      <c r="G832" s="15" t="s">
        <v>36</v>
      </c>
      <c r="H832" s="15" t="s">
        <v>147</v>
      </c>
      <c r="I832" s="15" t="s">
        <v>38</v>
      </c>
      <c r="J832" s="16" t="s">
        <v>2414</v>
      </c>
      <c r="K832" s="17" t="str">
        <f aca="false">TEXT(L832,"MMM-YY")</f>
        <v>Dec-15</v>
      </c>
      <c r="L832" s="18" t="n">
        <v>42348.3333333333</v>
      </c>
      <c r="M832" s="17" t="str">
        <f aca="false">TEXT(N832,"MMM-YY")</f>
        <v>Dec-15</v>
      </c>
      <c r="N832" s="18" t="n">
        <v>42352</v>
      </c>
      <c r="O832" s="19" t="n">
        <f aca="false">N832-L832</f>
        <v>3.66666666666424</v>
      </c>
      <c r="P832" s="20" t="n">
        <v>42352</v>
      </c>
      <c r="Q832" s="21" t="n">
        <f aca="true">IF(P832="","0",TODAY()-P832)</f>
        <v>72</v>
      </c>
      <c r="R832" s="21" t="s">
        <v>270</v>
      </c>
      <c r="S832" s="22" t="s">
        <v>54</v>
      </c>
      <c r="T832" s="21" t="s">
        <v>47</v>
      </c>
      <c r="U832" s="23" t="n">
        <v>0</v>
      </c>
      <c r="V832" s="23" t="n">
        <v>0</v>
      </c>
      <c r="W832" s="24" t="n">
        <f aca="true">IF(AND(U832&gt;0,V832=0),TODAY()-U832,V832-U832)</f>
        <v>0</v>
      </c>
      <c r="X832" s="24" t="str">
        <f aca="false">IF($W832="","--",IF(AND($W832&gt;=0,$W832&lt;=2),"0 - 2 Days",IF(AND($W832&gt;=3,$W832&lt;=7),"3 - 7 Days",IF(AND($W832&gt;=8,$W832&lt;=15),"8 - 15  Days",IF($W832&gt;15,"15+ Days","Check")))))</f>
        <v>0 - 2 Days</v>
      </c>
      <c r="Y832" s="29"/>
      <c r="Z832" s="24" t="s">
        <v>579</v>
      </c>
      <c r="AA832" s="26" t="s">
        <v>580</v>
      </c>
      <c r="AB832" s="29" t="s">
        <v>2621</v>
      </c>
      <c r="AC832" s="21" t="s">
        <v>47</v>
      </c>
      <c r="AD832" s="21" t="s">
        <v>47</v>
      </c>
      <c r="AE832" s="28" t="s">
        <v>48</v>
      </c>
      <c r="AF832" s="28" t="s">
        <v>713</v>
      </c>
    </row>
    <row r="833" customFormat="false" ht="15.75" hidden="false" customHeight="true" outlineLevel="0" collapsed="false">
      <c r="A833" s="14" t="n">
        <v>8281103</v>
      </c>
      <c r="B833" s="15" t="s">
        <v>2769</v>
      </c>
      <c r="C833" s="15" t="n">
        <v>7373909000</v>
      </c>
      <c r="D833" s="15" t="s">
        <v>2770</v>
      </c>
      <c r="E833" s="15" t="s">
        <v>34</v>
      </c>
      <c r="F833" s="15" t="s">
        <v>35</v>
      </c>
      <c r="G833" s="15" t="s">
        <v>36</v>
      </c>
      <c r="H833" s="15" t="s">
        <v>342</v>
      </c>
      <c r="I833" s="15" t="s">
        <v>38</v>
      </c>
      <c r="J833" s="16" t="s">
        <v>2771</v>
      </c>
      <c r="K833" s="17" t="str">
        <f aca="false">TEXT(L833,"MMM-YY")</f>
        <v>Dec-15</v>
      </c>
      <c r="L833" s="18" t="n">
        <v>42348</v>
      </c>
      <c r="M833" s="17" t="str">
        <f aca="false">TEXT(N833,"MMM-YY")</f>
        <v>Dec-15</v>
      </c>
      <c r="N833" s="18" t="n">
        <v>42354</v>
      </c>
      <c r="O833" s="19" t="n">
        <f aca="false">N833-L833</f>
        <v>6</v>
      </c>
      <c r="P833" s="20" t="n">
        <v>42354</v>
      </c>
      <c r="Q833" s="21" t="n">
        <f aca="true">IF(P833="","0",TODAY()-P833)</f>
        <v>70</v>
      </c>
      <c r="R833" s="21" t="s">
        <v>270</v>
      </c>
      <c r="S833" s="22" t="s">
        <v>54</v>
      </c>
      <c r="T833" s="21" t="s">
        <v>47</v>
      </c>
      <c r="U833" s="23" t="n">
        <v>0</v>
      </c>
      <c r="V833" s="23" t="n">
        <v>0</v>
      </c>
      <c r="W833" s="24" t="n">
        <f aca="true">IF(AND(U833&gt;0,V833=0),TODAY()-U833,V833-U833)</f>
        <v>0</v>
      </c>
      <c r="X833" s="24" t="str">
        <f aca="false">IF($W833="","--",IF(AND($W833&gt;=0,$W833&lt;=2),"0 - 2 Days",IF(AND($W833&gt;=3,$W833&lt;=7),"3 - 7 Days",IF(AND($W833&gt;=8,$W833&lt;=15),"8 - 15  Days",IF($W833&gt;15,"15+ Days","Check")))))</f>
        <v>0 - 2 Days</v>
      </c>
      <c r="Y833" s="29"/>
      <c r="Z833" s="24" t="s">
        <v>579</v>
      </c>
      <c r="AA833" s="26" t="s">
        <v>580</v>
      </c>
      <c r="AB833" s="29" t="s">
        <v>2720</v>
      </c>
      <c r="AC833" s="21" t="s">
        <v>47</v>
      </c>
      <c r="AD833" s="21" t="s">
        <v>47</v>
      </c>
      <c r="AE833" s="28" t="s">
        <v>48</v>
      </c>
      <c r="AF833" s="28" t="s">
        <v>713</v>
      </c>
    </row>
    <row r="834" customFormat="false" ht="15.75" hidden="false" customHeight="true" outlineLevel="0" collapsed="false">
      <c r="A834" s="14" t="n">
        <v>7927965</v>
      </c>
      <c r="B834" s="15" t="s">
        <v>2772</v>
      </c>
      <c r="C834" s="15" t="n">
        <v>9894428575</v>
      </c>
      <c r="D834" s="15" t="s">
        <v>2773</v>
      </c>
      <c r="E834" s="15" t="s">
        <v>60</v>
      </c>
      <c r="F834" s="15" t="s">
        <v>35</v>
      </c>
      <c r="G834" s="15" t="s">
        <v>36</v>
      </c>
      <c r="H834" s="15" t="s">
        <v>37</v>
      </c>
      <c r="I834" s="15" t="s">
        <v>38</v>
      </c>
      <c r="J834" s="16" t="s">
        <v>2774</v>
      </c>
      <c r="K834" s="17" t="str">
        <f aca="false">TEXT(L834,"MMM-YY")</f>
        <v>Dec-15</v>
      </c>
      <c r="L834" s="18" t="n">
        <v>42347</v>
      </c>
      <c r="M834" s="17" t="str">
        <f aca="false">TEXT(N834,"MMM-YY")</f>
        <v>Dec-15</v>
      </c>
      <c r="N834" s="18" t="n">
        <v>42346</v>
      </c>
      <c r="O834" s="19" t="n">
        <f aca="false">N834-L834</f>
        <v>-1</v>
      </c>
      <c r="P834" s="18" t="n">
        <v>42346</v>
      </c>
      <c r="Q834" s="21" t="n">
        <f aca="true">IF(P834="","0",TODAY()-P834)</f>
        <v>78</v>
      </c>
      <c r="R834" s="21" t="s">
        <v>270</v>
      </c>
      <c r="S834" s="22" t="s">
        <v>54</v>
      </c>
      <c r="T834" s="21" t="s">
        <v>47</v>
      </c>
      <c r="U834" s="23" t="n">
        <v>0</v>
      </c>
      <c r="V834" s="23" t="n">
        <v>0</v>
      </c>
      <c r="W834" s="24" t="n">
        <f aca="true">IF(AND(U834&gt;0,V834=0),TODAY()-U834,V834-U834)</f>
        <v>0</v>
      </c>
      <c r="X834" s="24" t="str">
        <f aca="false">IF($W834="","--",IF(AND($W834&gt;=0,$W834&lt;=2),"0 - 2 Days",IF(AND($W834&gt;=3,$W834&lt;=7),"3 - 7 Days",IF(AND($W834&gt;=8,$W834&lt;=15),"8 - 15  Days",IF($W834&gt;15,"15+ Days","Check")))))</f>
        <v>0 - 2 Days</v>
      </c>
      <c r="Y834" s="29"/>
      <c r="Z834" s="24" t="s">
        <v>579</v>
      </c>
      <c r="AA834" s="26" t="s">
        <v>580</v>
      </c>
      <c r="AB834" s="29" t="s">
        <v>2775</v>
      </c>
      <c r="AC834" s="21" t="s">
        <v>47</v>
      </c>
      <c r="AD834" s="21" t="s">
        <v>47</v>
      </c>
      <c r="AE834" s="28" t="s">
        <v>48</v>
      </c>
      <c r="AF834" s="28" t="s">
        <v>713</v>
      </c>
    </row>
    <row r="835" customFormat="false" ht="15.75" hidden="false" customHeight="true" outlineLevel="0" collapsed="false">
      <c r="A835" s="14" t="n">
        <v>8307025</v>
      </c>
      <c r="B835" s="15" t="s">
        <v>2776</v>
      </c>
      <c r="C835" s="15" t="n">
        <v>9099674018</v>
      </c>
      <c r="D835" s="15" t="s">
        <v>2777</v>
      </c>
      <c r="E835" s="15" t="s">
        <v>34</v>
      </c>
      <c r="F835" s="15" t="s">
        <v>35</v>
      </c>
      <c r="G835" s="15" t="s">
        <v>36</v>
      </c>
      <c r="H835" s="15" t="s">
        <v>100</v>
      </c>
      <c r="I835" s="15" t="s">
        <v>38</v>
      </c>
      <c r="J835" s="16" t="s">
        <v>237</v>
      </c>
      <c r="K835" s="17" t="str">
        <f aca="false">TEXT(L835,"MMM-YY")</f>
        <v>Dec-15</v>
      </c>
      <c r="L835" s="18" t="n">
        <v>42346</v>
      </c>
      <c r="M835" s="17" t="str">
        <f aca="false">TEXT(N835,"MMM-YY")</f>
        <v>Dec-15</v>
      </c>
      <c r="N835" s="18" t="n">
        <v>42366</v>
      </c>
      <c r="O835" s="19" t="n">
        <f aca="false">N835-L835</f>
        <v>20</v>
      </c>
      <c r="P835" s="20" t="n">
        <v>42366</v>
      </c>
      <c r="Q835" s="21" t="n">
        <f aca="true">IF(P835="","0",TODAY()-P835)</f>
        <v>58</v>
      </c>
      <c r="R835" s="21" t="s">
        <v>270</v>
      </c>
      <c r="S835" s="22" t="s">
        <v>54</v>
      </c>
      <c r="T835" s="21" t="s">
        <v>47</v>
      </c>
      <c r="U835" s="23" t="n">
        <v>0</v>
      </c>
      <c r="V835" s="23" t="n">
        <v>0</v>
      </c>
      <c r="W835" s="24" t="n">
        <f aca="true">IF(AND(U835&gt;0,V835=0),TODAY()-U835,V835-U835)</f>
        <v>0</v>
      </c>
      <c r="X835" s="24" t="str">
        <f aca="false">IF($W835="","--",IF(AND($W835&gt;=0,$W835&lt;=2),"0 - 2 Days",IF(AND($W835&gt;=3,$W835&lt;=7),"3 - 7 Days",IF(AND($W835&gt;=8,$W835&lt;=15),"8 - 15  Days",IF($W835&gt;15,"15+ Days","Check")))))</f>
        <v>0 - 2 Days</v>
      </c>
      <c r="Y835" s="29"/>
      <c r="Z835" s="24" t="s">
        <v>579</v>
      </c>
      <c r="AA835" s="26" t="s">
        <v>580</v>
      </c>
      <c r="AB835" s="29" t="s">
        <v>2658</v>
      </c>
      <c r="AC835" s="21" t="s">
        <v>47</v>
      </c>
      <c r="AD835" s="21" t="s">
        <v>47</v>
      </c>
      <c r="AE835" s="28" t="s">
        <v>48</v>
      </c>
      <c r="AF835" s="28" t="s">
        <v>713</v>
      </c>
    </row>
    <row r="836" customFormat="false" ht="15.75" hidden="false" customHeight="true" outlineLevel="0" collapsed="false">
      <c r="A836" s="14" t="n">
        <v>8135129</v>
      </c>
      <c r="B836" s="15" t="s">
        <v>2778</v>
      </c>
      <c r="C836" s="15" t="n">
        <v>8805988014</v>
      </c>
      <c r="D836" s="15" t="s">
        <v>2779</v>
      </c>
      <c r="E836" s="15" t="s">
        <v>34</v>
      </c>
      <c r="F836" s="15" t="s">
        <v>35</v>
      </c>
      <c r="G836" s="15" t="s">
        <v>36</v>
      </c>
      <c r="H836" s="15" t="s">
        <v>100</v>
      </c>
      <c r="I836" s="15" t="s">
        <v>446</v>
      </c>
      <c r="J836" s="16" t="s">
        <v>1713</v>
      </c>
      <c r="K836" s="17" t="str">
        <f aca="false">TEXT(L836,"MMM-YY")</f>
        <v>Dec-15</v>
      </c>
      <c r="L836" s="18" t="n">
        <v>42345.3333333333</v>
      </c>
      <c r="M836" s="17" t="str">
        <f aca="false">TEXT(N836,"MMM-YY")</f>
        <v>Dec-15</v>
      </c>
      <c r="N836" s="18" t="n">
        <v>42354</v>
      </c>
      <c r="O836" s="19" t="n">
        <f aca="false">N836-L836</f>
        <v>8.66666666666424</v>
      </c>
      <c r="P836" s="20" t="n">
        <v>42354</v>
      </c>
      <c r="Q836" s="21" t="n">
        <f aca="true">IF(P836="","0",TODAY()-P836)</f>
        <v>70</v>
      </c>
      <c r="R836" s="21" t="s">
        <v>270</v>
      </c>
      <c r="S836" s="22" t="s">
        <v>54</v>
      </c>
      <c r="T836" s="21" t="s">
        <v>47</v>
      </c>
      <c r="U836" s="23" t="n">
        <v>0</v>
      </c>
      <c r="V836" s="23" t="n">
        <v>0</v>
      </c>
      <c r="W836" s="24" t="n">
        <f aca="true">IF(AND(U836&gt;0,V836=0),TODAY()-U836,V836-U836)</f>
        <v>0</v>
      </c>
      <c r="X836" s="24" t="str">
        <f aca="false">IF($W836="","--",IF(AND($W836&gt;=0,$W836&lt;=2),"0 - 2 Days",IF(AND($W836&gt;=3,$W836&lt;=7),"3 - 7 Days",IF(AND($W836&gt;=8,$W836&lt;=15),"8 - 15  Days",IF($W836&gt;15,"15+ Days","Check")))))</f>
        <v>0 - 2 Days</v>
      </c>
      <c r="Y836" s="29"/>
      <c r="Z836" s="24" t="s">
        <v>579</v>
      </c>
      <c r="AA836" s="26" t="s">
        <v>580</v>
      </c>
      <c r="AB836" s="29" t="s">
        <v>2720</v>
      </c>
      <c r="AC836" s="21" t="s">
        <v>47</v>
      </c>
      <c r="AD836" s="21" t="s">
        <v>47</v>
      </c>
      <c r="AE836" s="28" t="s">
        <v>447</v>
      </c>
      <c r="AF836" s="28" t="s">
        <v>713</v>
      </c>
    </row>
    <row r="837" customFormat="false" ht="15.75" hidden="false" customHeight="true" outlineLevel="0" collapsed="false">
      <c r="A837" s="14" t="n">
        <v>8285449</v>
      </c>
      <c r="B837" s="15" t="s">
        <v>2780</v>
      </c>
      <c r="C837" s="15" t="n">
        <v>9789628387</v>
      </c>
      <c r="D837" s="15" t="s">
        <v>2781</v>
      </c>
      <c r="E837" s="15" t="s">
        <v>34</v>
      </c>
      <c r="F837" s="15" t="s">
        <v>35</v>
      </c>
      <c r="G837" s="15" t="s">
        <v>338</v>
      </c>
      <c r="H837" s="15" t="s">
        <v>147</v>
      </c>
      <c r="I837" s="15" t="s">
        <v>38</v>
      </c>
      <c r="J837" s="16" t="s">
        <v>1713</v>
      </c>
      <c r="K837" s="17" t="str">
        <f aca="false">TEXT(L837,"MMM-YY")</f>
        <v>Dec-15</v>
      </c>
      <c r="L837" s="18" t="n">
        <v>42345.3333333333</v>
      </c>
      <c r="M837" s="17" t="str">
        <f aca="false">TEXT(N837,"MMM-YY")</f>
        <v>Dec-15</v>
      </c>
      <c r="N837" s="18" t="n">
        <v>42368</v>
      </c>
      <c r="O837" s="19" t="n">
        <f aca="false">N837-L837</f>
        <v>22.6666666666642</v>
      </c>
      <c r="P837" s="20" t="n">
        <v>42368</v>
      </c>
      <c r="Q837" s="21" t="n">
        <f aca="true">IF(P837="","0",TODAY()-P837)</f>
        <v>56</v>
      </c>
      <c r="R837" s="21" t="s">
        <v>270</v>
      </c>
      <c r="S837" s="22" t="s">
        <v>54</v>
      </c>
      <c r="T837" s="21" t="s">
        <v>47</v>
      </c>
      <c r="U837" s="23" t="n">
        <v>0</v>
      </c>
      <c r="V837" s="23" t="n">
        <v>0</v>
      </c>
      <c r="W837" s="24" t="n">
        <f aca="true">IF(AND(U837&gt;0,V837=0),TODAY()-U837,V837-U837)</f>
        <v>0</v>
      </c>
      <c r="X837" s="24" t="str">
        <f aca="false">IF($W837="","--",IF(AND($W837&gt;=0,$W837&lt;=2),"0 - 2 Days",IF(AND($W837&gt;=3,$W837&lt;=7),"3 - 7 Days",IF(AND($W837&gt;=8,$W837&lt;=15),"8 - 15  Days",IF($W837&gt;15,"15+ Days","Check")))))</f>
        <v>0 - 2 Days</v>
      </c>
      <c r="Y837" s="29"/>
      <c r="Z837" s="24" t="s">
        <v>579</v>
      </c>
      <c r="AA837" s="26" t="s">
        <v>580</v>
      </c>
      <c r="AB837" s="29" t="s">
        <v>2662</v>
      </c>
      <c r="AC837" s="21" t="s">
        <v>47</v>
      </c>
      <c r="AD837" s="21" t="s">
        <v>47</v>
      </c>
      <c r="AE837" s="28" t="s">
        <v>48</v>
      </c>
      <c r="AF837" s="28" t="s">
        <v>713</v>
      </c>
    </row>
    <row r="838" customFormat="false" ht="15.75" hidden="false" customHeight="true" outlineLevel="0" collapsed="false">
      <c r="A838" s="14" t="n">
        <v>8447325</v>
      </c>
      <c r="B838" s="15" t="s">
        <v>2782</v>
      </c>
      <c r="C838" s="15" t="n">
        <v>9790550125</v>
      </c>
      <c r="D838" s="15" t="s">
        <v>2783</v>
      </c>
      <c r="E838" s="15" t="s">
        <v>90</v>
      </c>
      <c r="F838" s="15" t="s">
        <v>35</v>
      </c>
      <c r="G838" s="15" t="s">
        <v>36</v>
      </c>
      <c r="H838" s="15" t="s">
        <v>2456</v>
      </c>
      <c r="I838" s="15" t="s">
        <v>38</v>
      </c>
      <c r="J838" s="16" t="s">
        <v>116</v>
      </c>
      <c r="K838" s="17" t="str">
        <f aca="false">TEXT(L838,"MMM-YY")</f>
        <v>Dec-15</v>
      </c>
      <c r="L838" s="18" t="n">
        <v>42345.3333333333</v>
      </c>
      <c r="M838" s="17" t="str">
        <f aca="false">TEXT(N838,"MMM-YY")</f>
        <v>Dec-15</v>
      </c>
      <c r="N838" s="18" t="n">
        <v>42360</v>
      </c>
      <c r="O838" s="19" t="n">
        <f aca="false">N838-L838</f>
        <v>14.6666666666642</v>
      </c>
      <c r="P838" s="20" t="n">
        <v>42360</v>
      </c>
      <c r="Q838" s="21" t="n">
        <f aca="true">IF(P838="","0",TODAY()-P838)</f>
        <v>64</v>
      </c>
      <c r="R838" s="21" t="s">
        <v>270</v>
      </c>
      <c r="S838" s="22" t="s">
        <v>54</v>
      </c>
      <c r="T838" s="21" t="s">
        <v>47</v>
      </c>
      <c r="U838" s="23" t="n">
        <v>0</v>
      </c>
      <c r="V838" s="23" t="n">
        <v>0</v>
      </c>
      <c r="W838" s="24" t="n">
        <f aca="true">IF(AND(U838&gt;0,V838=0),TODAY()-U838,V838-U838)</f>
        <v>0</v>
      </c>
      <c r="X838" s="24" t="str">
        <f aca="false">IF($W838="","--",IF(AND($W838&gt;=0,$W838&lt;=2),"0 - 2 Days",IF(AND($W838&gt;=3,$W838&lt;=7),"3 - 7 Days",IF(AND($W838&gt;=8,$W838&lt;=15),"8 - 15  Days",IF($W838&gt;15,"15+ Days","Check")))))</f>
        <v>0 - 2 Days</v>
      </c>
      <c r="Y838" s="29"/>
      <c r="Z838" s="24" t="s">
        <v>579</v>
      </c>
      <c r="AA838" s="26" t="s">
        <v>580</v>
      </c>
      <c r="AB838" s="29" t="s">
        <v>2324</v>
      </c>
      <c r="AC838" s="21" t="s">
        <v>47</v>
      </c>
      <c r="AD838" s="21" t="s">
        <v>47</v>
      </c>
      <c r="AE838" s="28" t="s">
        <v>48</v>
      </c>
      <c r="AF838" s="28" t="s">
        <v>713</v>
      </c>
    </row>
    <row r="839" customFormat="false" ht="15.75" hidden="false" customHeight="true" outlineLevel="0" collapsed="false">
      <c r="A839" s="14" t="n">
        <v>7972531</v>
      </c>
      <c r="B839" s="15" t="s">
        <v>2784</v>
      </c>
      <c r="C839" s="15" t="n">
        <v>9833953689</v>
      </c>
      <c r="D839" s="15" t="s">
        <v>2785</v>
      </c>
      <c r="E839" s="15" t="s">
        <v>34</v>
      </c>
      <c r="F839" s="15" t="s">
        <v>61</v>
      </c>
      <c r="G839" s="15" t="s">
        <v>62</v>
      </c>
      <c r="H839" s="15" t="s">
        <v>100</v>
      </c>
      <c r="I839" s="15" t="s">
        <v>446</v>
      </c>
      <c r="J839" s="16" t="s">
        <v>2786</v>
      </c>
      <c r="K839" s="17" t="str">
        <f aca="false">TEXT(L839,"MMM-YY")</f>
        <v>Dec-15</v>
      </c>
      <c r="L839" s="18" t="n">
        <v>42345</v>
      </c>
      <c r="M839" s="17" t="str">
        <f aca="false">TEXT(N839,"MMM-YY")</f>
        <v>Dec-15</v>
      </c>
      <c r="N839" s="18" t="n">
        <v>42346</v>
      </c>
      <c r="O839" s="19" t="n">
        <f aca="false">N839-L839</f>
        <v>1</v>
      </c>
      <c r="P839" s="18" t="n">
        <v>42346</v>
      </c>
      <c r="Q839" s="21" t="n">
        <f aca="true">IF(P839="","0",TODAY()-P839)</f>
        <v>78</v>
      </c>
      <c r="R839" s="21" t="s">
        <v>270</v>
      </c>
      <c r="S839" s="22" t="s">
        <v>54</v>
      </c>
      <c r="T839" s="21" t="s">
        <v>47</v>
      </c>
      <c r="U839" s="23" t="n">
        <v>0</v>
      </c>
      <c r="V839" s="23" t="n">
        <v>0</v>
      </c>
      <c r="W839" s="24" t="n">
        <f aca="true">IF(AND(U839&gt;0,V839=0),TODAY()-U839,V839-U839)</f>
        <v>0</v>
      </c>
      <c r="X839" s="24" t="str">
        <f aca="false">IF($W839="","--",IF(AND($W839&gt;=0,$W839&lt;=2),"0 - 2 Days",IF(AND($W839&gt;=3,$W839&lt;=7),"3 - 7 Days",IF(AND($W839&gt;=8,$W839&lt;=15),"8 - 15  Days",IF($W839&gt;15,"15+ Days","Check")))))</f>
        <v>0 - 2 Days</v>
      </c>
      <c r="Y839" s="29"/>
      <c r="Z839" s="24" t="s">
        <v>579</v>
      </c>
      <c r="AA839" s="26" t="s">
        <v>580</v>
      </c>
      <c r="AB839" s="29" t="s">
        <v>2775</v>
      </c>
      <c r="AC839" s="21" t="s">
        <v>47</v>
      </c>
      <c r="AD839" s="21" t="s">
        <v>47</v>
      </c>
      <c r="AE839" s="28" t="s">
        <v>447</v>
      </c>
      <c r="AF839" s="28" t="s">
        <v>713</v>
      </c>
    </row>
    <row r="840" customFormat="false" ht="15.75" hidden="false" customHeight="true" outlineLevel="0" collapsed="false">
      <c r="A840" s="14" t="n">
        <v>5964420</v>
      </c>
      <c r="B840" s="15" t="s">
        <v>2787</v>
      </c>
      <c r="C840" s="15" t="n">
        <v>8087831046</v>
      </c>
      <c r="D840" s="15" t="s">
        <v>2788</v>
      </c>
      <c r="E840" s="15" t="s">
        <v>34</v>
      </c>
      <c r="F840" s="15" t="s">
        <v>61</v>
      </c>
      <c r="G840" s="15" t="s">
        <v>62</v>
      </c>
      <c r="H840" s="15" t="s">
        <v>535</v>
      </c>
      <c r="I840" s="15" t="s">
        <v>446</v>
      </c>
      <c r="J840" s="16" t="s">
        <v>1512</v>
      </c>
      <c r="K840" s="17" t="str">
        <f aca="false">TEXT(L840,"MMM-YY")</f>
        <v>Dec-15</v>
      </c>
      <c r="L840" s="18" t="n">
        <v>42341.3333333333</v>
      </c>
      <c r="M840" s="17" t="str">
        <f aca="false">TEXT(N840,"MMM-YY")</f>
        <v>Dec-15</v>
      </c>
      <c r="N840" s="18" t="n">
        <v>42346</v>
      </c>
      <c r="O840" s="19" t="n">
        <f aca="false">N840-L840</f>
        <v>4.66666666666424</v>
      </c>
      <c r="P840" s="18" t="n">
        <v>42346</v>
      </c>
      <c r="Q840" s="21" t="n">
        <f aca="true">IF(P840="","0",TODAY()-P840)</f>
        <v>78</v>
      </c>
      <c r="R840" s="21" t="s">
        <v>270</v>
      </c>
      <c r="S840" s="22" t="s">
        <v>54</v>
      </c>
      <c r="T840" s="21" t="s">
        <v>47</v>
      </c>
      <c r="U840" s="23" t="n">
        <v>0</v>
      </c>
      <c r="V840" s="23" t="n">
        <v>0</v>
      </c>
      <c r="W840" s="24" t="n">
        <f aca="true">IF(AND(U840&gt;0,V840=0),TODAY()-U840,V840-U840)</f>
        <v>0</v>
      </c>
      <c r="X840" s="24" t="str">
        <f aca="false">IF($W840="","--",IF(AND($W840&gt;=0,$W840&lt;=2),"0 - 2 Days",IF(AND($W840&gt;=3,$W840&lt;=7),"3 - 7 Days",IF(AND($W840&gt;=8,$W840&lt;=15),"8 - 15  Days",IF($W840&gt;15,"15+ Days","Check")))))</f>
        <v>0 - 2 Days</v>
      </c>
      <c r="Y840" s="29"/>
      <c r="Z840" s="24" t="s">
        <v>579</v>
      </c>
      <c r="AA840" s="26" t="s">
        <v>580</v>
      </c>
      <c r="AB840" s="29" t="s">
        <v>2775</v>
      </c>
      <c r="AC840" s="21" t="s">
        <v>47</v>
      </c>
      <c r="AD840" s="21" t="s">
        <v>47</v>
      </c>
      <c r="AE840" s="28" t="s">
        <v>447</v>
      </c>
      <c r="AF840" s="28" t="s">
        <v>713</v>
      </c>
    </row>
    <row r="841" customFormat="false" ht="15.75" hidden="false" customHeight="true" outlineLevel="0" collapsed="false">
      <c r="A841" s="14" t="n">
        <v>8444343</v>
      </c>
      <c r="B841" s="15" t="s">
        <v>2789</v>
      </c>
      <c r="C841" s="15" t="n">
        <v>9629607507</v>
      </c>
      <c r="D841" s="15" t="s">
        <v>2790</v>
      </c>
      <c r="E841" s="15" t="s">
        <v>274</v>
      </c>
      <c r="F841" s="15" t="s">
        <v>35</v>
      </c>
      <c r="G841" s="15" t="s">
        <v>36</v>
      </c>
      <c r="H841" s="15" t="s">
        <v>147</v>
      </c>
      <c r="I841" s="15" t="s">
        <v>38</v>
      </c>
      <c r="J841" s="16" t="s">
        <v>339</v>
      </c>
      <c r="K841" s="17" t="str">
        <f aca="false">TEXT(L841,"MMM-YY")</f>
        <v>Dec-15</v>
      </c>
      <c r="L841" s="18" t="n">
        <v>42341</v>
      </c>
      <c r="M841" s="17" t="str">
        <f aca="false">TEXT(N841,"MMM-YY")</f>
        <v>Dec-15</v>
      </c>
      <c r="N841" s="18" t="n">
        <v>42353</v>
      </c>
      <c r="O841" s="19" t="n">
        <f aca="false">N841-L841</f>
        <v>12</v>
      </c>
      <c r="P841" s="20" t="n">
        <v>42353</v>
      </c>
      <c r="Q841" s="21" t="n">
        <f aca="true">IF(P841="","0",TODAY()-P841)</f>
        <v>71</v>
      </c>
      <c r="R841" s="21" t="s">
        <v>270</v>
      </c>
      <c r="S841" s="22" t="s">
        <v>54</v>
      </c>
      <c r="T841" s="21" t="s">
        <v>47</v>
      </c>
      <c r="U841" s="23" t="n">
        <v>0</v>
      </c>
      <c r="V841" s="23" t="n">
        <v>0</v>
      </c>
      <c r="W841" s="24" t="n">
        <f aca="true">IF(AND(U841&gt;0,V841=0),TODAY()-U841,V841-U841)</f>
        <v>0</v>
      </c>
      <c r="X841" s="24" t="str">
        <f aca="false">IF($W841="","--",IF(AND($W841&gt;=0,$W841&lt;=2),"0 - 2 Days",IF(AND($W841&gt;=3,$W841&lt;=7),"3 - 7 Days",IF(AND($W841&gt;=8,$W841&lt;=15),"8 - 15  Days",IF($W841&gt;15,"15+ Days","Check")))))</f>
        <v>0 - 2 Days</v>
      </c>
      <c r="Y841" s="29"/>
      <c r="Z841" s="24" t="s">
        <v>579</v>
      </c>
      <c r="AA841" s="26" t="s">
        <v>580</v>
      </c>
      <c r="AB841" s="29" t="s">
        <v>2747</v>
      </c>
      <c r="AC841" s="21" t="s">
        <v>47</v>
      </c>
      <c r="AD841" s="21" t="s">
        <v>47</v>
      </c>
      <c r="AE841" s="28" t="s">
        <v>48</v>
      </c>
      <c r="AF841" s="28" t="s">
        <v>713</v>
      </c>
    </row>
    <row r="842" customFormat="false" ht="15.75" hidden="false" customHeight="true" outlineLevel="0" collapsed="false">
      <c r="A842" s="14" t="n">
        <v>8177882</v>
      </c>
      <c r="B842" s="15" t="s">
        <v>2791</v>
      </c>
      <c r="C842" s="15" t="n">
        <v>9677090486</v>
      </c>
      <c r="D842" s="15" t="s">
        <v>2792</v>
      </c>
      <c r="E842" s="15" t="s">
        <v>34</v>
      </c>
      <c r="F842" s="15" t="s">
        <v>35</v>
      </c>
      <c r="G842" s="15" t="s">
        <v>36</v>
      </c>
      <c r="H842" s="15" t="s">
        <v>37</v>
      </c>
      <c r="I842" s="15" t="s">
        <v>38</v>
      </c>
      <c r="J842" s="16" t="s">
        <v>1913</v>
      </c>
      <c r="K842" s="17" t="str">
        <f aca="false">TEXT(L842,"MMM-YY")</f>
        <v>Dec-15</v>
      </c>
      <c r="L842" s="18" t="n">
        <v>42340</v>
      </c>
      <c r="M842" s="17" t="str">
        <f aca="false">TEXT(N842,"MMM-YY")</f>
        <v>Dec-15</v>
      </c>
      <c r="N842" s="18" t="n">
        <v>42352</v>
      </c>
      <c r="O842" s="19" t="n">
        <f aca="false">N842-L842</f>
        <v>12</v>
      </c>
      <c r="P842" s="20" t="n">
        <v>42352</v>
      </c>
      <c r="Q842" s="21" t="n">
        <f aca="true">IF(P842="","0",TODAY()-P842)</f>
        <v>72</v>
      </c>
      <c r="R842" s="21" t="s">
        <v>270</v>
      </c>
      <c r="S842" s="22" t="s">
        <v>54</v>
      </c>
      <c r="T842" s="21" t="s">
        <v>47</v>
      </c>
      <c r="U842" s="23" t="n">
        <v>0</v>
      </c>
      <c r="V842" s="23" t="n">
        <v>0</v>
      </c>
      <c r="W842" s="24" t="n">
        <f aca="true">IF(AND(U842&gt;0,V842=0),TODAY()-U842,V842-U842)</f>
        <v>0</v>
      </c>
      <c r="X842" s="24" t="str">
        <f aca="false">IF($W842="","--",IF(AND($W842&gt;=0,$W842&lt;=2),"0 - 2 Days",IF(AND($W842&gt;=3,$W842&lt;=7),"3 - 7 Days",IF(AND($W842&gt;=8,$W842&lt;=15),"8 - 15  Days",IF($W842&gt;15,"15+ Days","Check")))))</f>
        <v>0 - 2 Days</v>
      </c>
      <c r="Y842" s="29"/>
      <c r="Z842" s="24" t="s">
        <v>579</v>
      </c>
      <c r="AA842" s="26" t="s">
        <v>580</v>
      </c>
      <c r="AB842" s="29" t="s">
        <v>2621</v>
      </c>
      <c r="AC842" s="21" t="s">
        <v>47</v>
      </c>
      <c r="AD842" s="21" t="s">
        <v>47</v>
      </c>
      <c r="AE842" s="28" t="s">
        <v>48</v>
      </c>
      <c r="AF842" s="28" t="s">
        <v>713</v>
      </c>
    </row>
    <row r="843" customFormat="false" ht="15.75" hidden="false" customHeight="true" outlineLevel="0" collapsed="false">
      <c r="A843" s="14" t="n">
        <v>8251174</v>
      </c>
      <c r="B843" s="15" t="s">
        <v>2793</v>
      </c>
      <c r="C843" s="15" t="n">
        <v>8015917882</v>
      </c>
      <c r="D843" s="15" t="s">
        <v>2794</v>
      </c>
      <c r="E843" s="15" t="s">
        <v>34</v>
      </c>
      <c r="F843" s="15" t="s">
        <v>35</v>
      </c>
      <c r="G843" s="15" t="s">
        <v>36</v>
      </c>
      <c r="H843" s="15" t="s">
        <v>37</v>
      </c>
      <c r="I843" s="15" t="s">
        <v>38</v>
      </c>
      <c r="J843" s="16" t="s">
        <v>2795</v>
      </c>
      <c r="K843" s="17" t="str">
        <f aca="false">TEXT(L843,"MMM-YY")</f>
        <v>Dec-15</v>
      </c>
      <c r="L843" s="18" t="n">
        <v>42340</v>
      </c>
      <c r="M843" s="17" t="str">
        <f aca="false">TEXT(N843,"MMM-YY")</f>
        <v>Dec-15</v>
      </c>
      <c r="N843" s="18" t="n">
        <v>42352</v>
      </c>
      <c r="O843" s="19" t="n">
        <f aca="false">N843-L843</f>
        <v>12</v>
      </c>
      <c r="P843" s="20" t="n">
        <v>42352</v>
      </c>
      <c r="Q843" s="21" t="n">
        <f aca="true">IF(P843="","0",TODAY()-P843)</f>
        <v>72</v>
      </c>
      <c r="R843" s="21" t="s">
        <v>270</v>
      </c>
      <c r="S843" s="22" t="s">
        <v>54</v>
      </c>
      <c r="T843" s="21" t="s">
        <v>47</v>
      </c>
      <c r="U843" s="23" t="n">
        <v>0</v>
      </c>
      <c r="V843" s="23" t="n">
        <v>0</v>
      </c>
      <c r="W843" s="24" t="n">
        <f aca="true">IF(AND(U843&gt;0,V843=0),TODAY()-U843,V843-U843)</f>
        <v>0</v>
      </c>
      <c r="X843" s="24" t="str">
        <f aca="false">IF($W843="","--",IF(AND($W843&gt;=0,$W843&lt;=2),"0 - 2 Days",IF(AND($W843&gt;=3,$W843&lt;=7),"3 - 7 Days",IF(AND($W843&gt;=8,$W843&lt;=15),"8 - 15  Days",IF($W843&gt;15,"15+ Days","Check")))))</f>
        <v>0 - 2 Days</v>
      </c>
      <c r="Y843" s="29"/>
      <c r="Z843" s="24" t="s">
        <v>579</v>
      </c>
      <c r="AA843" s="26" t="s">
        <v>580</v>
      </c>
      <c r="AB843" s="29" t="s">
        <v>2621</v>
      </c>
      <c r="AC843" s="21" t="s">
        <v>47</v>
      </c>
      <c r="AD843" s="21" t="s">
        <v>47</v>
      </c>
      <c r="AE843" s="28" t="s">
        <v>48</v>
      </c>
      <c r="AF843" s="28" t="s">
        <v>713</v>
      </c>
    </row>
    <row r="844" customFormat="false" ht="15.75" hidden="false" customHeight="true" outlineLevel="0" collapsed="false">
      <c r="A844" s="14" t="n">
        <v>8257909</v>
      </c>
      <c r="B844" s="15" t="s">
        <v>2796</v>
      </c>
      <c r="C844" s="15" t="n">
        <v>9865629371</v>
      </c>
      <c r="D844" s="15" t="s">
        <v>2797</v>
      </c>
      <c r="E844" s="15" t="s">
        <v>60</v>
      </c>
      <c r="F844" s="15" t="s">
        <v>35</v>
      </c>
      <c r="G844" s="15" t="s">
        <v>36</v>
      </c>
      <c r="H844" s="15" t="s">
        <v>37</v>
      </c>
      <c r="I844" s="15" t="s">
        <v>38</v>
      </c>
      <c r="J844" s="16" t="s">
        <v>2798</v>
      </c>
      <c r="K844" s="17" t="str">
        <f aca="false">TEXT(L844,"MMM-YY")</f>
        <v>Dec-15</v>
      </c>
      <c r="L844" s="18" t="n">
        <v>42340</v>
      </c>
      <c r="M844" s="17" t="str">
        <f aca="false">TEXT(N844,"MMM-YY")</f>
        <v>Dec-15</v>
      </c>
      <c r="N844" s="18" t="n">
        <v>42368</v>
      </c>
      <c r="O844" s="19" t="n">
        <f aca="false">N844-L844</f>
        <v>28</v>
      </c>
      <c r="P844" s="20" t="n">
        <v>42368</v>
      </c>
      <c r="Q844" s="21" t="n">
        <f aca="true">IF(P844="","0",TODAY()-P844)</f>
        <v>56</v>
      </c>
      <c r="R844" s="21" t="s">
        <v>270</v>
      </c>
      <c r="S844" s="22" t="s">
        <v>54</v>
      </c>
      <c r="T844" s="21" t="s">
        <v>47</v>
      </c>
      <c r="U844" s="23" t="n">
        <v>0</v>
      </c>
      <c r="V844" s="23" t="n">
        <v>0</v>
      </c>
      <c r="W844" s="24" t="n">
        <f aca="true">IF(AND(U844&gt;0,V844=0),TODAY()-U844,V844-U844)</f>
        <v>0</v>
      </c>
      <c r="X844" s="24" t="str">
        <f aca="false">IF($W844="","--",IF(AND($W844&gt;=0,$W844&lt;=2),"0 - 2 Days",IF(AND($W844&gt;=3,$W844&lt;=7),"3 - 7 Days",IF(AND($W844&gt;=8,$W844&lt;=15),"8 - 15  Days",IF($W844&gt;15,"15+ Days","Check")))))</f>
        <v>0 - 2 Days</v>
      </c>
      <c r="Y844" s="29"/>
      <c r="Z844" s="24" t="s">
        <v>579</v>
      </c>
      <c r="AA844" s="26" t="s">
        <v>580</v>
      </c>
      <c r="AB844" s="29" t="s">
        <v>2662</v>
      </c>
      <c r="AC844" s="21" t="s">
        <v>47</v>
      </c>
      <c r="AD844" s="21" t="s">
        <v>47</v>
      </c>
      <c r="AE844" s="28" t="s">
        <v>48</v>
      </c>
      <c r="AF844" s="28" t="s">
        <v>713</v>
      </c>
    </row>
    <row r="845" customFormat="false" ht="15.75" hidden="false" customHeight="true" outlineLevel="0" collapsed="false">
      <c r="A845" s="14" t="n">
        <v>8306427</v>
      </c>
      <c r="B845" s="15" t="s">
        <v>2799</v>
      </c>
      <c r="C845" s="15" t="n">
        <v>9994820108</v>
      </c>
      <c r="D845" s="15" t="s">
        <v>2800</v>
      </c>
      <c r="E845" s="15" t="s">
        <v>34</v>
      </c>
      <c r="F845" s="15" t="s">
        <v>35</v>
      </c>
      <c r="G845" s="15" t="s">
        <v>36</v>
      </c>
      <c r="H845" s="15" t="s">
        <v>37</v>
      </c>
      <c r="I845" s="15" t="s">
        <v>38</v>
      </c>
      <c r="J845" s="16" t="s">
        <v>2719</v>
      </c>
      <c r="K845" s="17" t="str">
        <f aca="false">TEXT(L845,"MMM-YY")</f>
        <v>Dec-15</v>
      </c>
      <c r="L845" s="18" t="n">
        <v>42340</v>
      </c>
      <c r="M845" s="17" t="str">
        <f aca="false">TEXT(N845,"MMM-YY")</f>
        <v>Dec-15</v>
      </c>
      <c r="N845" s="18" t="n">
        <v>42352</v>
      </c>
      <c r="O845" s="19" t="n">
        <f aca="false">N845-L845</f>
        <v>12</v>
      </c>
      <c r="P845" s="20" t="n">
        <v>42352</v>
      </c>
      <c r="Q845" s="21" t="n">
        <f aca="true">IF(P845="","0",TODAY()-P845)</f>
        <v>72</v>
      </c>
      <c r="R845" s="21" t="s">
        <v>270</v>
      </c>
      <c r="S845" s="22" t="s">
        <v>54</v>
      </c>
      <c r="T845" s="21" t="s">
        <v>47</v>
      </c>
      <c r="U845" s="23" t="n">
        <v>0</v>
      </c>
      <c r="V845" s="23" t="n">
        <v>0</v>
      </c>
      <c r="W845" s="24" t="n">
        <f aca="true">IF(AND(U845&gt;0,V845=0),TODAY()-U845,V845-U845)</f>
        <v>0</v>
      </c>
      <c r="X845" s="24" t="str">
        <f aca="false">IF($W845="","--",IF(AND($W845&gt;=0,$W845&lt;=2),"0 - 2 Days",IF(AND($W845&gt;=3,$W845&lt;=7),"3 - 7 Days",IF(AND($W845&gt;=8,$W845&lt;=15),"8 - 15  Days",IF($W845&gt;15,"15+ Days","Check")))))</f>
        <v>0 - 2 Days</v>
      </c>
      <c r="Y845" s="29"/>
      <c r="Z845" s="24" t="s">
        <v>579</v>
      </c>
      <c r="AA845" s="26" t="s">
        <v>580</v>
      </c>
      <c r="AB845" s="29" t="s">
        <v>2621</v>
      </c>
      <c r="AC845" s="21" t="s">
        <v>47</v>
      </c>
      <c r="AD845" s="21" t="s">
        <v>47</v>
      </c>
      <c r="AE845" s="28" t="s">
        <v>48</v>
      </c>
      <c r="AF845" s="28" t="s">
        <v>713</v>
      </c>
    </row>
    <row r="846" customFormat="false" ht="15.75" hidden="false" customHeight="true" outlineLevel="0" collapsed="false">
      <c r="A846" s="14" t="n">
        <v>8312074</v>
      </c>
      <c r="B846" s="15" t="s">
        <v>2801</v>
      </c>
      <c r="C846" s="15" t="n">
        <v>9884932105</v>
      </c>
      <c r="D846" s="15" t="s">
        <v>2802</v>
      </c>
      <c r="E846" s="15" t="s">
        <v>34</v>
      </c>
      <c r="F846" s="15" t="s">
        <v>35</v>
      </c>
      <c r="G846" s="15" t="s">
        <v>36</v>
      </c>
      <c r="H846" s="15" t="s">
        <v>37</v>
      </c>
      <c r="I846" s="15" t="s">
        <v>38</v>
      </c>
      <c r="J846" s="16" t="s">
        <v>2719</v>
      </c>
      <c r="K846" s="17" t="str">
        <f aca="false">TEXT(L846,"MMM-YY")</f>
        <v>Dec-15</v>
      </c>
      <c r="L846" s="18" t="n">
        <v>42340</v>
      </c>
      <c r="M846" s="17" t="str">
        <f aca="false">TEXT(N846,"MMM-YY")</f>
        <v>Dec-15</v>
      </c>
      <c r="N846" s="18" t="n">
        <v>42354</v>
      </c>
      <c r="O846" s="19" t="n">
        <f aca="false">N846-L846</f>
        <v>14</v>
      </c>
      <c r="P846" s="20" t="n">
        <v>42354</v>
      </c>
      <c r="Q846" s="21" t="n">
        <f aca="true">IF(P846="","0",TODAY()-P846)</f>
        <v>70</v>
      </c>
      <c r="R846" s="21" t="s">
        <v>270</v>
      </c>
      <c r="S846" s="22" t="s">
        <v>54</v>
      </c>
      <c r="T846" s="21" t="s">
        <v>47</v>
      </c>
      <c r="U846" s="23" t="n">
        <v>0</v>
      </c>
      <c r="V846" s="23" t="n">
        <v>0</v>
      </c>
      <c r="W846" s="24" t="n">
        <f aca="true">IF(AND(U846&gt;0,V846=0),TODAY()-U846,V846-U846)</f>
        <v>0</v>
      </c>
      <c r="X846" s="24" t="str">
        <f aca="false">IF($W846="","--",IF(AND($W846&gt;=0,$W846&lt;=2),"0 - 2 Days",IF(AND($W846&gt;=3,$W846&lt;=7),"3 - 7 Days",IF(AND($W846&gt;=8,$W846&lt;=15),"8 - 15  Days",IF($W846&gt;15,"15+ Days","Check")))))</f>
        <v>0 - 2 Days</v>
      </c>
      <c r="Y846" s="29"/>
      <c r="Z846" s="24" t="s">
        <v>579</v>
      </c>
      <c r="AA846" s="26" t="s">
        <v>580</v>
      </c>
      <c r="AB846" s="29" t="s">
        <v>2720</v>
      </c>
      <c r="AC846" s="21" t="s">
        <v>47</v>
      </c>
      <c r="AD846" s="21" t="s">
        <v>47</v>
      </c>
      <c r="AE846" s="28" t="s">
        <v>48</v>
      </c>
      <c r="AF846" s="28" t="s">
        <v>713</v>
      </c>
    </row>
    <row r="847" customFormat="false" ht="15.75" hidden="false" customHeight="true" outlineLevel="0" collapsed="false">
      <c r="A847" s="14" t="n">
        <v>8341406</v>
      </c>
      <c r="B847" s="15" t="s">
        <v>2803</v>
      </c>
      <c r="C847" s="15" t="n">
        <v>7774872763</v>
      </c>
      <c r="D847" s="40" t="s">
        <v>2804</v>
      </c>
      <c r="E847" s="15" t="s">
        <v>90</v>
      </c>
      <c r="F847" s="15" t="s">
        <v>61</v>
      </c>
      <c r="G847" s="15" t="s">
        <v>62</v>
      </c>
      <c r="H847" s="15" t="s">
        <v>1640</v>
      </c>
      <c r="I847" s="15" t="s">
        <v>446</v>
      </c>
      <c r="J847" s="16" t="s">
        <v>184</v>
      </c>
      <c r="K847" s="17" t="str">
        <f aca="false">TEXT(L847,"MMM-YY")</f>
        <v>Dec-15</v>
      </c>
      <c r="L847" s="18" t="n">
        <v>42339.4375</v>
      </c>
      <c r="M847" s="17" t="str">
        <f aca="false">TEXT(N847,"MMM-YY")</f>
        <v>Dec-15</v>
      </c>
      <c r="N847" s="18" t="n">
        <v>42339</v>
      </c>
      <c r="O847" s="19" t="n">
        <f aca="false">N847-L847</f>
        <v>-0.4375</v>
      </c>
      <c r="P847" s="20" t="n">
        <v>42339</v>
      </c>
      <c r="Q847" s="21" t="n">
        <f aca="true">IF(P847="","0",TODAY()-P847)</f>
        <v>85</v>
      </c>
      <c r="R847" s="21" t="s">
        <v>53</v>
      </c>
      <c r="S847" s="22" t="s">
        <v>54</v>
      </c>
      <c r="T847" s="21" t="s">
        <v>47</v>
      </c>
      <c r="U847" s="23" t="n">
        <v>0</v>
      </c>
      <c r="V847" s="23" t="n">
        <v>0</v>
      </c>
      <c r="W847" s="24" t="n">
        <f aca="true">IF(AND(U847&gt;0,V847=0),TODAY()-U847,V847-U847)</f>
        <v>0</v>
      </c>
      <c r="X847" s="24" t="str">
        <f aca="false">IF($W847="","--",IF(AND($W847&gt;=0,$W847&lt;=2),"0 - 2 Days",IF(AND($W847&gt;=3,$W847&lt;=7),"3 - 7 Days",IF(AND($W847&gt;=8,$W847&lt;=15),"8 - 15  Days",IF($W847&gt;15,"15+ Days","Check")))))</f>
        <v>0 - 2 Days</v>
      </c>
      <c r="Y847" s="29"/>
      <c r="Z847" s="24" t="s">
        <v>579</v>
      </c>
      <c r="AA847" s="26" t="s">
        <v>580</v>
      </c>
      <c r="AB847" s="29" t="s">
        <v>2805</v>
      </c>
      <c r="AC847" s="21" t="s">
        <v>47</v>
      </c>
      <c r="AD847" s="21" t="s">
        <v>47</v>
      </c>
      <c r="AE847" s="28" t="s">
        <v>447</v>
      </c>
      <c r="AF847" s="28" t="s">
        <v>57</v>
      </c>
    </row>
    <row r="848" customFormat="false" ht="15.75" hidden="false" customHeight="true" outlineLevel="0" collapsed="false">
      <c r="A848" s="28" t="n">
        <v>8774009</v>
      </c>
      <c r="B848" s="32" t="s">
        <v>2806</v>
      </c>
      <c r="C848" s="30" t="n">
        <v>7358471532</v>
      </c>
      <c r="D848" s="33" t="s">
        <v>2807</v>
      </c>
      <c r="E848" s="28" t="s">
        <v>34</v>
      </c>
      <c r="F848" s="15" t="s">
        <v>35</v>
      </c>
      <c r="G848" s="28" t="s">
        <v>189</v>
      </c>
      <c r="H848" s="28" t="s">
        <v>37</v>
      </c>
      <c r="I848" s="28" t="s">
        <v>172</v>
      </c>
      <c r="J848" s="28" t="s">
        <v>184</v>
      </c>
      <c r="K848" s="17" t="str">
        <f aca="false">TEXT(L848,"MMM-YY")</f>
        <v>Feb-16</v>
      </c>
      <c r="L848" s="18" t="n">
        <v>42429.3333333333</v>
      </c>
      <c r="M848" s="17" t="str">
        <f aca="false">TEXT(N848,"MMM-YY")</f>
        <v>Feb-16</v>
      </c>
      <c r="N848" s="18" t="n">
        <v>42429.3333333333</v>
      </c>
      <c r="O848" s="19" t="n">
        <f aca="false">N848-L848</f>
        <v>0</v>
      </c>
      <c r="P848" s="20" t="n">
        <v>42423</v>
      </c>
      <c r="Q848" s="21" t="n">
        <f aca="true">IF(P848="","0",TODAY()-P848)</f>
        <v>1</v>
      </c>
      <c r="R848" s="21" t="s">
        <v>40</v>
      </c>
      <c r="S848" s="28" t="s">
        <v>54</v>
      </c>
      <c r="T848" s="28" t="s">
        <v>47</v>
      </c>
      <c r="U848" s="23" t="n">
        <v>0</v>
      </c>
      <c r="V848" s="23" t="n">
        <v>0</v>
      </c>
      <c r="W848" s="24" t="n">
        <f aca="true">IF(AND(U848&gt;0,V848=0),TODAY()-U848,V848-U848)</f>
        <v>0</v>
      </c>
      <c r="X848" s="24" t="str">
        <f aca="false">IF($W848="","--",IF(AND($W848&gt;=0,$W848&lt;=2),"0 - 2 Days",IF(AND($W848&gt;=3,$W848&lt;=7),"3 - 7 Days",IF(AND($W848&gt;=8,$W848&lt;=15),"8 - 15  Days",IF($W848&gt;15,"15+ Days","Check")))))</f>
        <v>0 - 2 Days</v>
      </c>
      <c r="Y848" s="34"/>
      <c r="Z848" s="24" t="s">
        <v>44</v>
      </c>
      <c r="AA848" s="28" t="s">
        <v>439</v>
      </c>
      <c r="AB848" s="34" t="s">
        <v>440</v>
      </c>
      <c r="AC848" s="21" t="s">
        <v>47</v>
      </c>
      <c r="AD848" s="21" t="s">
        <v>47</v>
      </c>
      <c r="AE848" s="28" t="s">
        <v>176</v>
      </c>
      <c r="AF848" s="28" t="s">
        <v>49</v>
      </c>
    </row>
    <row r="849" customFormat="false" ht="15.75" hidden="false" customHeight="true" outlineLevel="0" collapsed="false">
      <c r="A849" s="14" t="n">
        <v>8236903</v>
      </c>
      <c r="B849" s="15" t="s">
        <v>2808</v>
      </c>
      <c r="C849" s="15" t="n">
        <v>8220352574</v>
      </c>
      <c r="D849" s="15" t="s">
        <v>2809</v>
      </c>
      <c r="E849" s="15" t="s">
        <v>34</v>
      </c>
      <c r="F849" s="15" t="s">
        <v>35</v>
      </c>
      <c r="G849" s="15" t="s">
        <v>36</v>
      </c>
      <c r="H849" s="15" t="s">
        <v>147</v>
      </c>
      <c r="I849" s="15" t="s">
        <v>38</v>
      </c>
      <c r="J849" s="16" t="s">
        <v>264</v>
      </c>
      <c r="K849" s="17" t="str">
        <f aca="false">TEXT(L849,"MMM-YY")</f>
        <v>Dec-15</v>
      </c>
      <c r="L849" s="18" t="n">
        <v>42339.2291666667</v>
      </c>
      <c r="M849" s="17" t="str">
        <f aca="false">TEXT(N849,"MMM-YY")</f>
        <v>Nov-15</v>
      </c>
      <c r="N849" s="18" t="n">
        <v>42338</v>
      </c>
      <c r="O849" s="19" t="n">
        <f aca="false">N849-L849</f>
        <v>-1.22916666666424</v>
      </c>
      <c r="P849" s="20" t="n">
        <v>42338</v>
      </c>
      <c r="Q849" s="21" t="n">
        <f aca="true">IF(P849="","0",TODAY()-P849)</f>
        <v>86</v>
      </c>
      <c r="R849" s="21" t="s">
        <v>270</v>
      </c>
      <c r="S849" s="22" t="s">
        <v>54</v>
      </c>
      <c r="T849" s="21" t="s">
        <v>47</v>
      </c>
      <c r="U849" s="23" t="n">
        <v>0</v>
      </c>
      <c r="V849" s="23" t="n">
        <v>0</v>
      </c>
      <c r="W849" s="24" t="n">
        <f aca="true">IF(AND(U849&gt;0,V849=0),TODAY()-U849,V849-U849)</f>
        <v>0</v>
      </c>
      <c r="X849" s="24" t="str">
        <f aca="false">IF($W849="","--",IF(AND($W849&gt;=0,$W849&lt;=2),"0 - 2 Days",IF(AND($W849&gt;=3,$W849&lt;=7),"3 - 7 Days",IF(AND($W849&gt;=8,$W849&lt;=15),"8 - 15  Days",IF($W849&gt;15,"15+ Days","Check")))))</f>
        <v>0 - 2 Days</v>
      </c>
      <c r="Y849" s="29"/>
      <c r="Z849" s="24" t="s">
        <v>579</v>
      </c>
      <c r="AA849" s="26" t="s">
        <v>580</v>
      </c>
      <c r="AB849" s="29" t="s">
        <v>2810</v>
      </c>
      <c r="AC849" s="21" t="s">
        <v>47</v>
      </c>
      <c r="AD849" s="21" t="s">
        <v>47</v>
      </c>
      <c r="AE849" s="28" t="s">
        <v>48</v>
      </c>
      <c r="AF849" s="28" t="s">
        <v>713</v>
      </c>
    </row>
    <row r="850" customFormat="false" ht="15.75" hidden="false" customHeight="true" outlineLevel="0" collapsed="false">
      <c r="A850" s="28" t="n">
        <v>8815738</v>
      </c>
      <c r="B850" s="32" t="s">
        <v>2811</v>
      </c>
      <c r="C850" s="30" t="n">
        <v>7204726591</v>
      </c>
      <c r="D850" s="33" t="s">
        <v>2812</v>
      </c>
      <c r="E850" s="28" t="s">
        <v>34</v>
      </c>
      <c r="F850" s="15" t="s">
        <v>35</v>
      </c>
      <c r="G850" s="28" t="s">
        <v>189</v>
      </c>
      <c r="H850" s="28" t="s">
        <v>74</v>
      </c>
      <c r="I850" s="28" t="s">
        <v>172</v>
      </c>
      <c r="J850" s="28" t="s">
        <v>2813</v>
      </c>
      <c r="K850" s="17" t="str">
        <f aca="false">TEXT(L850,"MMM-YY")</f>
        <v>Feb-16</v>
      </c>
      <c r="L850" s="18" t="n">
        <v>42429.3333333333</v>
      </c>
      <c r="M850" s="17" t="str">
        <f aca="false">TEXT(N850,"MMM-YY")</f>
        <v>Feb-16</v>
      </c>
      <c r="N850" s="18" t="n">
        <v>42429.3333333333</v>
      </c>
      <c r="O850" s="19" t="n">
        <f aca="false">N850-L850</f>
        <v>0</v>
      </c>
      <c r="P850" s="20" t="n">
        <v>42423</v>
      </c>
      <c r="Q850" s="21" t="n">
        <f aca="true">IF(P850="","0",TODAY()-P850)</f>
        <v>1</v>
      </c>
      <c r="R850" s="21" t="s">
        <v>40</v>
      </c>
      <c r="S850" s="28" t="s">
        <v>54</v>
      </c>
      <c r="T850" s="28" t="s">
        <v>47</v>
      </c>
      <c r="U850" s="23" t="n">
        <v>0</v>
      </c>
      <c r="V850" s="23" t="n">
        <v>0</v>
      </c>
      <c r="W850" s="24" t="n">
        <f aca="true">IF(AND(U850&gt;0,V850=0),TODAY()-U850,V850-U850)</f>
        <v>0</v>
      </c>
      <c r="X850" s="24" t="str">
        <f aca="false">IF($W850="","--",IF(AND($W850&gt;=0,$W850&lt;=2),"0 - 2 Days",IF(AND($W850&gt;=3,$W850&lt;=7),"3 - 7 Days",IF(AND($W850&gt;=8,$W850&lt;=15),"8 - 15  Days",IF($W850&gt;15,"15+ Days","Check")))))</f>
        <v>0 - 2 Days</v>
      </c>
      <c r="Y850" s="34"/>
      <c r="Z850" s="24" t="s">
        <v>44</v>
      </c>
      <c r="AA850" s="28" t="s">
        <v>439</v>
      </c>
      <c r="AB850" s="34" t="s">
        <v>440</v>
      </c>
      <c r="AC850" s="21" t="s">
        <v>47</v>
      </c>
      <c r="AD850" s="21" t="s">
        <v>47</v>
      </c>
      <c r="AE850" s="28" t="s">
        <v>176</v>
      </c>
      <c r="AF850" s="28" t="s">
        <v>49</v>
      </c>
    </row>
    <row r="851" customFormat="false" ht="15.75" hidden="false" customHeight="true" outlineLevel="0" collapsed="false">
      <c r="A851" s="14" t="n">
        <v>8322031</v>
      </c>
      <c r="B851" s="15" t="s">
        <v>2814</v>
      </c>
      <c r="C851" s="15" t="n">
        <v>9840559130</v>
      </c>
      <c r="D851" s="15" t="s">
        <v>2815</v>
      </c>
      <c r="E851" s="15" t="s">
        <v>34</v>
      </c>
      <c r="F851" s="15" t="s">
        <v>35</v>
      </c>
      <c r="G851" s="15" t="s">
        <v>36</v>
      </c>
      <c r="H851" s="15" t="s">
        <v>147</v>
      </c>
      <c r="I851" s="15" t="s">
        <v>38</v>
      </c>
      <c r="J851" s="16" t="s">
        <v>2816</v>
      </c>
      <c r="K851" s="17" t="str">
        <f aca="false">TEXT(L851,"MMM-YY")</f>
        <v>Nov-15</v>
      </c>
      <c r="L851" s="18" t="n">
        <v>42338.3333333333</v>
      </c>
      <c r="M851" s="17" t="str">
        <f aca="false">TEXT(N851,"MMM-YY")</f>
        <v>Dec-15</v>
      </c>
      <c r="N851" s="18" t="n">
        <v>42354</v>
      </c>
      <c r="O851" s="19" t="n">
        <f aca="false">N851-L851</f>
        <v>15.6666666666642</v>
      </c>
      <c r="P851" s="20" t="n">
        <v>42354</v>
      </c>
      <c r="Q851" s="21" t="n">
        <f aca="true">IF(P851="","0",TODAY()-P851)</f>
        <v>70</v>
      </c>
      <c r="R851" s="21" t="s">
        <v>270</v>
      </c>
      <c r="S851" s="22" t="s">
        <v>54</v>
      </c>
      <c r="T851" s="21" t="s">
        <v>47</v>
      </c>
      <c r="U851" s="23" t="n">
        <v>0</v>
      </c>
      <c r="V851" s="23" t="n">
        <v>0</v>
      </c>
      <c r="W851" s="24" t="n">
        <f aca="true">IF(AND(U851&gt;0,V851=0),TODAY()-U851,V851-U851)</f>
        <v>0</v>
      </c>
      <c r="X851" s="24" t="str">
        <f aca="false">IF($W851="","--",IF(AND($W851&gt;=0,$W851&lt;=2),"0 - 2 Days",IF(AND($W851&gt;=3,$W851&lt;=7),"3 - 7 Days",IF(AND($W851&gt;=8,$W851&lt;=15),"8 - 15  Days",IF($W851&gt;15,"15+ Days","Check")))))</f>
        <v>0 - 2 Days</v>
      </c>
      <c r="Y851" s="29"/>
      <c r="Z851" s="24" t="s">
        <v>579</v>
      </c>
      <c r="AA851" s="26" t="s">
        <v>580</v>
      </c>
      <c r="AB851" s="29" t="s">
        <v>2720</v>
      </c>
      <c r="AC851" s="21" t="s">
        <v>47</v>
      </c>
      <c r="AD851" s="21" t="s">
        <v>47</v>
      </c>
      <c r="AE851" s="28" t="s">
        <v>48</v>
      </c>
      <c r="AF851" s="28" t="s">
        <v>713</v>
      </c>
    </row>
    <row r="852" customFormat="false" ht="15.75" hidden="false" customHeight="true" outlineLevel="0" collapsed="false">
      <c r="A852" s="14" t="n">
        <v>8369711</v>
      </c>
      <c r="B852" s="15" t="s">
        <v>2817</v>
      </c>
      <c r="C852" s="15" t="n">
        <v>9320330387</v>
      </c>
      <c r="D852" s="15" t="s">
        <v>2818</v>
      </c>
      <c r="E852" s="15" t="s">
        <v>90</v>
      </c>
      <c r="F852" s="15" t="s">
        <v>35</v>
      </c>
      <c r="G852" s="15" t="s">
        <v>36</v>
      </c>
      <c r="H852" s="15" t="s">
        <v>2456</v>
      </c>
      <c r="I852" s="15" t="s">
        <v>38</v>
      </c>
      <c r="J852" s="16" t="s">
        <v>2819</v>
      </c>
      <c r="K852" s="17" t="str">
        <f aca="false">TEXT(L852,"MMM-YY")</f>
        <v>Nov-15</v>
      </c>
      <c r="L852" s="18" t="n">
        <v>42338.3333333333</v>
      </c>
      <c r="M852" s="17" t="str">
        <f aca="false">TEXT(N852,"MMM-YY")</f>
        <v>Dec-15</v>
      </c>
      <c r="N852" s="18" t="n">
        <v>42348</v>
      </c>
      <c r="O852" s="19" t="n">
        <f aca="false">N852-L852</f>
        <v>9.66666666666424</v>
      </c>
      <c r="P852" s="20" t="n">
        <v>42348</v>
      </c>
      <c r="Q852" s="21" t="n">
        <f aca="true">IF(P852="","0",TODAY()-P852)</f>
        <v>76</v>
      </c>
      <c r="R852" s="21" t="s">
        <v>270</v>
      </c>
      <c r="S852" s="22" t="s">
        <v>54</v>
      </c>
      <c r="T852" s="21" t="s">
        <v>47</v>
      </c>
      <c r="U852" s="23" t="n">
        <v>0</v>
      </c>
      <c r="V852" s="23" t="n">
        <v>0</v>
      </c>
      <c r="W852" s="24" t="n">
        <f aca="true">IF(AND(U852&gt;0,V852=0),TODAY()-U852,V852-U852)</f>
        <v>0</v>
      </c>
      <c r="X852" s="24" t="str">
        <f aca="false">IF($W852="","--",IF(AND($W852&gt;=0,$W852&lt;=2),"0 - 2 Days",IF(AND($W852&gt;=3,$W852&lt;=7),"3 - 7 Days",IF(AND($W852&gt;=8,$W852&lt;=15),"8 - 15  Days",IF($W852&gt;15,"15+ Days","Check")))))</f>
        <v>0 - 2 Days</v>
      </c>
      <c r="Y852" s="29"/>
      <c r="Z852" s="24" t="s">
        <v>579</v>
      </c>
      <c r="AA852" s="26" t="s">
        <v>580</v>
      </c>
      <c r="AB852" s="29" t="s">
        <v>2820</v>
      </c>
      <c r="AC852" s="21" t="s">
        <v>47</v>
      </c>
      <c r="AD852" s="21" t="s">
        <v>47</v>
      </c>
      <c r="AE852" s="28" t="s">
        <v>48</v>
      </c>
      <c r="AF852" s="28" t="s">
        <v>713</v>
      </c>
    </row>
    <row r="853" customFormat="false" ht="15.75" hidden="false" customHeight="true" outlineLevel="0" collapsed="false">
      <c r="A853" s="14" t="n">
        <v>8427140</v>
      </c>
      <c r="B853" s="15" t="s">
        <v>2821</v>
      </c>
      <c r="C853" s="15" t="n">
        <v>7738393936</v>
      </c>
      <c r="D853" s="15" t="s">
        <v>2822</v>
      </c>
      <c r="E853" s="15" t="s">
        <v>34</v>
      </c>
      <c r="F853" s="15" t="s">
        <v>35</v>
      </c>
      <c r="G853" s="15" t="s">
        <v>131</v>
      </c>
      <c r="H853" s="15" t="s">
        <v>147</v>
      </c>
      <c r="I853" s="15" t="s">
        <v>446</v>
      </c>
      <c r="J853" s="16" t="s">
        <v>699</v>
      </c>
      <c r="K853" s="17" t="str">
        <f aca="false">TEXT(L853,"MMM-YY")</f>
        <v>Nov-15</v>
      </c>
      <c r="L853" s="18" t="n">
        <v>42338.3333333333</v>
      </c>
      <c r="M853" s="17" t="str">
        <f aca="false">TEXT(N853,"MMM-YY")</f>
        <v>Nov-15</v>
      </c>
      <c r="N853" s="18" t="n">
        <v>42338</v>
      </c>
      <c r="O853" s="19" t="n">
        <f aca="false">N853-L853</f>
        <v>-0.333333333335759</v>
      </c>
      <c r="P853" s="20" t="n">
        <v>42338</v>
      </c>
      <c r="Q853" s="21" t="n">
        <f aca="true">IF(P853="","0",TODAY()-P853)</f>
        <v>86</v>
      </c>
      <c r="R853" s="21" t="s">
        <v>270</v>
      </c>
      <c r="S853" s="22" t="s">
        <v>54</v>
      </c>
      <c r="T853" s="21" t="s">
        <v>47</v>
      </c>
      <c r="U853" s="23" t="n">
        <v>0</v>
      </c>
      <c r="V853" s="23" t="n">
        <v>0</v>
      </c>
      <c r="W853" s="24" t="n">
        <f aca="true">IF(AND(U853&gt;0,V853=0),TODAY()-U853,V853-U853)</f>
        <v>0</v>
      </c>
      <c r="X853" s="24" t="str">
        <f aca="false">IF($W853="","--",IF(AND($W853&gt;=0,$W853&lt;=2),"0 - 2 Days",IF(AND($W853&gt;=3,$W853&lt;=7),"3 - 7 Days",IF(AND($W853&gt;=8,$W853&lt;=15),"8 - 15  Days",IF($W853&gt;15,"15+ Days","Check")))))</f>
        <v>0 - 2 Days</v>
      </c>
      <c r="Y853" s="29"/>
      <c r="Z853" s="24" t="s">
        <v>579</v>
      </c>
      <c r="AA853" s="26" t="s">
        <v>580</v>
      </c>
      <c r="AB853" s="29" t="s">
        <v>2810</v>
      </c>
      <c r="AC853" s="21" t="s">
        <v>47</v>
      </c>
      <c r="AD853" s="21" t="s">
        <v>47</v>
      </c>
      <c r="AE853" s="28" t="s">
        <v>447</v>
      </c>
      <c r="AF853" s="28" t="s">
        <v>713</v>
      </c>
    </row>
    <row r="854" customFormat="false" ht="15.75" hidden="false" customHeight="true" outlineLevel="0" collapsed="false">
      <c r="A854" s="14" t="n">
        <v>4005692</v>
      </c>
      <c r="B854" s="15" t="s">
        <v>2823</v>
      </c>
      <c r="C854" s="15" t="n">
        <v>9995030804</v>
      </c>
      <c r="D854" s="15" t="s">
        <v>2824</v>
      </c>
      <c r="E854" s="15" t="s">
        <v>60</v>
      </c>
      <c r="F854" s="15" t="s">
        <v>61</v>
      </c>
      <c r="G854" s="15" t="s">
        <v>62</v>
      </c>
      <c r="H854" s="15" t="s">
        <v>354</v>
      </c>
      <c r="I854" s="15" t="s">
        <v>446</v>
      </c>
      <c r="J854" s="16" t="s">
        <v>184</v>
      </c>
      <c r="K854" s="17" t="str">
        <f aca="false">TEXT(L854,"MMM-YY")</f>
        <v>Nov-15</v>
      </c>
      <c r="L854" s="18" t="n">
        <v>42338</v>
      </c>
      <c r="M854" s="17" t="str">
        <f aca="false">TEXT(N854,"MMM-YY")</f>
        <v>Nov-15</v>
      </c>
      <c r="N854" s="18" t="n">
        <v>42338</v>
      </c>
      <c r="O854" s="19" t="n">
        <f aca="false">N854-L854</f>
        <v>0</v>
      </c>
      <c r="P854" s="20" t="n">
        <v>42338</v>
      </c>
      <c r="Q854" s="21" t="n">
        <f aca="true">IF(P854="","0",TODAY()-P854)</f>
        <v>86</v>
      </c>
      <c r="R854" s="21" t="s">
        <v>270</v>
      </c>
      <c r="S854" s="22" t="s">
        <v>54</v>
      </c>
      <c r="T854" s="21" t="s">
        <v>47</v>
      </c>
      <c r="U854" s="23" t="n">
        <v>0</v>
      </c>
      <c r="V854" s="23" t="n">
        <v>0</v>
      </c>
      <c r="W854" s="24" t="n">
        <f aca="true">IF(AND(U854&gt;0,V854=0),TODAY()-U854,V854-U854)</f>
        <v>0</v>
      </c>
      <c r="X854" s="24" t="str">
        <f aca="false">IF($W854="","--",IF(AND($W854&gt;=0,$W854&lt;=2),"0 - 2 Days",IF(AND($W854&gt;=3,$W854&lt;=7),"3 - 7 Days",IF(AND($W854&gt;=8,$W854&lt;=15),"8 - 15  Days",IF($W854&gt;15,"15+ Days","Check")))))</f>
        <v>0 - 2 Days</v>
      </c>
      <c r="Y854" s="29"/>
      <c r="Z854" s="24" t="s">
        <v>579</v>
      </c>
      <c r="AA854" s="26" t="s">
        <v>580</v>
      </c>
      <c r="AB854" s="29" t="s">
        <v>2810</v>
      </c>
      <c r="AC854" s="21" t="s">
        <v>47</v>
      </c>
      <c r="AD854" s="21" t="s">
        <v>47</v>
      </c>
      <c r="AE854" s="28" t="s">
        <v>447</v>
      </c>
      <c r="AF854" s="28" t="s">
        <v>713</v>
      </c>
    </row>
    <row r="855" customFormat="false" ht="15.75" hidden="false" customHeight="true" outlineLevel="0" collapsed="false">
      <c r="A855" s="14" t="n">
        <v>8112739</v>
      </c>
      <c r="B855" s="15" t="s">
        <v>2825</v>
      </c>
      <c r="C855" s="15" t="n">
        <v>9487052052</v>
      </c>
      <c r="D855" s="15" t="s">
        <v>2826</v>
      </c>
      <c r="E855" s="15" t="s">
        <v>90</v>
      </c>
      <c r="F855" s="15" t="s">
        <v>35</v>
      </c>
      <c r="G855" s="15" t="s">
        <v>36</v>
      </c>
      <c r="H855" s="15" t="s">
        <v>147</v>
      </c>
      <c r="I855" s="15" t="s">
        <v>38</v>
      </c>
      <c r="J855" s="16" t="s">
        <v>259</v>
      </c>
      <c r="K855" s="17" t="str">
        <f aca="false">TEXT(L855,"MMM-YY")</f>
        <v>Nov-15</v>
      </c>
      <c r="L855" s="18" t="n">
        <v>42338</v>
      </c>
      <c r="M855" s="17" t="str">
        <f aca="false">TEXT(N855,"MMM-YY")</f>
        <v>Dec-15</v>
      </c>
      <c r="N855" s="18" t="n">
        <v>42354</v>
      </c>
      <c r="O855" s="19" t="n">
        <f aca="false">N855-L855</f>
        <v>16</v>
      </c>
      <c r="P855" s="20" t="n">
        <v>42354</v>
      </c>
      <c r="Q855" s="21" t="n">
        <f aca="true">IF(P855="","0",TODAY()-P855)</f>
        <v>70</v>
      </c>
      <c r="R855" s="21" t="s">
        <v>270</v>
      </c>
      <c r="S855" s="22" t="s">
        <v>54</v>
      </c>
      <c r="T855" s="21" t="s">
        <v>47</v>
      </c>
      <c r="U855" s="23" t="n">
        <v>0</v>
      </c>
      <c r="V855" s="23" t="n">
        <v>0</v>
      </c>
      <c r="W855" s="24" t="n">
        <f aca="true">IF(AND(U855&gt;0,V855=0),TODAY()-U855,V855-U855)</f>
        <v>0</v>
      </c>
      <c r="X855" s="24" t="str">
        <f aca="false">IF($W855="","--",IF(AND($W855&gt;=0,$W855&lt;=2),"0 - 2 Days",IF(AND($W855&gt;=3,$W855&lt;=7),"3 - 7 Days",IF(AND($W855&gt;=8,$W855&lt;=15),"8 - 15  Days",IF($W855&gt;15,"15+ Days","Check")))))</f>
        <v>0 - 2 Days</v>
      </c>
      <c r="Y855" s="29"/>
      <c r="Z855" s="24" t="s">
        <v>579</v>
      </c>
      <c r="AA855" s="26" t="s">
        <v>580</v>
      </c>
      <c r="AB855" s="29" t="s">
        <v>2720</v>
      </c>
      <c r="AC855" s="21" t="s">
        <v>47</v>
      </c>
      <c r="AD855" s="21" t="s">
        <v>47</v>
      </c>
      <c r="AE855" s="28" t="s">
        <v>48</v>
      </c>
      <c r="AF855" s="28" t="s">
        <v>713</v>
      </c>
    </row>
    <row r="856" customFormat="false" ht="15.75" hidden="false" customHeight="true" outlineLevel="0" collapsed="false">
      <c r="A856" s="14" t="n">
        <v>8129199</v>
      </c>
      <c r="B856" s="15" t="s">
        <v>2827</v>
      </c>
      <c r="C856" s="15" t="n">
        <v>9941476561</v>
      </c>
      <c r="D856" s="15" t="s">
        <v>2828</v>
      </c>
      <c r="E856" s="15" t="s">
        <v>60</v>
      </c>
      <c r="F856" s="15" t="s">
        <v>35</v>
      </c>
      <c r="G856" s="15" t="s">
        <v>36</v>
      </c>
      <c r="H856" s="15" t="s">
        <v>37</v>
      </c>
      <c r="I856" s="15" t="s">
        <v>38</v>
      </c>
      <c r="J856" s="16" t="s">
        <v>2829</v>
      </c>
      <c r="K856" s="17" t="str">
        <f aca="false">TEXT(L856,"MMM-YY")</f>
        <v>Nov-15</v>
      </c>
      <c r="L856" s="18" t="n">
        <v>42338</v>
      </c>
      <c r="M856" s="17" t="str">
        <f aca="false">TEXT(N856,"MMM-YY")</f>
        <v>Nov-15</v>
      </c>
      <c r="N856" s="18" t="n">
        <v>42338</v>
      </c>
      <c r="O856" s="19" t="n">
        <f aca="false">N856-L856</f>
        <v>0</v>
      </c>
      <c r="P856" s="20" t="n">
        <v>42338</v>
      </c>
      <c r="Q856" s="21" t="n">
        <f aca="true">IF(P856="","0",TODAY()-P856)</f>
        <v>86</v>
      </c>
      <c r="R856" s="21" t="s">
        <v>270</v>
      </c>
      <c r="S856" s="22" t="s">
        <v>54</v>
      </c>
      <c r="T856" s="21" t="s">
        <v>47</v>
      </c>
      <c r="U856" s="23" t="n">
        <v>0</v>
      </c>
      <c r="V856" s="23" t="n">
        <v>0</v>
      </c>
      <c r="W856" s="24" t="n">
        <f aca="true">IF(AND(U856&gt;0,V856=0),TODAY()-U856,V856-U856)</f>
        <v>0</v>
      </c>
      <c r="X856" s="24" t="str">
        <f aca="false">IF($W856="","--",IF(AND($W856&gt;=0,$W856&lt;=2),"0 - 2 Days",IF(AND($W856&gt;=3,$W856&lt;=7),"3 - 7 Days",IF(AND($W856&gt;=8,$W856&lt;=15),"8 - 15  Days",IF($W856&gt;15,"15+ Days","Check")))))</f>
        <v>0 - 2 Days</v>
      </c>
      <c r="Y856" s="29"/>
      <c r="Z856" s="24" t="s">
        <v>579</v>
      </c>
      <c r="AA856" s="26" t="s">
        <v>580</v>
      </c>
      <c r="AB856" s="29" t="s">
        <v>2810</v>
      </c>
      <c r="AC856" s="21" t="s">
        <v>47</v>
      </c>
      <c r="AD856" s="21" t="s">
        <v>47</v>
      </c>
      <c r="AE856" s="28" t="s">
        <v>48</v>
      </c>
      <c r="AF856" s="28" t="s">
        <v>713</v>
      </c>
    </row>
    <row r="857" customFormat="false" ht="15.75" hidden="false" customHeight="true" outlineLevel="0" collapsed="false">
      <c r="A857" s="14" t="n">
        <v>8178070</v>
      </c>
      <c r="B857" s="15" t="s">
        <v>2830</v>
      </c>
      <c r="C857" s="15" t="n">
        <v>8129923256</v>
      </c>
      <c r="D857" s="15" t="s">
        <v>2831</v>
      </c>
      <c r="E857" s="15" t="s">
        <v>34</v>
      </c>
      <c r="F857" s="15" t="s">
        <v>61</v>
      </c>
      <c r="G857" s="15" t="s">
        <v>62</v>
      </c>
      <c r="H857" s="15" t="s">
        <v>354</v>
      </c>
      <c r="I857" s="15" t="s">
        <v>446</v>
      </c>
      <c r="J857" s="16" t="s">
        <v>173</v>
      </c>
      <c r="K857" s="17" t="str">
        <f aca="false">TEXT(L857,"MMM-YY")</f>
        <v>Nov-15</v>
      </c>
      <c r="L857" s="18" t="n">
        <v>42338</v>
      </c>
      <c r="M857" s="17" t="str">
        <f aca="false">TEXT(N857,"MMM-YY")</f>
        <v>Dec-15</v>
      </c>
      <c r="N857" s="18" t="n">
        <v>42348</v>
      </c>
      <c r="O857" s="19" t="n">
        <f aca="false">N857-L857</f>
        <v>10</v>
      </c>
      <c r="P857" s="20" t="n">
        <v>42348</v>
      </c>
      <c r="Q857" s="21" t="n">
        <f aca="true">IF(P857="","0",TODAY()-P857)</f>
        <v>76</v>
      </c>
      <c r="R857" s="21" t="s">
        <v>270</v>
      </c>
      <c r="S857" s="22" t="s">
        <v>54</v>
      </c>
      <c r="T857" s="21" t="s">
        <v>47</v>
      </c>
      <c r="U857" s="23" t="n">
        <v>0</v>
      </c>
      <c r="V857" s="23" t="n">
        <v>0</v>
      </c>
      <c r="W857" s="24" t="n">
        <f aca="true">IF(AND(U857&gt;0,V857=0),TODAY()-U857,V857-U857)</f>
        <v>0</v>
      </c>
      <c r="X857" s="24" t="str">
        <f aca="false">IF($W857="","--",IF(AND($W857&gt;=0,$W857&lt;=2),"0 - 2 Days",IF(AND($W857&gt;=3,$W857&lt;=7),"3 - 7 Days",IF(AND($W857&gt;=8,$W857&lt;=15),"8 - 15  Days",IF($W857&gt;15,"15+ Days","Check")))))</f>
        <v>0 - 2 Days</v>
      </c>
      <c r="Y857" s="29"/>
      <c r="Z857" s="24" t="s">
        <v>579</v>
      </c>
      <c r="AA857" s="26" t="s">
        <v>580</v>
      </c>
      <c r="AB857" s="29" t="s">
        <v>2820</v>
      </c>
      <c r="AC857" s="21" t="s">
        <v>47</v>
      </c>
      <c r="AD857" s="21" t="s">
        <v>47</v>
      </c>
      <c r="AE857" s="28" t="s">
        <v>447</v>
      </c>
      <c r="AF857" s="28" t="s">
        <v>713</v>
      </c>
    </row>
    <row r="858" customFormat="false" ht="15.75" hidden="false" customHeight="true" outlineLevel="0" collapsed="false">
      <c r="A858" s="14" t="n">
        <v>8213629</v>
      </c>
      <c r="B858" s="15" t="s">
        <v>2832</v>
      </c>
      <c r="C858" s="15" t="n">
        <v>9567153774</v>
      </c>
      <c r="D858" s="15" t="s">
        <v>2833</v>
      </c>
      <c r="E858" s="15" t="s">
        <v>34</v>
      </c>
      <c r="F858" s="15" t="s">
        <v>61</v>
      </c>
      <c r="G858" s="15" t="s">
        <v>62</v>
      </c>
      <c r="H858" s="15" t="s">
        <v>354</v>
      </c>
      <c r="I858" s="15" t="s">
        <v>446</v>
      </c>
      <c r="J858" s="16" t="s">
        <v>184</v>
      </c>
      <c r="K858" s="17" t="str">
        <f aca="false">TEXT(L858,"MMM-YY")</f>
        <v>Nov-15</v>
      </c>
      <c r="L858" s="18" t="n">
        <v>42338</v>
      </c>
      <c r="M858" s="17" t="str">
        <f aca="false">TEXT(N858,"MMM-YY")</f>
        <v>Nov-15</v>
      </c>
      <c r="N858" s="18" t="n">
        <v>42338</v>
      </c>
      <c r="O858" s="19" t="n">
        <f aca="false">N858-L858</f>
        <v>0</v>
      </c>
      <c r="P858" s="20" t="n">
        <v>42338</v>
      </c>
      <c r="Q858" s="21" t="n">
        <f aca="true">IF(P858="","0",TODAY()-P858)</f>
        <v>86</v>
      </c>
      <c r="R858" s="21" t="s">
        <v>270</v>
      </c>
      <c r="S858" s="22" t="s">
        <v>54</v>
      </c>
      <c r="T858" s="21" t="s">
        <v>47</v>
      </c>
      <c r="U858" s="23" t="n">
        <v>0</v>
      </c>
      <c r="V858" s="23" t="n">
        <v>0</v>
      </c>
      <c r="W858" s="24" t="n">
        <f aca="true">IF(AND(U858&gt;0,V858=0),TODAY()-U858,V858-U858)</f>
        <v>0</v>
      </c>
      <c r="X858" s="24" t="str">
        <f aca="false">IF($W858="","--",IF(AND($W858&gt;=0,$W858&lt;=2),"0 - 2 Days",IF(AND($W858&gt;=3,$W858&lt;=7),"3 - 7 Days",IF(AND($W858&gt;=8,$W858&lt;=15),"8 - 15  Days",IF($W858&gt;15,"15+ Days","Check")))))</f>
        <v>0 - 2 Days</v>
      </c>
      <c r="Y858" s="29"/>
      <c r="Z858" s="24" t="s">
        <v>579</v>
      </c>
      <c r="AA858" s="26" t="s">
        <v>580</v>
      </c>
      <c r="AB858" s="29" t="s">
        <v>2810</v>
      </c>
      <c r="AC858" s="21" t="s">
        <v>47</v>
      </c>
      <c r="AD858" s="21" t="s">
        <v>47</v>
      </c>
      <c r="AE858" s="28" t="s">
        <v>447</v>
      </c>
      <c r="AF858" s="28" t="s">
        <v>713</v>
      </c>
    </row>
    <row r="859" customFormat="false" ht="15.75" hidden="false" customHeight="true" outlineLevel="0" collapsed="false">
      <c r="A859" s="14" t="n">
        <v>8224602</v>
      </c>
      <c r="B859" s="15" t="s">
        <v>2834</v>
      </c>
      <c r="C859" s="15" t="n">
        <v>9791549567</v>
      </c>
      <c r="D859" s="15" t="s">
        <v>2835</v>
      </c>
      <c r="E859" s="15" t="s">
        <v>34</v>
      </c>
      <c r="F859" s="15" t="s">
        <v>35</v>
      </c>
      <c r="G859" s="15" t="s">
        <v>36</v>
      </c>
      <c r="H859" s="15" t="s">
        <v>37</v>
      </c>
      <c r="I859" s="15" t="s">
        <v>38</v>
      </c>
      <c r="J859" s="16" t="s">
        <v>2836</v>
      </c>
      <c r="K859" s="17" t="str">
        <f aca="false">TEXT(L859,"MMM-YY")</f>
        <v>Nov-15</v>
      </c>
      <c r="L859" s="18" t="n">
        <v>42338</v>
      </c>
      <c r="M859" s="17" t="str">
        <f aca="false">TEXT(N859,"MMM-YY")</f>
        <v>Dec-15</v>
      </c>
      <c r="N859" s="18" t="n">
        <v>42368</v>
      </c>
      <c r="O859" s="19" t="n">
        <f aca="false">N859-L859</f>
        <v>30</v>
      </c>
      <c r="P859" s="20" t="n">
        <v>42368</v>
      </c>
      <c r="Q859" s="21" t="n">
        <f aca="true">IF(P859="","0",TODAY()-P859)</f>
        <v>56</v>
      </c>
      <c r="R859" s="21" t="s">
        <v>270</v>
      </c>
      <c r="S859" s="22" t="s">
        <v>54</v>
      </c>
      <c r="T859" s="21" t="s">
        <v>47</v>
      </c>
      <c r="U859" s="23" t="n">
        <v>0</v>
      </c>
      <c r="V859" s="23" t="n">
        <v>0</v>
      </c>
      <c r="W859" s="24" t="n">
        <f aca="true">IF(AND(U859&gt;0,V859=0),TODAY()-U859,V859-U859)</f>
        <v>0</v>
      </c>
      <c r="X859" s="24" t="str">
        <f aca="false">IF($W859="","--",IF(AND($W859&gt;=0,$W859&lt;=2),"0 - 2 Days",IF(AND($W859&gt;=3,$W859&lt;=7),"3 - 7 Days",IF(AND($W859&gt;=8,$W859&lt;=15),"8 - 15  Days",IF($W859&gt;15,"15+ Days","Check")))))</f>
        <v>0 - 2 Days</v>
      </c>
      <c r="Y859" s="29"/>
      <c r="Z859" s="24" t="s">
        <v>579</v>
      </c>
      <c r="AA859" s="26" t="s">
        <v>580</v>
      </c>
      <c r="AB859" s="29" t="s">
        <v>2662</v>
      </c>
      <c r="AC859" s="21" t="s">
        <v>47</v>
      </c>
      <c r="AD859" s="21" t="s">
        <v>47</v>
      </c>
      <c r="AE859" s="28" t="s">
        <v>48</v>
      </c>
      <c r="AF859" s="28" t="s">
        <v>713</v>
      </c>
    </row>
    <row r="860" customFormat="false" ht="15.75" hidden="false" customHeight="true" outlineLevel="0" collapsed="false">
      <c r="A860" s="14" t="n">
        <v>8240548</v>
      </c>
      <c r="B860" s="15" t="s">
        <v>2837</v>
      </c>
      <c r="C860" s="15" t="n">
        <v>9944001206</v>
      </c>
      <c r="D860" s="15" t="s">
        <v>2838</v>
      </c>
      <c r="E860" s="15" t="s">
        <v>34</v>
      </c>
      <c r="F860" s="15" t="s">
        <v>35</v>
      </c>
      <c r="G860" s="15" t="s">
        <v>36</v>
      </c>
      <c r="H860" s="15" t="s">
        <v>37</v>
      </c>
      <c r="I860" s="15" t="s">
        <v>38</v>
      </c>
      <c r="J860" s="16" t="s">
        <v>2839</v>
      </c>
      <c r="K860" s="17" t="str">
        <f aca="false">TEXT(L860,"MMM-YY")</f>
        <v>Nov-15</v>
      </c>
      <c r="L860" s="18" t="n">
        <v>42338</v>
      </c>
      <c r="M860" s="17" t="str">
        <f aca="false">TEXT(N860,"MMM-YY")</f>
        <v>Nov-15</v>
      </c>
      <c r="N860" s="18" t="n">
        <v>42338</v>
      </c>
      <c r="O860" s="19" t="n">
        <f aca="false">N860-L860</f>
        <v>0</v>
      </c>
      <c r="P860" s="20" t="n">
        <v>42338</v>
      </c>
      <c r="Q860" s="21" t="n">
        <f aca="true">IF(P860="","0",TODAY()-P860)</f>
        <v>86</v>
      </c>
      <c r="R860" s="21" t="s">
        <v>270</v>
      </c>
      <c r="S860" s="22" t="s">
        <v>54</v>
      </c>
      <c r="T860" s="21" t="s">
        <v>47</v>
      </c>
      <c r="U860" s="23" t="n">
        <v>0</v>
      </c>
      <c r="V860" s="23" t="n">
        <v>0</v>
      </c>
      <c r="W860" s="24" t="n">
        <f aca="true">IF(AND(U860&gt;0,V860=0),TODAY()-U860,V860-U860)</f>
        <v>0</v>
      </c>
      <c r="X860" s="24" t="str">
        <f aca="false">IF($W860="","--",IF(AND($W860&gt;=0,$W860&lt;=2),"0 - 2 Days",IF(AND($W860&gt;=3,$W860&lt;=7),"3 - 7 Days",IF(AND($W860&gt;=8,$W860&lt;=15),"8 - 15  Days",IF($W860&gt;15,"15+ Days","Check")))))</f>
        <v>0 - 2 Days</v>
      </c>
      <c r="Y860" s="29"/>
      <c r="Z860" s="24" t="s">
        <v>579</v>
      </c>
      <c r="AA860" s="26" t="s">
        <v>580</v>
      </c>
      <c r="AB860" s="29" t="s">
        <v>2810</v>
      </c>
      <c r="AC860" s="21" t="s">
        <v>47</v>
      </c>
      <c r="AD860" s="21" t="s">
        <v>47</v>
      </c>
      <c r="AE860" s="28" t="s">
        <v>48</v>
      </c>
      <c r="AF860" s="28" t="s">
        <v>713</v>
      </c>
    </row>
    <row r="861" customFormat="false" ht="15.75" hidden="false" customHeight="true" outlineLevel="0" collapsed="false">
      <c r="A861" s="14" t="n">
        <v>8316308</v>
      </c>
      <c r="B861" s="15" t="s">
        <v>2840</v>
      </c>
      <c r="C861" s="15" t="n">
        <v>984198722</v>
      </c>
      <c r="D861" s="15" t="s">
        <v>2841</v>
      </c>
      <c r="E861" s="15" t="s">
        <v>60</v>
      </c>
      <c r="F861" s="15" t="s">
        <v>35</v>
      </c>
      <c r="G861" s="15" t="s">
        <v>36</v>
      </c>
      <c r="H861" s="15" t="s">
        <v>37</v>
      </c>
      <c r="I861" s="15" t="s">
        <v>38</v>
      </c>
      <c r="J861" s="16" t="s">
        <v>2842</v>
      </c>
      <c r="K861" s="17" t="str">
        <f aca="false">TEXT(L861,"MMM-YY")</f>
        <v>Nov-15</v>
      </c>
      <c r="L861" s="18" t="n">
        <v>42338</v>
      </c>
      <c r="M861" s="17" t="str">
        <f aca="false">TEXT(N861,"MMM-YY")</f>
        <v>Dec-15</v>
      </c>
      <c r="N861" s="18" t="n">
        <v>42354</v>
      </c>
      <c r="O861" s="19" t="n">
        <f aca="false">N861-L861</f>
        <v>16</v>
      </c>
      <c r="P861" s="20" t="n">
        <v>42354</v>
      </c>
      <c r="Q861" s="21" t="n">
        <f aca="true">IF(P861="","0",TODAY()-P861)</f>
        <v>70</v>
      </c>
      <c r="R861" s="21" t="s">
        <v>270</v>
      </c>
      <c r="S861" s="22" t="s">
        <v>54</v>
      </c>
      <c r="T861" s="21" t="s">
        <v>47</v>
      </c>
      <c r="U861" s="23" t="n">
        <v>0</v>
      </c>
      <c r="V861" s="23" t="n">
        <v>0</v>
      </c>
      <c r="W861" s="24" t="n">
        <f aca="true">IF(AND(U861&gt;0,V861=0),TODAY()-U861,V861-U861)</f>
        <v>0</v>
      </c>
      <c r="X861" s="24" t="str">
        <f aca="false">IF($W861="","--",IF(AND($W861&gt;=0,$W861&lt;=2),"0 - 2 Days",IF(AND($W861&gt;=3,$W861&lt;=7),"3 - 7 Days",IF(AND($W861&gt;=8,$W861&lt;=15),"8 - 15  Days",IF($W861&gt;15,"15+ Days","Check")))))</f>
        <v>0 - 2 Days</v>
      </c>
      <c r="Y861" s="29"/>
      <c r="Z861" s="24" t="s">
        <v>579</v>
      </c>
      <c r="AA861" s="26" t="s">
        <v>580</v>
      </c>
      <c r="AB861" s="29" t="s">
        <v>2720</v>
      </c>
      <c r="AC861" s="21" t="s">
        <v>47</v>
      </c>
      <c r="AD861" s="21" t="s">
        <v>47</v>
      </c>
      <c r="AE861" s="28" t="s">
        <v>48</v>
      </c>
      <c r="AF861" s="28" t="s">
        <v>713</v>
      </c>
    </row>
    <row r="862" customFormat="false" ht="15.75" hidden="false" customHeight="true" outlineLevel="0" collapsed="false">
      <c r="A862" s="14" t="n">
        <v>8293383</v>
      </c>
      <c r="B862" s="15" t="s">
        <v>2843</v>
      </c>
      <c r="C862" s="15" t="n">
        <v>8870702629</v>
      </c>
      <c r="D862" s="15" t="s">
        <v>2844</v>
      </c>
      <c r="E862" s="15" t="s">
        <v>34</v>
      </c>
      <c r="F862" s="15" t="s">
        <v>35</v>
      </c>
      <c r="G862" s="15" t="s">
        <v>36</v>
      </c>
      <c r="H862" s="15" t="s">
        <v>147</v>
      </c>
      <c r="I862" s="15" t="s">
        <v>38</v>
      </c>
      <c r="J862" s="16" t="s">
        <v>450</v>
      </c>
      <c r="K862" s="17" t="str">
        <f aca="false">TEXT(L862,"MMM-YY")</f>
        <v>Nov-15</v>
      </c>
      <c r="L862" s="18" t="n">
        <v>42333.3333333333</v>
      </c>
      <c r="M862" s="17" t="str">
        <f aca="false">TEXT(N862,"MMM-YY")</f>
        <v>Nov-15</v>
      </c>
      <c r="N862" s="18" t="n">
        <v>42338</v>
      </c>
      <c r="O862" s="19" t="n">
        <f aca="false">N862-L862</f>
        <v>4.66666666666424</v>
      </c>
      <c r="P862" s="20" t="n">
        <v>42338</v>
      </c>
      <c r="Q862" s="21" t="n">
        <f aca="true">IF(P862="","0",TODAY()-P862)</f>
        <v>86</v>
      </c>
      <c r="R862" s="21" t="s">
        <v>270</v>
      </c>
      <c r="S862" s="22" t="s">
        <v>54</v>
      </c>
      <c r="T862" s="21" t="s">
        <v>47</v>
      </c>
      <c r="U862" s="23" t="n">
        <v>0</v>
      </c>
      <c r="V862" s="23" t="n">
        <v>0</v>
      </c>
      <c r="W862" s="24" t="n">
        <f aca="true">IF(AND(U862&gt;0,V862=0),TODAY()-U862,V862-U862)</f>
        <v>0</v>
      </c>
      <c r="X862" s="24" t="str">
        <f aca="false">IF($W862="","--",IF(AND($W862&gt;=0,$W862&lt;=2),"0 - 2 Days",IF(AND($W862&gt;=3,$W862&lt;=7),"3 - 7 Days",IF(AND($W862&gt;=8,$W862&lt;=15),"8 - 15  Days",IF($W862&gt;15,"15+ Days","Check")))))</f>
        <v>0 - 2 Days</v>
      </c>
      <c r="Y862" s="29"/>
      <c r="Z862" s="24" t="s">
        <v>579</v>
      </c>
      <c r="AA862" s="26" t="s">
        <v>580</v>
      </c>
      <c r="AB862" s="29" t="s">
        <v>2810</v>
      </c>
      <c r="AC862" s="21" t="s">
        <v>47</v>
      </c>
      <c r="AD862" s="21" t="s">
        <v>47</v>
      </c>
      <c r="AE862" s="28" t="s">
        <v>48</v>
      </c>
      <c r="AF862" s="28" t="s">
        <v>713</v>
      </c>
    </row>
    <row r="863" customFormat="false" ht="15.75" hidden="false" customHeight="true" outlineLevel="0" collapsed="false">
      <c r="A863" s="14" t="n">
        <v>8293636</v>
      </c>
      <c r="B863" s="15" t="s">
        <v>2845</v>
      </c>
      <c r="C863" s="15" t="n">
        <v>8760675401</v>
      </c>
      <c r="D863" s="15" t="s">
        <v>2846</v>
      </c>
      <c r="E863" s="15" t="s">
        <v>90</v>
      </c>
      <c r="F863" s="15" t="s">
        <v>35</v>
      </c>
      <c r="G863" s="15" t="s">
        <v>36</v>
      </c>
      <c r="H863" s="15" t="s">
        <v>147</v>
      </c>
      <c r="I863" s="15" t="s">
        <v>38</v>
      </c>
      <c r="J863" s="16" t="s">
        <v>2847</v>
      </c>
      <c r="K863" s="17" t="str">
        <f aca="false">TEXT(L863,"MMM-YY")</f>
        <v>Nov-15</v>
      </c>
      <c r="L863" s="18" t="n">
        <v>42333.2291666667</v>
      </c>
      <c r="M863" s="17" t="str">
        <f aca="false">TEXT(N863,"MMM-YY")</f>
        <v>Nov-15</v>
      </c>
      <c r="N863" s="18" t="n">
        <v>42333</v>
      </c>
      <c r="O863" s="19" t="n">
        <f aca="false">N863-L863</f>
        <v>-0.229166666664241</v>
      </c>
      <c r="P863" s="20" t="n">
        <v>42333</v>
      </c>
      <c r="Q863" s="21" t="n">
        <f aca="true">IF(P863="","0",TODAY()-P863)</f>
        <v>91</v>
      </c>
      <c r="R863" s="21" t="s">
        <v>270</v>
      </c>
      <c r="S863" s="22" t="s">
        <v>54</v>
      </c>
      <c r="T863" s="21" t="s">
        <v>47</v>
      </c>
      <c r="U863" s="23" t="n">
        <v>0</v>
      </c>
      <c r="V863" s="23" t="n">
        <v>0</v>
      </c>
      <c r="W863" s="24" t="n">
        <f aca="true">IF(AND(U863&gt;0,V863=0),TODAY()-U863,V863-U863)</f>
        <v>0</v>
      </c>
      <c r="X863" s="24" t="str">
        <f aca="false">IF($W863="","--",IF(AND($W863&gt;=0,$W863&lt;=2),"0 - 2 Days",IF(AND($W863&gt;=3,$W863&lt;=7),"3 - 7 Days",IF(AND($W863&gt;=8,$W863&lt;=15),"8 - 15  Days",IF($W863&gt;15,"15+ Days","Check")))))</f>
        <v>0 - 2 Days</v>
      </c>
      <c r="Y863" s="29"/>
      <c r="Z863" s="24" t="s">
        <v>579</v>
      </c>
      <c r="AA863" s="26" t="s">
        <v>580</v>
      </c>
      <c r="AB863" s="29" t="s">
        <v>2848</v>
      </c>
      <c r="AC863" s="21" t="s">
        <v>47</v>
      </c>
      <c r="AD863" s="21" t="s">
        <v>47</v>
      </c>
      <c r="AE863" s="28" t="s">
        <v>48</v>
      </c>
      <c r="AF863" s="28" t="s">
        <v>713</v>
      </c>
    </row>
    <row r="864" customFormat="false" ht="15.75" hidden="false" customHeight="true" outlineLevel="0" collapsed="false">
      <c r="A864" s="14" t="n">
        <v>7524422</v>
      </c>
      <c r="B864" s="15" t="s">
        <v>2849</v>
      </c>
      <c r="C864" s="15" t="n">
        <v>8939260461</v>
      </c>
      <c r="D864" s="15" t="s">
        <v>2850</v>
      </c>
      <c r="E864" s="15" t="s">
        <v>34</v>
      </c>
      <c r="F864" s="15" t="s">
        <v>35</v>
      </c>
      <c r="G864" s="15" t="s">
        <v>131</v>
      </c>
      <c r="H864" s="15" t="s">
        <v>37</v>
      </c>
      <c r="I864" s="15" t="s">
        <v>446</v>
      </c>
      <c r="J864" s="16" t="s">
        <v>233</v>
      </c>
      <c r="K864" s="17" t="str">
        <f aca="false">TEXT(L864,"MMM-YY")</f>
        <v>Nov-15</v>
      </c>
      <c r="L864" s="18" t="n">
        <v>42333</v>
      </c>
      <c r="M864" s="17" t="str">
        <f aca="false">TEXT(N864,"MMM-YY")</f>
        <v>Nov-15</v>
      </c>
      <c r="N864" s="18" t="n">
        <v>42333</v>
      </c>
      <c r="O864" s="19" t="n">
        <f aca="false">N864-L864</f>
        <v>0</v>
      </c>
      <c r="P864" s="20" t="n">
        <v>42333</v>
      </c>
      <c r="Q864" s="21" t="n">
        <f aca="true">IF(P864="","0",TODAY()-P864)</f>
        <v>91</v>
      </c>
      <c r="R864" s="21" t="s">
        <v>270</v>
      </c>
      <c r="S864" s="22" t="s">
        <v>54</v>
      </c>
      <c r="T864" s="21" t="s">
        <v>47</v>
      </c>
      <c r="U864" s="23" t="n">
        <v>0</v>
      </c>
      <c r="V864" s="23" t="n">
        <v>0</v>
      </c>
      <c r="W864" s="24" t="n">
        <f aca="true">IF(AND(U864&gt;0,V864=0),TODAY()-U864,V864-U864)</f>
        <v>0</v>
      </c>
      <c r="X864" s="24" t="str">
        <f aca="false">IF($W864="","--",IF(AND($W864&gt;=0,$W864&lt;=2),"0 - 2 Days",IF(AND($W864&gt;=3,$W864&lt;=7),"3 - 7 Days",IF(AND($W864&gt;=8,$W864&lt;=15),"8 - 15  Days",IF($W864&gt;15,"15+ Days","Check")))))</f>
        <v>0 - 2 Days</v>
      </c>
      <c r="Y864" s="29"/>
      <c r="Z864" s="24" t="s">
        <v>579</v>
      </c>
      <c r="AA864" s="26" t="s">
        <v>580</v>
      </c>
      <c r="AB864" s="29" t="s">
        <v>2848</v>
      </c>
      <c r="AC864" s="21" t="s">
        <v>47</v>
      </c>
      <c r="AD864" s="21" t="s">
        <v>47</v>
      </c>
      <c r="AE864" s="28" t="s">
        <v>447</v>
      </c>
      <c r="AF864" s="28" t="s">
        <v>713</v>
      </c>
    </row>
    <row r="865" customFormat="false" ht="15.75" hidden="false" customHeight="true" outlineLevel="0" collapsed="false">
      <c r="A865" s="14" t="n">
        <v>8174544</v>
      </c>
      <c r="B865" s="15" t="s">
        <v>2851</v>
      </c>
      <c r="C865" s="15" t="n">
        <v>9698385448</v>
      </c>
      <c r="D865" s="15" t="s">
        <v>2852</v>
      </c>
      <c r="E865" s="15" t="s">
        <v>34</v>
      </c>
      <c r="F865" s="15" t="s">
        <v>35</v>
      </c>
      <c r="G865" s="15" t="s">
        <v>36</v>
      </c>
      <c r="H865" s="15" t="s">
        <v>37</v>
      </c>
      <c r="I865" s="15" t="s">
        <v>38</v>
      </c>
      <c r="J865" s="16" t="s">
        <v>2853</v>
      </c>
      <c r="K865" s="17" t="str">
        <f aca="false">TEXT(L865,"MMM-YY")</f>
        <v>Nov-15</v>
      </c>
      <c r="L865" s="18" t="n">
        <v>42333</v>
      </c>
      <c r="M865" s="17" t="str">
        <f aca="false">TEXT(N865,"MMM-YY")</f>
        <v>Nov-15</v>
      </c>
      <c r="N865" s="18" t="n">
        <v>42333</v>
      </c>
      <c r="O865" s="19" t="n">
        <f aca="false">N865-L865</f>
        <v>0</v>
      </c>
      <c r="P865" s="20" t="n">
        <v>42333</v>
      </c>
      <c r="Q865" s="21" t="n">
        <f aca="true">IF(P865="","0",TODAY()-P865)</f>
        <v>91</v>
      </c>
      <c r="R865" s="21" t="s">
        <v>270</v>
      </c>
      <c r="S865" s="22" t="s">
        <v>54</v>
      </c>
      <c r="T865" s="21" t="s">
        <v>47</v>
      </c>
      <c r="U865" s="23" t="n">
        <v>0</v>
      </c>
      <c r="V865" s="23" t="n">
        <v>0</v>
      </c>
      <c r="W865" s="24" t="n">
        <f aca="true">IF(AND(U865&gt;0,V865=0),TODAY()-U865,V865-U865)</f>
        <v>0</v>
      </c>
      <c r="X865" s="24" t="str">
        <f aca="false">IF($W865="","--",IF(AND($W865&gt;=0,$W865&lt;=2),"0 - 2 Days",IF(AND($W865&gt;=3,$W865&lt;=7),"3 - 7 Days",IF(AND($W865&gt;=8,$W865&lt;=15),"8 - 15  Days",IF($W865&gt;15,"15+ Days","Check")))))</f>
        <v>0 - 2 Days</v>
      </c>
      <c r="Y865" s="29"/>
      <c r="Z865" s="24" t="s">
        <v>579</v>
      </c>
      <c r="AA865" s="26" t="s">
        <v>580</v>
      </c>
      <c r="AB865" s="29" t="s">
        <v>2848</v>
      </c>
      <c r="AC865" s="21" t="s">
        <v>47</v>
      </c>
      <c r="AD865" s="21" t="s">
        <v>47</v>
      </c>
      <c r="AE865" s="28" t="s">
        <v>48</v>
      </c>
      <c r="AF865" s="28" t="s">
        <v>713</v>
      </c>
    </row>
    <row r="866" customFormat="false" ht="15.75" hidden="false" customHeight="true" outlineLevel="0" collapsed="false">
      <c r="A866" s="14" t="n">
        <v>7917856</v>
      </c>
      <c r="B866" s="15" t="s">
        <v>2854</v>
      </c>
      <c r="C866" s="15" t="n">
        <v>9739965648</v>
      </c>
      <c r="D866" s="15" t="s">
        <v>2855</v>
      </c>
      <c r="E866" s="15" t="s">
        <v>34</v>
      </c>
      <c r="F866" s="15" t="s">
        <v>35</v>
      </c>
      <c r="G866" s="15" t="s">
        <v>36</v>
      </c>
      <c r="H866" s="15" t="s">
        <v>147</v>
      </c>
      <c r="I866" s="15" t="s">
        <v>38</v>
      </c>
      <c r="J866" s="16" t="s">
        <v>2856</v>
      </c>
      <c r="K866" s="17" t="str">
        <f aca="false">TEXT(L866,"MMM-YY")</f>
        <v>Nov-15</v>
      </c>
      <c r="L866" s="18" t="n">
        <v>42331.3333333333</v>
      </c>
      <c r="M866" s="17" t="str">
        <f aca="false">TEXT(N866,"MMM-YY")</f>
        <v>Dec-15</v>
      </c>
      <c r="N866" s="18" t="n">
        <v>42360</v>
      </c>
      <c r="O866" s="19" t="n">
        <f aca="false">N866-L866</f>
        <v>28.6666666666642</v>
      </c>
      <c r="P866" s="20" t="n">
        <v>42360</v>
      </c>
      <c r="Q866" s="21" t="n">
        <f aca="true">IF(P866="","0",TODAY()-P866)</f>
        <v>64</v>
      </c>
      <c r="R866" s="21" t="s">
        <v>270</v>
      </c>
      <c r="S866" s="22" t="s">
        <v>54</v>
      </c>
      <c r="T866" s="21" t="s">
        <v>47</v>
      </c>
      <c r="U866" s="23" t="n">
        <v>0</v>
      </c>
      <c r="V866" s="23" t="n">
        <v>0</v>
      </c>
      <c r="W866" s="24" t="n">
        <f aca="true">IF(AND(U866&gt;0,V866=0),TODAY()-U866,V866-U866)</f>
        <v>0</v>
      </c>
      <c r="X866" s="24" t="str">
        <f aca="false">IF($W866="","--",IF(AND($W866&gt;=0,$W866&lt;=2),"0 - 2 Days",IF(AND($W866&gt;=3,$W866&lt;=7),"3 - 7 Days",IF(AND($W866&gt;=8,$W866&lt;=15),"8 - 15  Days",IF($W866&gt;15,"15+ Days","Check")))))</f>
        <v>0 - 2 Days</v>
      </c>
      <c r="Y866" s="29"/>
      <c r="Z866" s="24" t="s">
        <v>579</v>
      </c>
      <c r="AA866" s="26" t="s">
        <v>580</v>
      </c>
      <c r="AB866" s="29" t="s">
        <v>2324</v>
      </c>
      <c r="AC866" s="21" t="s">
        <v>47</v>
      </c>
      <c r="AD866" s="21" t="s">
        <v>47</v>
      </c>
      <c r="AE866" s="28" t="s">
        <v>48</v>
      </c>
      <c r="AF866" s="28" t="s">
        <v>713</v>
      </c>
    </row>
    <row r="867" customFormat="false" ht="15.75" hidden="false" customHeight="true" outlineLevel="0" collapsed="false">
      <c r="A867" s="14" t="n">
        <v>8345107</v>
      </c>
      <c r="B867" s="15" t="s">
        <v>2857</v>
      </c>
      <c r="C867" s="15" t="n">
        <v>9975301469</v>
      </c>
      <c r="D867" s="15" t="s">
        <v>2858</v>
      </c>
      <c r="E867" s="15" t="s">
        <v>90</v>
      </c>
      <c r="F867" s="15" t="s">
        <v>35</v>
      </c>
      <c r="G867" s="15" t="s">
        <v>200</v>
      </c>
      <c r="H867" s="15" t="s">
        <v>541</v>
      </c>
      <c r="I867" s="15" t="s">
        <v>446</v>
      </c>
      <c r="J867" s="16" t="s">
        <v>339</v>
      </c>
      <c r="K867" s="17" t="str">
        <f aca="false">TEXT(L867,"MMM-YY")</f>
        <v>Nov-15</v>
      </c>
      <c r="L867" s="18" t="n">
        <v>42331</v>
      </c>
      <c r="M867" s="17" t="str">
        <f aca="false">TEXT(N867,"MMM-YY")</f>
        <v>Nov-15</v>
      </c>
      <c r="N867" s="18" t="n">
        <v>42334</v>
      </c>
      <c r="O867" s="19" t="n">
        <f aca="false">N867-L867</f>
        <v>3</v>
      </c>
      <c r="P867" s="20" t="n">
        <v>42334</v>
      </c>
      <c r="Q867" s="21" t="n">
        <f aca="true">IF(P867="","0",TODAY()-P867)</f>
        <v>90</v>
      </c>
      <c r="R867" s="21" t="s">
        <v>270</v>
      </c>
      <c r="S867" s="22" t="s">
        <v>54</v>
      </c>
      <c r="T867" s="21" t="s">
        <v>47</v>
      </c>
      <c r="U867" s="23" t="n">
        <v>0</v>
      </c>
      <c r="V867" s="23" t="n">
        <v>0</v>
      </c>
      <c r="W867" s="24" t="n">
        <f aca="true">IF(AND(U867&gt;0,V867=0),TODAY()-U867,V867-U867)</f>
        <v>0</v>
      </c>
      <c r="X867" s="24" t="str">
        <f aca="false">IF($W867="","--",IF(AND($W867&gt;=0,$W867&lt;=2),"0 - 2 Days",IF(AND($W867&gt;=3,$W867&lt;=7),"3 - 7 Days",IF(AND($W867&gt;=8,$W867&lt;=15),"8 - 15  Days",IF($W867&gt;15,"15+ Days","Check")))))</f>
        <v>0 - 2 Days</v>
      </c>
      <c r="Y867" s="29"/>
      <c r="Z867" s="24" t="s">
        <v>579</v>
      </c>
      <c r="AA867" s="26" t="s">
        <v>580</v>
      </c>
      <c r="AB867" s="29" t="s">
        <v>2859</v>
      </c>
      <c r="AC867" s="21" t="s">
        <v>47</v>
      </c>
      <c r="AD867" s="21" t="s">
        <v>47</v>
      </c>
      <c r="AE867" s="28" t="s">
        <v>447</v>
      </c>
      <c r="AF867" s="28" t="s">
        <v>713</v>
      </c>
    </row>
    <row r="868" customFormat="false" ht="15.75" hidden="false" customHeight="true" outlineLevel="0" collapsed="false">
      <c r="A868" s="14" t="n">
        <v>8129224</v>
      </c>
      <c r="B868" s="15" t="s">
        <v>2860</v>
      </c>
      <c r="C868" s="15" t="n">
        <v>9500009935</v>
      </c>
      <c r="D868" s="15" t="s">
        <v>2861</v>
      </c>
      <c r="E868" s="15" t="s">
        <v>34</v>
      </c>
      <c r="F868" s="15" t="s">
        <v>35</v>
      </c>
      <c r="G868" s="15" t="s">
        <v>36</v>
      </c>
      <c r="H868" s="15" t="s">
        <v>37</v>
      </c>
      <c r="I868" s="15" t="s">
        <v>38</v>
      </c>
      <c r="J868" s="16" t="s">
        <v>2862</v>
      </c>
      <c r="K868" s="17" t="str">
        <f aca="false">TEXT(L868,"MMM-YY")</f>
        <v>Nov-15</v>
      </c>
      <c r="L868" s="18" t="n">
        <v>42326</v>
      </c>
      <c r="M868" s="17" t="str">
        <f aca="false">TEXT(N868,"MMM-YY")</f>
        <v>Nov-15</v>
      </c>
      <c r="N868" s="18" t="n">
        <v>42327</v>
      </c>
      <c r="O868" s="19" t="n">
        <f aca="false">N868-L868</f>
        <v>1</v>
      </c>
      <c r="P868" s="20" t="n">
        <v>42327</v>
      </c>
      <c r="Q868" s="21" t="n">
        <f aca="true">IF(P868="","0",TODAY()-P868)</f>
        <v>97</v>
      </c>
      <c r="R868" s="21" t="s">
        <v>270</v>
      </c>
      <c r="S868" s="22" t="s">
        <v>54</v>
      </c>
      <c r="T868" s="21" t="s">
        <v>47</v>
      </c>
      <c r="U868" s="23" t="n">
        <v>0</v>
      </c>
      <c r="V868" s="23" t="n">
        <v>0</v>
      </c>
      <c r="W868" s="24" t="n">
        <f aca="true">IF(AND(U868&gt;0,V868=0),TODAY()-U868,V868-U868)</f>
        <v>0</v>
      </c>
      <c r="X868" s="24" t="str">
        <f aca="false">IF($W868="","--",IF(AND($W868&gt;=0,$W868&lt;=2),"0 - 2 Days",IF(AND($W868&gt;=3,$W868&lt;=7),"3 - 7 Days",IF(AND($W868&gt;=8,$W868&lt;=15),"8 - 15  Days",IF($W868&gt;15,"15+ Days","Check")))))</f>
        <v>0 - 2 Days</v>
      </c>
      <c r="Y868" s="29"/>
      <c r="Z868" s="24" t="s">
        <v>579</v>
      </c>
      <c r="AA868" s="26" t="s">
        <v>580</v>
      </c>
      <c r="AB868" s="29" t="s">
        <v>2863</v>
      </c>
      <c r="AC868" s="21" t="s">
        <v>47</v>
      </c>
      <c r="AD868" s="21" t="s">
        <v>47</v>
      </c>
      <c r="AE868" s="28" t="s">
        <v>48</v>
      </c>
      <c r="AF868" s="28" t="s">
        <v>713</v>
      </c>
    </row>
    <row r="869" customFormat="false" ht="15.75" hidden="false" customHeight="true" outlineLevel="0" collapsed="false">
      <c r="A869" s="14" t="n">
        <v>8217368</v>
      </c>
      <c r="B869" s="15" t="s">
        <v>2864</v>
      </c>
      <c r="C869" s="15" t="n">
        <v>9003320645</v>
      </c>
      <c r="D869" s="15" t="s">
        <v>2865</v>
      </c>
      <c r="E869" s="15" t="s">
        <v>34</v>
      </c>
      <c r="F869" s="15" t="s">
        <v>35</v>
      </c>
      <c r="G869" s="15" t="s">
        <v>131</v>
      </c>
      <c r="H869" s="15" t="s">
        <v>37</v>
      </c>
      <c r="I869" s="15" t="s">
        <v>446</v>
      </c>
      <c r="J869" s="16" t="s">
        <v>233</v>
      </c>
      <c r="K869" s="17" t="str">
        <f aca="false">TEXT(L869,"MMM-YY")</f>
        <v>Nov-15</v>
      </c>
      <c r="L869" s="18" t="n">
        <v>42326</v>
      </c>
      <c r="M869" s="17" t="str">
        <f aca="false">TEXT(N869,"MMM-YY")</f>
        <v>Nov-15</v>
      </c>
      <c r="N869" s="18" t="n">
        <v>42333</v>
      </c>
      <c r="O869" s="19" t="n">
        <f aca="false">N869-L869</f>
        <v>7</v>
      </c>
      <c r="P869" s="20" t="n">
        <v>42333</v>
      </c>
      <c r="Q869" s="21" t="n">
        <f aca="true">IF(P869="","0",TODAY()-P869)</f>
        <v>91</v>
      </c>
      <c r="R869" s="21" t="s">
        <v>270</v>
      </c>
      <c r="S869" s="22" t="s">
        <v>54</v>
      </c>
      <c r="T869" s="21" t="s">
        <v>47</v>
      </c>
      <c r="U869" s="23" t="n">
        <v>0</v>
      </c>
      <c r="V869" s="23" t="n">
        <v>0</v>
      </c>
      <c r="W869" s="24" t="n">
        <f aca="true">IF(AND(U869&gt;0,V869=0),TODAY()-U869,V869-U869)</f>
        <v>0</v>
      </c>
      <c r="X869" s="24" t="str">
        <f aca="false">IF($W869="","--",IF(AND($W869&gt;=0,$W869&lt;=2),"0 - 2 Days",IF(AND($W869&gt;=3,$W869&lt;=7),"3 - 7 Days",IF(AND($W869&gt;=8,$W869&lt;=15),"8 - 15  Days",IF($W869&gt;15,"15+ Days","Check")))))</f>
        <v>0 - 2 Days</v>
      </c>
      <c r="Y869" s="29"/>
      <c r="Z869" s="24" t="s">
        <v>579</v>
      </c>
      <c r="AA869" s="26" t="s">
        <v>580</v>
      </c>
      <c r="AB869" s="29" t="s">
        <v>2848</v>
      </c>
      <c r="AC869" s="21" t="s">
        <v>47</v>
      </c>
      <c r="AD869" s="21" t="s">
        <v>47</v>
      </c>
      <c r="AE869" s="28" t="s">
        <v>447</v>
      </c>
      <c r="AF869" s="28" t="s">
        <v>713</v>
      </c>
    </row>
    <row r="870" customFormat="false" ht="15.75" hidden="false" customHeight="true" outlineLevel="0" collapsed="false">
      <c r="A870" s="14" t="n">
        <v>8286580</v>
      </c>
      <c r="B870" s="15" t="s">
        <v>2866</v>
      </c>
      <c r="C870" s="15" t="n">
        <v>7406314314</v>
      </c>
      <c r="D870" s="15" t="s">
        <v>2867</v>
      </c>
      <c r="E870" s="15" t="s">
        <v>293</v>
      </c>
      <c r="F870" s="15" t="s">
        <v>35</v>
      </c>
      <c r="G870" s="15" t="s">
        <v>36</v>
      </c>
      <c r="H870" s="15" t="s">
        <v>37</v>
      </c>
      <c r="I870" s="15" t="s">
        <v>38</v>
      </c>
      <c r="J870" s="16" t="s">
        <v>2868</v>
      </c>
      <c r="K870" s="17" t="str">
        <f aca="false">TEXT(L870,"MMM-YY")</f>
        <v>Nov-15</v>
      </c>
      <c r="L870" s="18" t="n">
        <v>42326</v>
      </c>
      <c r="M870" s="17" t="str">
        <f aca="false">TEXT(N870,"MMM-YY")</f>
        <v>Dec-15</v>
      </c>
      <c r="N870" s="20" t="n">
        <v>42354</v>
      </c>
      <c r="O870" s="19" t="n">
        <f aca="false">N870-L870</f>
        <v>28</v>
      </c>
      <c r="P870" s="20" t="n">
        <v>42354</v>
      </c>
      <c r="Q870" s="21" t="n">
        <f aca="true">IF(P870="","0",TODAY()-P870)</f>
        <v>70</v>
      </c>
      <c r="R870" s="21" t="s">
        <v>53</v>
      </c>
      <c r="S870" s="22" t="s">
        <v>54</v>
      </c>
      <c r="T870" s="21" t="s">
        <v>47</v>
      </c>
      <c r="U870" s="23" t="n">
        <v>0</v>
      </c>
      <c r="V870" s="23" t="n">
        <v>0</v>
      </c>
      <c r="W870" s="24" t="n">
        <f aca="true">IF(AND(U870&gt;0,V870=0),TODAY()-U870,V870-U870)</f>
        <v>0</v>
      </c>
      <c r="X870" s="24" t="str">
        <f aca="false">IF($W870="","--",IF(AND($W870&gt;=0,$W870&lt;=2),"0 - 2 Days",IF(AND($W870&gt;=3,$W870&lt;=7),"3 - 7 Days",IF(AND($W870&gt;=8,$W870&lt;=15),"8 - 15  Days",IF($W870&gt;15,"15+ Days","Check")))))</f>
        <v>0 - 2 Days</v>
      </c>
      <c r="Y870" s="29"/>
      <c r="Z870" s="24" t="s">
        <v>579</v>
      </c>
      <c r="AA870" s="26" t="s">
        <v>580</v>
      </c>
      <c r="AB870" s="29" t="s">
        <v>2869</v>
      </c>
      <c r="AC870" s="21" t="s">
        <v>47</v>
      </c>
      <c r="AD870" s="21" t="s">
        <v>47</v>
      </c>
      <c r="AE870" s="28" t="s">
        <v>48</v>
      </c>
      <c r="AF870" s="28" t="s">
        <v>57</v>
      </c>
    </row>
    <row r="871" customFormat="false" ht="15.75" hidden="false" customHeight="true" outlineLevel="0" collapsed="false">
      <c r="A871" s="14" t="n">
        <v>8307075</v>
      </c>
      <c r="B871" s="15" t="s">
        <v>2870</v>
      </c>
      <c r="C871" s="15" t="n">
        <v>7760141729</v>
      </c>
      <c r="D871" s="15" t="s">
        <v>2871</v>
      </c>
      <c r="E871" s="15" t="s">
        <v>34</v>
      </c>
      <c r="F871" s="15" t="s">
        <v>35</v>
      </c>
      <c r="G871" s="15" t="s">
        <v>36</v>
      </c>
      <c r="H871" s="15" t="s">
        <v>100</v>
      </c>
      <c r="I871" s="15" t="s">
        <v>38</v>
      </c>
      <c r="J871" s="16" t="s">
        <v>2428</v>
      </c>
      <c r="K871" s="17" t="str">
        <f aca="false">TEXT(L871,"MMM-YY")</f>
        <v>Nov-15</v>
      </c>
      <c r="L871" s="18" t="n">
        <v>42326</v>
      </c>
      <c r="M871" s="17" t="str">
        <f aca="false">TEXT(N871,"MMM-YY")</f>
        <v>Nov-15</v>
      </c>
      <c r="N871" s="18" t="n">
        <v>42332</v>
      </c>
      <c r="O871" s="19" t="n">
        <f aca="false">N871-L871</f>
        <v>6</v>
      </c>
      <c r="P871" s="20" t="n">
        <v>42332</v>
      </c>
      <c r="Q871" s="21" t="n">
        <f aca="true">IF(P871="","0",TODAY()-P871)</f>
        <v>92</v>
      </c>
      <c r="R871" s="21" t="s">
        <v>270</v>
      </c>
      <c r="S871" s="22" t="s">
        <v>54</v>
      </c>
      <c r="T871" s="21" t="s">
        <v>47</v>
      </c>
      <c r="U871" s="23" t="n">
        <v>0</v>
      </c>
      <c r="V871" s="23" t="n">
        <v>0</v>
      </c>
      <c r="W871" s="24" t="n">
        <f aca="true">IF(AND(U871&gt;0,V871=0),TODAY()-U871,V871-U871)</f>
        <v>0</v>
      </c>
      <c r="X871" s="24" t="str">
        <f aca="false">IF($W871="","--",IF(AND($W871&gt;=0,$W871&lt;=2),"0 - 2 Days",IF(AND($W871&gt;=3,$W871&lt;=7),"3 - 7 Days",IF(AND($W871&gt;=8,$W871&lt;=15),"8 - 15  Days",IF($W871&gt;15,"15+ Days","Check")))))</f>
        <v>0 - 2 Days</v>
      </c>
      <c r="Y871" s="29"/>
      <c r="Z871" s="24" t="s">
        <v>579</v>
      </c>
      <c r="AA871" s="26" t="s">
        <v>580</v>
      </c>
      <c r="AB871" s="29" t="s">
        <v>2872</v>
      </c>
      <c r="AC871" s="21" t="s">
        <v>47</v>
      </c>
      <c r="AD871" s="21" t="s">
        <v>47</v>
      </c>
      <c r="AE871" s="28" t="s">
        <v>48</v>
      </c>
      <c r="AF871" s="28" t="s">
        <v>713</v>
      </c>
    </row>
    <row r="872" customFormat="false" ht="15.75" hidden="false" customHeight="true" outlineLevel="0" collapsed="false">
      <c r="A872" s="14" t="n">
        <v>8381157</v>
      </c>
      <c r="B872" s="15" t="s">
        <v>2873</v>
      </c>
      <c r="C872" s="15" t="n">
        <v>7875250185</v>
      </c>
      <c r="D872" s="15" t="s">
        <v>2874</v>
      </c>
      <c r="E872" s="15" t="s">
        <v>60</v>
      </c>
      <c r="F872" s="15" t="s">
        <v>61</v>
      </c>
      <c r="G872" s="15" t="s">
        <v>62</v>
      </c>
      <c r="H872" s="15" t="s">
        <v>100</v>
      </c>
      <c r="I872" s="15" t="s">
        <v>446</v>
      </c>
      <c r="J872" s="16" t="s">
        <v>526</v>
      </c>
      <c r="K872" s="17" t="str">
        <f aca="false">TEXT(L872,"MMM-YY")</f>
        <v>Nov-15</v>
      </c>
      <c r="L872" s="18" t="n">
        <v>42326</v>
      </c>
      <c r="M872" s="17" t="str">
        <f aca="false">TEXT(N872,"MMM-YY")</f>
        <v>Nov-15</v>
      </c>
      <c r="N872" s="18" t="n">
        <v>42326</v>
      </c>
      <c r="O872" s="19" t="n">
        <f aca="false">N872-L872</f>
        <v>0</v>
      </c>
      <c r="P872" s="20" t="n">
        <v>42326</v>
      </c>
      <c r="Q872" s="21" t="n">
        <f aca="true">IF(P872="","0",TODAY()-P872)</f>
        <v>98</v>
      </c>
      <c r="R872" s="21" t="s">
        <v>270</v>
      </c>
      <c r="S872" s="22" t="s">
        <v>54</v>
      </c>
      <c r="T872" s="21" t="s">
        <v>47</v>
      </c>
      <c r="U872" s="23" t="n">
        <v>0</v>
      </c>
      <c r="V872" s="23" t="n">
        <v>0</v>
      </c>
      <c r="W872" s="24" t="n">
        <f aca="true">IF(AND(U872&gt;0,V872=0),TODAY()-U872,V872-U872)</f>
        <v>0</v>
      </c>
      <c r="X872" s="24" t="str">
        <f aca="false">IF($W872="","--",IF(AND($W872&gt;=0,$W872&lt;=2),"0 - 2 Days",IF(AND($W872&gt;=3,$W872&lt;=7),"3 - 7 Days",IF(AND($W872&gt;=8,$W872&lt;=15),"8 - 15  Days",IF($W872&gt;15,"15+ Days","Check")))))</f>
        <v>0 - 2 Days</v>
      </c>
      <c r="Y872" s="29"/>
      <c r="Z872" s="24" t="s">
        <v>579</v>
      </c>
      <c r="AA872" s="26" t="s">
        <v>580</v>
      </c>
      <c r="AB872" s="29" t="s">
        <v>2875</v>
      </c>
      <c r="AC872" s="21" t="s">
        <v>47</v>
      </c>
      <c r="AD872" s="21" t="s">
        <v>47</v>
      </c>
      <c r="AE872" s="28" t="s">
        <v>447</v>
      </c>
      <c r="AF872" s="28" t="s">
        <v>713</v>
      </c>
    </row>
    <row r="873" customFormat="false" ht="15.75" hidden="false" customHeight="true" outlineLevel="0" collapsed="false">
      <c r="A873" s="14" t="n">
        <v>8211837</v>
      </c>
      <c r="B873" s="15" t="s">
        <v>2876</v>
      </c>
      <c r="C873" s="15" t="n">
        <v>9962003090</v>
      </c>
      <c r="D873" s="15" t="s">
        <v>2877</v>
      </c>
      <c r="E873" s="15" t="s">
        <v>293</v>
      </c>
      <c r="F873" s="15" t="s">
        <v>35</v>
      </c>
      <c r="G873" s="15" t="s">
        <v>36</v>
      </c>
      <c r="H873" s="15" t="s">
        <v>37</v>
      </c>
      <c r="I873" s="15" t="s">
        <v>38</v>
      </c>
      <c r="J873" s="16" t="s">
        <v>1913</v>
      </c>
      <c r="K873" s="17" t="str">
        <f aca="false">TEXT(L873,"MMM-YY")</f>
        <v>Nov-15</v>
      </c>
      <c r="L873" s="18" t="n">
        <v>42324</v>
      </c>
      <c r="M873" s="17" t="str">
        <f aca="false">TEXT(N873,"MMM-YY")</f>
        <v>Dec-15</v>
      </c>
      <c r="N873" s="18" t="n">
        <v>42366</v>
      </c>
      <c r="O873" s="19" t="n">
        <f aca="false">N873-L873</f>
        <v>42</v>
      </c>
      <c r="P873" s="20" t="n">
        <v>42366</v>
      </c>
      <c r="Q873" s="21" t="n">
        <f aca="true">IF(P873="","0",TODAY()-P873)</f>
        <v>58</v>
      </c>
      <c r="R873" s="21" t="s">
        <v>270</v>
      </c>
      <c r="S873" s="22" t="s">
        <v>54</v>
      </c>
      <c r="T873" s="21" t="s">
        <v>47</v>
      </c>
      <c r="U873" s="23" t="n">
        <v>0</v>
      </c>
      <c r="V873" s="23" t="n">
        <v>0</v>
      </c>
      <c r="W873" s="24" t="n">
        <f aca="true">IF(AND(U873&gt;0,V873=0),TODAY()-U873,V873-U873)</f>
        <v>0</v>
      </c>
      <c r="X873" s="24" t="str">
        <f aca="false">IF($W873="","--",IF(AND($W873&gt;=0,$W873&lt;=2),"0 - 2 Days",IF(AND($W873&gt;=3,$W873&lt;=7),"3 - 7 Days",IF(AND($W873&gt;=8,$W873&lt;=15),"8 - 15  Days",IF($W873&gt;15,"15+ Days","Check")))))</f>
        <v>0 - 2 Days</v>
      </c>
      <c r="Y873" s="29"/>
      <c r="Z873" s="24" t="s">
        <v>579</v>
      </c>
      <c r="AA873" s="26" t="s">
        <v>580</v>
      </c>
      <c r="AB873" s="29" t="s">
        <v>2658</v>
      </c>
      <c r="AC873" s="21" t="s">
        <v>47</v>
      </c>
      <c r="AD873" s="21" t="s">
        <v>47</v>
      </c>
      <c r="AE873" s="28" t="s">
        <v>48</v>
      </c>
      <c r="AF873" s="28" t="s">
        <v>713</v>
      </c>
    </row>
    <row r="874" customFormat="false" ht="15.75" hidden="false" customHeight="true" outlineLevel="0" collapsed="false">
      <c r="A874" s="14" t="n">
        <v>8345677</v>
      </c>
      <c r="B874" s="15" t="s">
        <v>2878</v>
      </c>
      <c r="C874" s="15" t="n">
        <v>8381004554</v>
      </c>
      <c r="D874" s="15" t="s">
        <v>2879</v>
      </c>
      <c r="E874" s="15" t="s">
        <v>34</v>
      </c>
      <c r="F874" s="15" t="s">
        <v>35</v>
      </c>
      <c r="G874" s="15" t="s">
        <v>412</v>
      </c>
      <c r="H874" s="15" t="s">
        <v>100</v>
      </c>
      <c r="I874" s="15" t="s">
        <v>446</v>
      </c>
      <c r="J874" s="16" t="s">
        <v>339</v>
      </c>
      <c r="K874" s="17" t="str">
        <f aca="false">TEXT(L874,"MMM-YY")</f>
        <v>Nov-15</v>
      </c>
      <c r="L874" s="18" t="n">
        <v>42324</v>
      </c>
      <c r="M874" s="17" t="str">
        <f aca="false">TEXT(N874,"MMM-YY")</f>
        <v>Nov-15</v>
      </c>
      <c r="N874" s="18" t="n">
        <v>42326</v>
      </c>
      <c r="O874" s="19" t="n">
        <f aca="false">N874-L874</f>
        <v>2</v>
      </c>
      <c r="P874" s="20" t="n">
        <v>42326</v>
      </c>
      <c r="Q874" s="21" t="n">
        <f aca="true">IF(P874="","0",TODAY()-P874)</f>
        <v>98</v>
      </c>
      <c r="R874" s="21" t="s">
        <v>270</v>
      </c>
      <c r="S874" s="22" t="s">
        <v>54</v>
      </c>
      <c r="T874" s="21" t="s">
        <v>47</v>
      </c>
      <c r="U874" s="23" t="n">
        <v>0</v>
      </c>
      <c r="V874" s="23" t="n">
        <v>0</v>
      </c>
      <c r="W874" s="24" t="n">
        <f aca="true">IF(AND(U874&gt;0,V874=0),TODAY()-U874,V874-U874)</f>
        <v>0</v>
      </c>
      <c r="X874" s="24" t="str">
        <f aca="false">IF($W874="","--",IF(AND($W874&gt;=0,$W874&lt;=2),"0 - 2 Days",IF(AND($W874&gt;=3,$W874&lt;=7),"3 - 7 Days",IF(AND($W874&gt;=8,$W874&lt;=15),"8 - 15  Days",IF($W874&gt;15,"15+ Days","Check")))))</f>
        <v>0 - 2 Days</v>
      </c>
      <c r="Y874" s="29"/>
      <c r="Z874" s="24" t="s">
        <v>579</v>
      </c>
      <c r="AA874" s="26" t="s">
        <v>580</v>
      </c>
      <c r="AB874" s="29" t="s">
        <v>2875</v>
      </c>
      <c r="AC874" s="21" t="s">
        <v>47</v>
      </c>
      <c r="AD874" s="21" t="s">
        <v>47</v>
      </c>
      <c r="AE874" s="28" t="s">
        <v>447</v>
      </c>
      <c r="AF874" s="28" t="s">
        <v>713</v>
      </c>
    </row>
    <row r="875" customFormat="false" ht="15.75" hidden="false" customHeight="true" outlineLevel="0" collapsed="false">
      <c r="A875" s="14" t="n">
        <v>8383812</v>
      </c>
      <c r="B875" s="15" t="s">
        <v>2880</v>
      </c>
      <c r="C875" s="15" t="n">
        <v>8870171458</v>
      </c>
      <c r="D875" s="15" t="s">
        <v>2881</v>
      </c>
      <c r="E875" s="15" t="s">
        <v>34</v>
      </c>
      <c r="F875" s="15" t="s">
        <v>35</v>
      </c>
      <c r="G875" s="15" t="s">
        <v>36</v>
      </c>
      <c r="H875" s="15" t="s">
        <v>37</v>
      </c>
      <c r="I875" s="15" t="s">
        <v>38</v>
      </c>
      <c r="J875" s="16" t="s">
        <v>2882</v>
      </c>
      <c r="K875" s="17" t="str">
        <f aca="false">TEXT(L875,"MMM-YY")</f>
        <v>Nov-15</v>
      </c>
      <c r="L875" s="18" t="n">
        <v>42324</v>
      </c>
      <c r="M875" s="17" t="str">
        <f aca="false">TEXT(N875,"MMM-YY")</f>
        <v>Nov-15</v>
      </c>
      <c r="N875" s="18" t="n">
        <v>42326</v>
      </c>
      <c r="O875" s="19" t="n">
        <f aca="false">N875-L875</f>
        <v>2</v>
      </c>
      <c r="P875" s="20" t="n">
        <v>42326</v>
      </c>
      <c r="Q875" s="21" t="n">
        <f aca="true">IF(P875="","0",TODAY()-P875)</f>
        <v>98</v>
      </c>
      <c r="R875" s="21" t="s">
        <v>270</v>
      </c>
      <c r="S875" s="22" t="s">
        <v>54</v>
      </c>
      <c r="T875" s="21" t="s">
        <v>47</v>
      </c>
      <c r="U875" s="23" t="n">
        <v>0</v>
      </c>
      <c r="V875" s="23" t="n">
        <v>0</v>
      </c>
      <c r="W875" s="24" t="n">
        <f aca="true">IF(AND(U875&gt;0,V875=0),TODAY()-U875,V875-U875)</f>
        <v>0</v>
      </c>
      <c r="X875" s="24" t="str">
        <f aca="false">IF($W875="","--",IF(AND($W875&gt;=0,$W875&lt;=2),"0 - 2 Days",IF(AND($W875&gt;=3,$W875&lt;=7),"3 - 7 Days",IF(AND($W875&gt;=8,$W875&lt;=15),"8 - 15  Days",IF($W875&gt;15,"15+ Days","Check")))))</f>
        <v>0 - 2 Days</v>
      </c>
      <c r="Y875" s="29"/>
      <c r="Z875" s="24" t="s">
        <v>579</v>
      </c>
      <c r="AA875" s="26" t="s">
        <v>580</v>
      </c>
      <c r="AB875" s="29" t="s">
        <v>2875</v>
      </c>
      <c r="AC875" s="21" t="s">
        <v>47</v>
      </c>
      <c r="AD875" s="21" t="s">
        <v>47</v>
      </c>
      <c r="AE875" s="28" t="s">
        <v>48</v>
      </c>
      <c r="AF875" s="28" t="s">
        <v>713</v>
      </c>
    </row>
    <row r="876" customFormat="false" ht="15.75" hidden="false" customHeight="true" outlineLevel="0" collapsed="false">
      <c r="A876" s="14" t="n">
        <v>8085427</v>
      </c>
      <c r="B876" s="15" t="s">
        <v>2883</v>
      </c>
      <c r="C876" s="15" t="n">
        <v>9003127166</v>
      </c>
      <c r="D876" s="15" t="s">
        <v>2884</v>
      </c>
      <c r="E876" s="15" t="s">
        <v>34</v>
      </c>
      <c r="F876" s="15" t="s">
        <v>35</v>
      </c>
      <c r="G876" s="15" t="s">
        <v>36</v>
      </c>
      <c r="H876" s="15" t="s">
        <v>147</v>
      </c>
      <c r="I876" s="15" t="s">
        <v>38</v>
      </c>
      <c r="J876" s="16" t="s">
        <v>2885</v>
      </c>
      <c r="K876" s="17" t="str">
        <f aca="false">TEXT(L876,"MMM-YY")</f>
        <v>Nov-15</v>
      </c>
      <c r="L876" s="18" t="n">
        <v>42319.2291666667</v>
      </c>
      <c r="M876" s="17" t="str">
        <f aca="false">TEXT(N876,"MMM-YY")</f>
        <v>Oct-15</v>
      </c>
      <c r="N876" s="18" t="n">
        <v>42303</v>
      </c>
      <c r="O876" s="19" t="n">
        <f aca="false">N876-L876</f>
        <v>-16.2291666666642</v>
      </c>
      <c r="P876" s="18" t="n">
        <v>42303</v>
      </c>
      <c r="Q876" s="21" t="n">
        <f aca="true">IF(P876="","0",TODAY()-P876)</f>
        <v>121</v>
      </c>
      <c r="R876" s="21" t="s">
        <v>53</v>
      </c>
      <c r="S876" s="22" t="s">
        <v>54</v>
      </c>
      <c r="T876" s="21" t="s">
        <v>47</v>
      </c>
      <c r="U876" s="23" t="n">
        <v>0</v>
      </c>
      <c r="V876" s="23" t="n">
        <v>0</v>
      </c>
      <c r="W876" s="24" t="n">
        <f aca="true">IF(AND(U876&gt;0,V876=0),TODAY()-U876,V876-U876)</f>
        <v>0</v>
      </c>
      <c r="X876" s="24" t="str">
        <f aca="false">IF($W876="","--",IF(AND($W876&gt;=0,$W876&lt;=2),"0 - 2 Days",IF(AND($W876&gt;=3,$W876&lt;=7),"3 - 7 Days",IF(AND($W876&gt;=8,$W876&lt;=15),"8 - 15  Days",IF($W876&gt;15,"15+ Days","Check")))))</f>
        <v>0 - 2 Days</v>
      </c>
      <c r="Y876" s="29"/>
      <c r="Z876" s="24" t="s">
        <v>579</v>
      </c>
      <c r="AA876" s="26" t="s">
        <v>580</v>
      </c>
      <c r="AB876" s="29" t="s">
        <v>2886</v>
      </c>
      <c r="AC876" s="21" t="s">
        <v>47</v>
      </c>
      <c r="AD876" s="21" t="s">
        <v>47</v>
      </c>
      <c r="AE876" s="28" t="s">
        <v>48</v>
      </c>
      <c r="AF876" s="28" t="s">
        <v>57</v>
      </c>
    </row>
    <row r="877" customFormat="false" ht="15.75" hidden="false" customHeight="true" outlineLevel="0" collapsed="false">
      <c r="A877" s="14" t="n">
        <v>8313363</v>
      </c>
      <c r="B877" s="15" t="s">
        <v>2887</v>
      </c>
      <c r="C877" s="15" t="n">
        <v>9916316816</v>
      </c>
      <c r="D877" s="15" t="s">
        <v>2888</v>
      </c>
      <c r="E877" s="15" t="s">
        <v>34</v>
      </c>
      <c r="F877" s="15" t="s">
        <v>35</v>
      </c>
      <c r="G877" s="15" t="s">
        <v>131</v>
      </c>
      <c r="H877" s="15" t="s">
        <v>74</v>
      </c>
      <c r="I877" s="15" t="s">
        <v>446</v>
      </c>
      <c r="J877" s="16" t="s">
        <v>699</v>
      </c>
      <c r="K877" s="17" t="str">
        <f aca="false">TEXT(L877,"MMM-YY")</f>
        <v>Nov-15</v>
      </c>
      <c r="L877" s="18" t="n">
        <v>42317</v>
      </c>
      <c r="M877" s="17" t="str">
        <f aca="false">TEXT(N877,"MMM-YY")</f>
        <v>Dec-15</v>
      </c>
      <c r="N877" s="18" t="n">
        <v>42352</v>
      </c>
      <c r="O877" s="19" t="n">
        <f aca="false">N877-L877</f>
        <v>35</v>
      </c>
      <c r="P877" s="20" t="n">
        <v>42352</v>
      </c>
      <c r="Q877" s="21" t="n">
        <f aca="true">IF(P877="","0",TODAY()-P877)</f>
        <v>72</v>
      </c>
      <c r="R877" s="21" t="s">
        <v>270</v>
      </c>
      <c r="S877" s="22" t="s">
        <v>54</v>
      </c>
      <c r="T877" s="21" t="s">
        <v>47</v>
      </c>
      <c r="U877" s="23" t="n">
        <v>0</v>
      </c>
      <c r="V877" s="23" t="n">
        <v>0</v>
      </c>
      <c r="W877" s="24" t="n">
        <f aca="true">IF(AND(U877&gt;0,V877=0),TODAY()-U877,V877-U877)</f>
        <v>0</v>
      </c>
      <c r="X877" s="24" t="str">
        <f aca="false">IF($W877="","--",IF(AND($W877&gt;=0,$W877&lt;=2),"0 - 2 Days",IF(AND($W877&gt;=3,$W877&lt;=7),"3 - 7 Days",IF(AND($W877&gt;=8,$W877&lt;=15),"8 - 15  Days",IF($W877&gt;15,"15+ Days","Check")))))</f>
        <v>0 - 2 Days</v>
      </c>
      <c r="Y877" s="29"/>
      <c r="Z877" s="24" t="s">
        <v>579</v>
      </c>
      <c r="AA877" s="26" t="s">
        <v>580</v>
      </c>
      <c r="AB877" s="29" t="s">
        <v>2621</v>
      </c>
      <c r="AC877" s="21" t="s">
        <v>47</v>
      </c>
      <c r="AD877" s="21" t="s">
        <v>47</v>
      </c>
      <c r="AE877" s="28" t="s">
        <v>447</v>
      </c>
      <c r="AF877" s="28" t="s">
        <v>713</v>
      </c>
    </row>
    <row r="878" customFormat="false" ht="15.75" hidden="false" customHeight="true" outlineLevel="0" collapsed="false">
      <c r="A878" s="14" t="n">
        <v>2432338</v>
      </c>
      <c r="B878" s="15" t="s">
        <v>2889</v>
      </c>
      <c r="C878" s="15" t="n">
        <v>9821723476</v>
      </c>
      <c r="D878" s="15" t="s">
        <v>2890</v>
      </c>
      <c r="E878" s="15" t="s">
        <v>60</v>
      </c>
      <c r="F878" s="15" t="s">
        <v>61</v>
      </c>
      <c r="G878" s="15" t="s">
        <v>62</v>
      </c>
      <c r="H878" s="15" t="s">
        <v>63</v>
      </c>
      <c r="I878" s="15" t="s">
        <v>294</v>
      </c>
      <c r="J878" s="16" t="s">
        <v>1801</v>
      </c>
      <c r="K878" s="17" t="str">
        <f aca="false">TEXT(L878,"MMM-YY")</f>
        <v>Nov-15</v>
      </c>
      <c r="L878" s="18" t="n">
        <v>42338</v>
      </c>
      <c r="M878" s="17" t="str">
        <f aca="false">TEXT(N878,"MMM-YY")</f>
        <v>Nov-15</v>
      </c>
      <c r="N878" s="18" t="n">
        <v>42338</v>
      </c>
      <c r="O878" s="19" t="n">
        <f aca="false">N878-L878</f>
        <v>0</v>
      </c>
      <c r="P878" s="20" t="n">
        <v>42338</v>
      </c>
      <c r="Q878" s="21" t="n">
        <f aca="true">IF(P878="","0",TODAY()-P878)</f>
        <v>86</v>
      </c>
      <c r="R878" s="21" t="s">
        <v>270</v>
      </c>
      <c r="S878" s="22" t="s">
        <v>54</v>
      </c>
      <c r="T878" s="21" t="s">
        <v>47</v>
      </c>
      <c r="U878" s="23" t="n">
        <v>0</v>
      </c>
      <c r="V878" s="23" t="n">
        <v>0</v>
      </c>
      <c r="W878" s="24" t="n">
        <f aca="true">IF(AND(U878&gt;0,V878=0),TODAY()-U878,V878-U878)</f>
        <v>0</v>
      </c>
      <c r="X878" s="24" t="str">
        <f aca="false">IF($W878="","--",IF(AND($W878&gt;=0,$W878&lt;=2),"0 - 2 Days",IF(AND($W878&gt;=3,$W878&lt;=7),"3 - 7 Days",IF(AND($W878&gt;=8,$W878&lt;=15),"8 - 15  Days",IF($W878&gt;15,"15+ Days","Check")))))</f>
        <v>0 - 2 Days</v>
      </c>
      <c r="Y878" s="29"/>
      <c r="Z878" s="24" t="s">
        <v>579</v>
      </c>
      <c r="AA878" s="26" t="s">
        <v>580</v>
      </c>
      <c r="AB878" s="29" t="s">
        <v>2891</v>
      </c>
      <c r="AC878" s="21" t="s">
        <v>47</v>
      </c>
      <c r="AD878" s="21" t="s">
        <v>47</v>
      </c>
      <c r="AE878" s="28" t="s">
        <v>71</v>
      </c>
      <c r="AF878" s="28" t="s">
        <v>713</v>
      </c>
    </row>
    <row r="879" customFormat="false" ht="15.75" hidden="false" customHeight="true" outlineLevel="0" collapsed="false">
      <c r="A879" s="14" t="n">
        <v>2977904</v>
      </c>
      <c r="B879" s="15" t="s">
        <v>2892</v>
      </c>
      <c r="C879" s="15" t="n">
        <v>9691588020</v>
      </c>
      <c r="D879" s="15" t="s">
        <v>2893</v>
      </c>
      <c r="E879" s="15" t="s">
        <v>34</v>
      </c>
      <c r="F879" s="15" t="s">
        <v>35</v>
      </c>
      <c r="G879" s="15" t="s">
        <v>36</v>
      </c>
      <c r="H879" s="15" t="s">
        <v>74</v>
      </c>
      <c r="I879" s="15" t="s">
        <v>91</v>
      </c>
      <c r="J879" s="16" t="s">
        <v>2894</v>
      </c>
      <c r="K879" s="17" t="str">
        <f aca="false">TEXT(L879,"MMM-YY")</f>
        <v>Nov-15</v>
      </c>
      <c r="L879" s="18" t="n">
        <v>42338</v>
      </c>
      <c r="M879" s="17" t="str">
        <f aca="false">TEXT(N879,"MMM-YY")</f>
        <v>Nov-15</v>
      </c>
      <c r="N879" s="18" t="n">
        <v>42338</v>
      </c>
      <c r="O879" s="19" t="n">
        <f aca="false">N879-L879</f>
        <v>0</v>
      </c>
      <c r="P879" s="20" t="n">
        <v>42338</v>
      </c>
      <c r="Q879" s="21" t="n">
        <f aca="true">IF(P879="","0",TODAY()-P879)</f>
        <v>86</v>
      </c>
      <c r="R879" s="21" t="s">
        <v>270</v>
      </c>
      <c r="S879" s="22" t="s">
        <v>54</v>
      </c>
      <c r="T879" s="21" t="s">
        <v>47</v>
      </c>
      <c r="U879" s="23" t="n">
        <v>0</v>
      </c>
      <c r="V879" s="23" t="n">
        <v>0</v>
      </c>
      <c r="W879" s="24" t="n">
        <f aca="true">IF(AND(U879&gt;0,V879=0),TODAY()-U879,V879-U879)</f>
        <v>0</v>
      </c>
      <c r="X879" s="24" t="str">
        <f aca="false">IF($W879="","--",IF(AND($W879&gt;=0,$W879&lt;=2),"0 - 2 Days",IF(AND($W879&gt;=3,$W879&lt;=7),"3 - 7 Days",IF(AND($W879&gt;=8,$W879&lt;=15),"8 - 15  Days",IF($W879&gt;15,"15+ Days","Check")))))</f>
        <v>0 - 2 Days</v>
      </c>
      <c r="Y879" s="29"/>
      <c r="Z879" s="24" t="s">
        <v>579</v>
      </c>
      <c r="AA879" s="26" t="s">
        <v>580</v>
      </c>
      <c r="AB879" s="29" t="s">
        <v>2891</v>
      </c>
      <c r="AC879" s="21" t="s">
        <v>47</v>
      </c>
      <c r="AD879" s="21" t="s">
        <v>47</v>
      </c>
      <c r="AE879" s="28" t="s">
        <v>71</v>
      </c>
      <c r="AF879" s="28" t="s">
        <v>713</v>
      </c>
    </row>
    <row r="880" customFormat="false" ht="15.75" hidden="false" customHeight="true" outlineLevel="0" collapsed="false">
      <c r="A880" s="14" t="n">
        <v>3152279</v>
      </c>
      <c r="B880" s="15" t="s">
        <v>2895</v>
      </c>
      <c r="C880" s="15" t="n">
        <v>9640093978</v>
      </c>
      <c r="D880" s="15" t="s">
        <v>2896</v>
      </c>
      <c r="E880" s="15" t="s">
        <v>34</v>
      </c>
      <c r="F880" s="15" t="s">
        <v>61</v>
      </c>
      <c r="G880" s="15" t="s">
        <v>62</v>
      </c>
      <c r="H880" s="15" t="s">
        <v>63</v>
      </c>
      <c r="I880" s="15" t="s">
        <v>294</v>
      </c>
      <c r="J880" s="16" t="s">
        <v>1801</v>
      </c>
      <c r="K880" s="17" t="str">
        <f aca="false">TEXT(L880,"MMM-YY")</f>
        <v>Jan-16</v>
      </c>
      <c r="L880" s="18" t="n">
        <v>42394</v>
      </c>
      <c r="M880" s="17" t="str">
        <f aca="false">TEXT(N880,"MMM-YY")</f>
        <v>Jan-16</v>
      </c>
      <c r="N880" s="18" t="n">
        <v>42394</v>
      </c>
      <c r="O880" s="19" t="n">
        <f aca="false">N880-L880</f>
        <v>0</v>
      </c>
      <c r="P880" s="20" t="n">
        <v>42396</v>
      </c>
      <c r="Q880" s="21" t="n">
        <f aca="true">IF(P880="","0",TODAY()-P880)</f>
        <v>28</v>
      </c>
      <c r="R880" s="21" t="s">
        <v>270</v>
      </c>
      <c r="S880" s="22" t="s">
        <v>54</v>
      </c>
      <c r="T880" s="21" t="s">
        <v>47</v>
      </c>
      <c r="U880" s="23" t="n">
        <v>0</v>
      </c>
      <c r="V880" s="23" t="n">
        <v>0</v>
      </c>
      <c r="W880" s="24" t="n">
        <f aca="true">IF(AND(U880&gt;0,V880=0),TODAY()-U880,V880-U880)</f>
        <v>0</v>
      </c>
      <c r="X880" s="24" t="str">
        <f aca="false">IF($W880="","--",IF(AND($W880&gt;=0,$W880&lt;=2),"0 - 2 Days",IF(AND($W880&gt;=3,$W880&lt;=7),"3 - 7 Days",IF(AND($W880&gt;=8,$W880&lt;=15),"8 - 15  Days",IF($W880&gt;15,"15+ Days","Check")))))</f>
        <v>0 - 2 Days</v>
      </c>
      <c r="Y880" s="29"/>
      <c r="Z880" s="24" t="s">
        <v>527</v>
      </c>
      <c r="AA880" s="26" t="s">
        <v>528</v>
      </c>
      <c r="AB880" s="29" t="s">
        <v>2897</v>
      </c>
      <c r="AC880" s="21" t="s">
        <v>78</v>
      </c>
      <c r="AD880" s="21" t="s">
        <v>1233</v>
      </c>
      <c r="AE880" s="28" t="s">
        <v>71</v>
      </c>
      <c r="AF880" s="28" t="s">
        <v>57</v>
      </c>
    </row>
    <row r="881" customFormat="false" ht="15.75" hidden="false" customHeight="true" outlineLevel="0" collapsed="false">
      <c r="A881" s="14" t="n">
        <v>3670494</v>
      </c>
      <c r="B881" s="15" t="s">
        <v>2898</v>
      </c>
      <c r="C881" s="15" t="n">
        <v>9500875251</v>
      </c>
      <c r="D881" s="15" t="s">
        <v>2899</v>
      </c>
      <c r="E881" s="15" t="s">
        <v>60</v>
      </c>
      <c r="F881" s="15" t="s">
        <v>35</v>
      </c>
      <c r="G881" s="15" t="s">
        <v>131</v>
      </c>
      <c r="H881" s="15" t="s">
        <v>37</v>
      </c>
      <c r="I881" s="15" t="s">
        <v>75</v>
      </c>
      <c r="J881" s="16" t="s">
        <v>233</v>
      </c>
      <c r="K881" s="17" t="str">
        <f aca="false">TEXT(L881,"MMM-YY")</f>
        <v>Feb-16</v>
      </c>
      <c r="L881" s="18" t="n">
        <v>42422</v>
      </c>
      <c r="M881" s="17" t="str">
        <f aca="false">TEXT(N881,"MMM-YY")</f>
        <v>Jan-16</v>
      </c>
      <c r="N881" s="18" t="n">
        <v>42397</v>
      </c>
      <c r="O881" s="19" t="n">
        <f aca="false">N881-L881</f>
        <v>-25</v>
      </c>
      <c r="P881" s="20" t="n">
        <v>42397</v>
      </c>
      <c r="Q881" s="21" t="n">
        <f aca="true">IF(P881="","0",TODAY()-P881)</f>
        <v>27</v>
      </c>
      <c r="R881" s="21" t="s">
        <v>270</v>
      </c>
      <c r="S881" s="22" t="s">
        <v>54</v>
      </c>
      <c r="T881" s="21" t="s">
        <v>47</v>
      </c>
      <c r="U881" s="23" t="n">
        <v>0</v>
      </c>
      <c r="V881" s="23" t="n">
        <v>0</v>
      </c>
      <c r="W881" s="24" t="n">
        <f aca="true">IF(AND(U881&gt;0,V881=0),TODAY()-U881,V881-U881)</f>
        <v>0</v>
      </c>
      <c r="X881" s="24" t="str">
        <f aca="false">IF($W881="","--",IF(AND($W881&gt;=0,$W881&lt;=2),"0 - 2 Days",IF(AND($W881&gt;=3,$W881&lt;=7),"3 - 7 Days",IF(AND($W881&gt;=8,$W881&lt;=15),"8 - 15  Days",IF($W881&gt;15,"15+ Days","Check")))))</f>
        <v>0 - 2 Days</v>
      </c>
      <c r="Y881" s="29"/>
      <c r="Z881" s="24" t="s">
        <v>579</v>
      </c>
      <c r="AA881" s="26" t="s">
        <v>580</v>
      </c>
      <c r="AB881" s="29" t="s">
        <v>2900</v>
      </c>
      <c r="AC881" s="21" t="s">
        <v>47</v>
      </c>
      <c r="AD881" s="21" t="s">
        <v>47</v>
      </c>
      <c r="AE881" s="28" t="s">
        <v>80</v>
      </c>
      <c r="AF881" s="28" t="s">
        <v>713</v>
      </c>
    </row>
    <row r="882" customFormat="false" ht="15.75" hidden="false" customHeight="true" outlineLevel="0" collapsed="false">
      <c r="A882" s="14" t="n">
        <v>3822624</v>
      </c>
      <c r="B882" s="15" t="s">
        <v>2901</v>
      </c>
      <c r="C882" s="15" t="n">
        <v>9538997762</v>
      </c>
      <c r="D882" s="15" t="s">
        <v>2902</v>
      </c>
      <c r="E882" s="15" t="s">
        <v>34</v>
      </c>
      <c r="F882" s="15" t="s">
        <v>35</v>
      </c>
      <c r="G882" s="15" t="s">
        <v>131</v>
      </c>
      <c r="H882" s="15" t="s">
        <v>74</v>
      </c>
      <c r="I882" s="15" t="s">
        <v>172</v>
      </c>
      <c r="J882" s="16" t="s">
        <v>233</v>
      </c>
      <c r="K882" s="17" t="str">
        <f aca="false">TEXT(L882,"MMM-YY")</f>
        <v>Feb-16</v>
      </c>
      <c r="L882" s="18" t="n">
        <v>42401.2291666667</v>
      </c>
      <c r="M882" s="17" t="str">
        <f aca="false">TEXT(N882,"MMM-YY")</f>
        <v>Feb-16</v>
      </c>
      <c r="N882" s="18" t="n">
        <v>42401</v>
      </c>
      <c r="O882" s="19" t="n">
        <f aca="false">N882-L882</f>
        <v>-0.229166666664241</v>
      </c>
      <c r="P882" s="20" t="n">
        <v>42423</v>
      </c>
      <c r="Q882" s="21" t="n">
        <f aca="true">IF(P882="","0",TODAY()-P882)</f>
        <v>1</v>
      </c>
      <c r="R882" s="21" t="s">
        <v>270</v>
      </c>
      <c r="S882" s="22" t="s">
        <v>54</v>
      </c>
      <c r="T882" s="21" t="s">
        <v>47</v>
      </c>
      <c r="U882" s="23" t="n">
        <v>0</v>
      </c>
      <c r="V882" s="23" t="n">
        <v>0</v>
      </c>
      <c r="W882" s="24" t="n">
        <f aca="true">IF(AND(U882&gt;0,V882=0),TODAY()-U882,V882-U882)</f>
        <v>0</v>
      </c>
      <c r="X882" s="24" t="str">
        <f aca="false">IF($W882="","--",IF(AND($W882&gt;=0,$W882&lt;=2),"0 - 2 Days",IF(AND($W882&gt;=3,$W882&lt;=7),"3 - 7 Days",IF(AND($W882&gt;=8,$W882&lt;=15),"8 - 15  Days",IF($W882&gt;15,"15+ Days","Check")))))</f>
        <v>0 - 2 Days</v>
      </c>
      <c r="Y882" s="29"/>
      <c r="Z882" s="24" t="s">
        <v>527</v>
      </c>
      <c r="AA882" s="26" t="s">
        <v>528</v>
      </c>
      <c r="AB882" s="29" t="s">
        <v>529</v>
      </c>
      <c r="AC882" s="21" t="s">
        <v>1252</v>
      </c>
      <c r="AD882" s="21" t="s">
        <v>595</v>
      </c>
      <c r="AE882" s="28" t="s">
        <v>176</v>
      </c>
      <c r="AF882" s="28" t="s">
        <v>57</v>
      </c>
    </row>
    <row r="883" customFormat="false" ht="15.75" hidden="false" customHeight="true" outlineLevel="0" collapsed="false">
      <c r="A883" s="14" t="n">
        <v>3825090</v>
      </c>
      <c r="B883" s="15" t="s">
        <v>2903</v>
      </c>
      <c r="C883" s="15" t="n">
        <v>7676704429</v>
      </c>
      <c r="D883" s="15" t="s">
        <v>2904</v>
      </c>
      <c r="E883" s="15" t="s">
        <v>90</v>
      </c>
      <c r="F883" s="15" t="s">
        <v>35</v>
      </c>
      <c r="G883" s="15" t="s">
        <v>36</v>
      </c>
      <c r="H883" s="15" t="s">
        <v>74</v>
      </c>
      <c r="I883" s="15" t="s">
        <v>91</v>
      </c>
      <c r="J883" s="16" t="s">
        <v>2490</v>
      </c>
      <c r="K883" s="17" t="str">
        <f aca="false">TEXT(L883,"MMM-YY")</f>
        <v>Jan-16</v>
      </c>
      <c r="L883" s="18" t="n">
        <v>42387.3333333333</v>
      </c>
      <c r="M883" s="17" t="str">
        <f aca="false">TEXT(N883,"MMM-YY")</f>
        <v>Jan-16</v>
      </c>
      <c r="N883" s="18" t="n">
        <v>42387.3333333333</v>
      </c>
      <c r="O883" s="19" t="n">
        <f aca="false">N883-L883</f>
        <v>0</v>
      </c>
      <c r="P883" s="20" t="n">
        <v>42387</v>
      </c>
      <c r="Q883" s="21" t="n">
        <f aca="true">IF(P883="","0",TODAY()-P883)</f>
        <v>37</v>
      </c>
      <c r="R883" s="21" t="s">
        <v>270</v>
      </c>
      <c r="S883" s="22" t="s">
        <v>54</v>
      </c>
      <c r="T883" s="21" t="s">
        <v>47</v>
      </c>
      <c r="U883" s="23" t="n">
        <v>0</v>
      </c>
      <c r="V883" s="23" t="n">
        <v>0</v>
      </c>
      <c r="W883" s="24" t="n">
        <f aca="true">IF(AND(U883&gt;0,V883=0),TODAY()-U883,V883-U883)</f>
        <v>0</v>
      </c>
      <c r="X883" s="24" t="str">
        <f aca="false">IF($W883="","--",IF(AND($W883&gt;=0,$W883&lt;=2),"0 - 2 Days",IF(AND($W883&gt;=3,$W883&lt;=7),"3 - 7 Days",IF(AND($W883&gt;=8,$W883&lt;=15),"8 - 15  Days",IF($W883&gt;15,"15+ Days","Check")))))</f>
        <v>0 - 2 Days</v>
      </c>
      <c r="Y883" s="29"/>
      <c r="Z883" s="24" t="s">
        <v>579</v>
      </c>
      <c r="AA883" s="26" t="s">
        <v>580</v>
      </c>
      <c r="AB883" s="29" t="s">
        <v>2905</v>
      </c>
      <c r="AC883" s="21" t="s">
        <v>47</v>
      </c>
      <c r="AD883" s="21" t="s">
        <v>47</v>
      </c>
      <c r="AE883" s="28" t="s">
        <v>71</v>
      </c>
      <c r="AF883" s="28" t="s">
        <v>713</v>
      </c>
    </row>
    <row r="884" customFormat="false" ht="15.75" hidden="false" customHeight="true" outlineLevel="0" collapsed="false">
      <c r="A884" s="14" t="n">
        <v>3954927</v>
      </c>
      <c r="B884" s="15" t="s">
        <v>2906</v>
      </c>
      <c r="C884" s="15" t="n">
        <v>9890533306</v>
      </c>
      <c r="D884" s="15" t="s">
        <v>2907</v>
      </c>
      <c r="E884" s="15" t="s">
        <v>293</v>
      </c>
      <c r="F884" s="15" t="s">
        <v>61</v>
      </c>
      <c r="G884" s="15" t="s">
        <v>62</v>
      </c>
      <c r="H884" s="15" t="s">
        <v>63</v>
      </c>
      <c r="I884" s="15" t="s">
        <v>294</v>
      </c>
      <c r="J884" s="16" t="s">
        <v>2908</v>
      </c>
      <c r="K884" s="17" t="str">
        <f aca="false">TEXT(L884,"MMM-YY")</f>
        <v>Feb-16</v>
      </c>
      <c r="L884" s="18" t="n">
        <v>42429</v>
      </c>
      <c r="M884" s="17" t="str">
        <f aca="false">TEXT(N884,"MMM-YY")</f>
        <v>Feb-16</v>
      </c>
      <c r="N884" s="18" t="n">
        <v>42429</v>
      </c>
      <c r="O884" s="19" t="n">
        <f aca="false">N884-L884</f>
        <v>0</v>
      </c>
      <c r="P884" s="20" t="n">
        <v>42396</v>
      </c>
      <c r="Q884" s="21" t="n">
        <f aca="true">IF(P884="","0",TODAY()-P884)</f>
        <v>28</v>
      </c>
      <c r="R884" s="21" t="s">
        <v>270</v>
      </c>
      <c r="S884" s="22" t="s">
        <v>54</v>
      </c>
      <c r="T884" s="21" t="s">
        <v>47</v>
      </c>
      <c r="U884" s="23" t="n">
        <v>0</v>
      </c>
      <c r="V884" s="23" t="n">
        <v>0</v>
      </c>
      <c r="W884" s="24" t="n">
        <f aca="true">IF(AND(U884&gt;0,V884=0),TODAY()-U884,V884-U884)</f>
        <v>0</v>
      </c>
      <c r="X884" s="24" t="str">
        <f aca="false">IF($W884="","--",IF(AND($W884&gt;=0,$W884&lt;=2),"0 - 2 Days",IF(AND($W884&gt;=3,$W884&lt;=7),"3 - 7 Days",IF(AND($W884&gt;=8,$W884&lt;=15),"8 - 15  Days",IF($W884&gt;15,"15+ Days","Check")))))</f>
        <v>0 - 2 Days</v>
      </c>
      <c r="Y884" s="29"/>
      <c r="Z884" s="24" t="s">
        <v>527</v>
      </c>
      <c r="AA884" s="26" t="s">
        <v>528</v>
      </c>
      <c r="AB884" s="29" t="s">
        <v>2909</v>
      </c>
      <c r="AC884" s="21" t="s">
        <v>1296</v>
      </c>
      <c r="AD884" s="21" t="s">
        <v>1233</v>
      </c>
      <c r="AE884" s="28" t="s">
        <v>71</v>
      </c>
      <c r="AF884" s="28" t="s">
        <v>57</v>
      </c>
    </row>
    <row r="885" customFormat="false" ht="15.75" hidden="false" customHeight="true" outlineLevel="0" collapsed="false">
      <c r="A885" s="14" t="n">
        <v>4322846</v>
      </c>
      <c r="B885" s="15" t="s">
        <v>2910</v>
      </c>
      <c r="C885" s="15" t="n">
        <v>8095657852</v>
      </c>
      <c r="D885" s="15" t="s">
        <v>2911</v>
      </c>
      <c r="E885" s="15" t="s">
        <v>90</v>
      </c>
      <c r="F885" s="15" t="s">
        <v>35</v>
      </c>
      <c r="G885" s="15" t="s">
        <v>36</v>
      </c>
      <c r="H885" s="15" t="s">
        <v>74</v>
      </c>
      <c r="I885" s="15" t="s">
        <v>91</v>
      </c>
      <c r="J885" s="16" t="s">
        <v>2912</v>
      </c>
      <c r="K885" s="17" t="str">
        <f aca="false">TEXT(L885,"MMM-YY")</f>
        <v>Mar-16</v>
      </c>
      <c r="L885" s="18" t="n">
        <v>42459</v>
      </c>
      <c r="M885" s="17" t="str">
        <f aca="false">TEXT(N885,"MMM-YY")</f>
        <v>Mar-16</v>
      </c>
      <c r="N885" s="18" t="n">
        <v>42459</v>
      </c>
      <c r="O885" s="19" t="n">
        <f aca="false">N885-L885</f>
        <v>0</v>
      </c>
      <c r="P885" s="20" t="n">
        <v>42396</v>
      </c>
      <c r="Q885" s="21" t="n">
        <f aca="true">IF(P885="","0",TODAY()-P885)</f>
        <v>28</v>
      </c>
      <c r="R885" s="21" t="s">
        <v>270</v>
      </c>
      <c r="S885" s="22" t="s">
        <v>54</v>
      </c>
      <c r="T885" s="21" t="s">
        <v>47</v>
      </c>
      <c r="U885" s="23" t="n">
        <v>0</v>
      </c>
      <c r="V885" s="23" t="n">
        <v>0</v>
      </c>
      <c r="W885" s="24" t="n">
        <f aca="true">IF(AND(U885&gt;0,V885=0),TODAY()-U885,V885-U885)</f>
        <v>0</v>
      </c>
      <c r="X885" s="24" t="str">
        <f aca="false">IF($W885="","--",IF(AND($W885&gt;=0,$W885&lt;=2),"0 - 2 Days",IF(AND($W885&gt;=3,$W885&lt;=7),"3 - 7 Days",IF(AND($W885&gt;=8,$W885&lt;=15),"8 - 15  Days",IF($W885&gt;15,"15+ Days","Check")))))</f>
        <v>0 - 2 Days</v>
      </c>
      <c r="Y885" s="29"/>
      <c r="Z885" s="24" t="s">
        <v>527</v>
      </c>
      <c r="AA885" s="26" t="s">
        <v>528</v>
      </c>
      <c r="AB885" s="29" t="s">
        <v>2913</v>
      </c>
      <c r="AC885" s="21" t="s">
        <v>1252</v>
      </c>
      <c r="AD885" s="21" t="s">
        <v>1233</v>
      </c>
      <c r="AE885" s="28" t="s">
        <v>71</v>
      </c>
      <c r="AF885" s="28" t="s">
        <v>57</v>
      </c>
    </row>
    <row r="886" customFormat="false" ht="15.75" hidden="false" customHeight="true" outlineLevel="0" collapsed="false">
      <c r="A886" s="14" t="n">
        <v>5017702</v>
      </c>
      <c r="B886" s="15" t="s">
        <v>2914</v>
      </c>
      <c r="C886" s="15" t="n">
        <v>8553070091</v>
      </c>
      <c r="D886" s="15" t="s">
        <v>2915</v>
      </c>
      <c r="E886" s="15" t="s">
        <v>60</v>
      </c>
      <c r="F886" s="15" t="s">
        <v>35</v>
      </c>
      <c r="G886" s="15" t="s">
        <v>36</v>
      </c>
      <c r="H886" s="15" t="s">
        <v>74</v>
      </c>
      <c r="I886" s="15" t="s">
        <v>91</v>
      </c>
      <c r="J886" s="16" t="s">
        <v>339</v>
      </c>
      <c r="K886" s="17" t="str">
        <f aca="false">TEXT(L886,"MMM-YY")</f>
        <v>Dec-15</v>
      </c>
      <c r="L886" s="18" t="n">
        <v>42354</v>
      </c>
      <c r="M886" s="17" t="str">
        <f aca="false">TEXT(N886,"MMM-YY")</f>
        <v>Dec-15</v>
      </c>
      <c r="N886" s="18" t="n">
        <v>42354</v>
      </c>
      <c r="O886" s="19" t="n">
        <f aca="false">N886-L886</f>
        <v>0</v>
      </c>
      <c r="P886" s="20" t="n">
        <v>42354</v>
      </c>
      <c r="Q886" s="21" t="n">
        <f aca="true">IF(P886="","0",TODAY()-P886)</f>
        <v>70</v>
      </c>
      <c r="R886" s="21" t="s">
        <v>270</v>
      </c>
      <c r="S886" s="22" t="s">
        <v>54</v>
      </c>
      <c r="T886" s="21" t="s">
        <v>47</v>
      </c>
      <c r="U886" s="23" t="n">
        <v>0</v>
      </c>
      <c r="V886" s="23" t="n">
        <v>0</v>
      </c>
      <c r="W886" s="24" t="n">
        <f aca="true">IF(AND(U886&gt;0,V886=0),TODAY()-U886,V886-U886)</f>
        <v>0</v>
      </c>
      <c r="X886" s="24" t="str">
        <f aca="false">IF($W886="","--",IF(AND($W886&gt;=0,$W886&lt;=2),"0 - 2 Days",IF(AND($W886&gt;=3,$W886&lt;=7),"3 - 7 Days",IF(AND($W886&gt;=8,$W886&lt;=15),"8 - 15  Days",IF($W886&gt;15,"15+ Days","Check")))))</f>
        <v>0 - 2 Days</v>
      </c>
      <c r="Y886" s="29"/>
      <c r="Z886" s="24" t="s">
        <v>579</v>
      </c>
      <c r="AA886" s="26" t="s">
        <v>580</v>
      </c>
      <c r="AB886" s="29" t="s">
        <v>2916</v>
      </c>
      <c r="AC886" s="21" t="s">
        <v>47</v>
      </c>
      <c r="AD886" s="21" t="s">
        <v>47</v>
      </c>
      <c r="AE886" s="28" t="s">
        <v>71</v>
      </c>
      <c r="AF886" s="28" t="s">
        <v>713</v>
      </c>
    </row>
    <row r="887" customFormat="false" ht="15.75" hidden="false" customHeight="true" outlineLevel="0" collapsed="false">
      <c r="A887" s="14" t="n">
        <v>8381518</v>
      </c>
      <c r="B887" s="15" t="s">
        <v>2917</v>
      </c>
      <c r="C887" s="15" t="n">
        <v>9094241849</v>
      </c>
      <c r="D887" s="15" t="s">
        <v>2918</v>
      </c>
      <c r="E887" s="15" t="s">
        <v>274</v>
      </c>
      <c r="F887" s="15" t="s">
        <v>35</v>
      </c>
      <c r="G887" s="15" t="s">
        <v>425</v>
      </c>
      <c r="H887" s="15" t="s">
        <v>37</v>
      </c>
      <c r="I887" s="15" t="s">
        <v>226</v>
      </c>
      <c r="J887" s="16" t="s">
        <v>173</v>
      </c>
      <c r="K887" s="17" t="str">
        <f aca="false">TEXT(L887,"MMM-YY")</f>
        <v>Feb-16</v>
      </c>
      <c r="L887" s="18" t="n">
        <v>42415</v>
      </c>
      <c r="M887" s="17" t="str">
        <f aca="false">TEXT(N887,"MMM-YY")</f>
        <v>Feb-16</v>
      </c>
      <c r="N887" s="18" t="n">
        <v>42415</v>
      </c>
      <c r="O887" s="19" t="n">
        <f aca="false">N887-L887</f>
        <v>0</v>
      </c>
      <c r="P887" s="20" t="n">
        <v>42361</v>
      </c>
      <c r="Q887" s="21" t="n">
        <f aca="true">IF(P887="","0",TODAY()-P887)</f>
        <v>63</v>
      </c>
      <c r="R887" s="21" t="s">
        <v>270</v>
      </c>
      <c r="S887" s="22" t="s">
        <v>54</v>
      </c>
      <c r="T887" s="21" t="s">
        <v>47</v>
      </c>
      <c r="U887" s="23" t="n">
        <v>0</v>
      </c>
      <c r="V887" s="23" t="n">
        <v>0</v>
      </c>
      <c r="W887" s="24" t="n">
        <f aca="true">IF(AND(U887&gt;0,V887=0),TODAY()-U887,V887-U887)</f>
        <v>0</v>
      </c>
      <c r="X887" s="24" t="str">
        <f aca="false">IF($W887="","--",IF(AND($W887&gt;=0,$W887&lt;=2),"0 - 2 Days",IF(AND($W887&gt;=3,$W887&lt;=7),"3 - 7 Days",IF(AND($W887&gt;=8,$W887&lt;=15),"8 - 15  Days",IF($W887&gt;15,"15+ Days","Check")))))</f>
        <v>0 - 2 Days</v>
      </c>
      <c r="Y887" s="29"/>
      <c r="Z887" s="24" t="s">
        <v>527</v>
      </c>
      <c r="AA887" s="26" t="s">
        <v>528</v>
      </c>
      <c r="AB887" s="29" t="s">
        <v>2919</v>
      </c>
      <c r="AC887" s="21" t="s">
        <v>1237</v>
      </c>
      <c r="AD887" s="21" t="s">
        <v>1233</v>
      </c>
      <c r="AE887" s="28" t="s">
        <v>80</v>
      </c>
      <c r="AF887" s="28" t="s">
        <v>57</v>
      </c>
    </row>
    <row r="888" customFormat="false" ht="15.75" hidden="false" customHeight="true" outlineLevel="0" collapsed="false">
      <c r="A888" s="14" t="n">
        <v>5432045</v>
      </c>
      <c r="B888" s="15" t="s">
        <v>2920</v>
      </c>
      <c r="C888" s="15" t="n">
        <v>7676134076</v>
      </c>
      <c r="D888" s="15" t="s">
        <v>2921</v>
      </c>
      <c r="E888" s="15" t="s">
        <v>34</v>
      </c>
      <c r="F888" s="15" t="s">
        <v>35</v>
      </c>
      <c r="G888" s="15" t="s">
        <v>131</v>
      </c>
      <c r="H888" s="15" t="s">
        <v>147</v>
      </c>
      <c r="I888" s="15" t="s">
        <v>91</v>
      </c>
      <c r="J888" s="16" t="s">
        <v>233</v>
      </c>
      <c r="K888" s="17" t="str">
        <f aca="false">TEXT(L888,"MMM-YY")</f>
        <v>Dec-15</v>
      </c>
      <c r="L888" s="18" t="n">
        <v>42354.3333333333</v>
      </c>
      <c r="M888" s="17" t="str">
        <f aca="false">TEXT(N888,"MMM-YY")</f>
        <v>Dec-15</v>
      </c>
      <c r="N888" s="18" t="n">
        <v>42354</v>
      </c>
      <c r="O888" s="19" t="n">
        <f aca="false">N888-L888</f>
        <v>-0.333333333335759</v>
      </c>
      <c r="P888" s="20" t="n">
        <v>42354</v>
      </c>
      <c r="Q888" s="21" t="n">
        <f aca="true">IF(P888="","0",TODAY()-P888)</f>
        <v>70</v>
      </c>
      <c r="R888" s="21" t="s">
        <v>270</v>
      </c>
      <c r="S888" s="22" t="s">
        <v>54</v>
      </c>
      <c r="T888" s="21" t="s">
        <v>47</v>
      </c>
      <c r="U888" s="23" t="n">
        <v>0</v>
      </c>
      <c r="V888" s="23" t="n">
        <v>0</v>
      </c>
      <c r="W888" s="24" t="n">
        <f aca="true">IF(AND(U888&gt;0,V888=0),TODAY()-U888,V888-U888)</f>
        <v>0</v>
      </c>
      <c r="X888" s="24" t="str">
        <f aca="false">IF($W888="","--",IF(AND($W888&gt;=0,$W888&lt;=2),"0 - 2 Days",IF(AND($W888&gt;=3,$W888&lt;=7),"3 - 7 Days",IF(AND($W888&gt;=8,$W888&lt;=15),"8 - 15  Days",IF($W888&gt;15,"15+ Days","Check")))))</f>
        <v>0 - 2 Days</v>
      </c>
      <c r="Y888" s="29"/>
      <c r="Z888" s="24" t="s">
        <v>579</v>
      </c>
      <c r="AA888" s="26" t="s">
        <v>580</v>
      </c>
      <c r="AB888" s="29" t="s">
        <v>2916</v>
      </c>
      <c r="AC888" s="21" t="s">
        <v>47</v>
      </c>
      <c r="AD888" s="21" t="s">
        <v>47</v>
      </c>
      <c r="AE888" s="28" t="s">
        <v>71</v>
      </c>
      <c r="AF888" s="28" t="s">
        <v>713</v>
      </c>
    </row>
    <row r="889" customFormat="false" ht="15.75" hidden="false" customHeight="true" outlineLevel="0" collapsed="false">
      <c r="A889" s="14" t="n">
        <v>5587567</v>
      </c>
      <c r="B889" s="15" t="s">
        <v>2922</v>
      </c>
      <c r="C889" s="15" t="n">
        <v>9986807670</v>
      </c>
      <c r="D889" s="15" t="s">
        <v>2923</v>
      </c>
      <c r="E889" s="15" t="s">
        <v>90</v>
      </c>
      <c r="F889" s="15" t="s">
        <v>35</v>
      </c>
      <c r="G889" s="15" t="s">
        <v>36</v>
      </c>
      <c r="H889" s="15" t="s">
        <v>74</v>
      </c>
      <c r="I889" s="15" t="s">
        <v>91</v>
      </c>
      <c r="J889" s="16" t="s">
        <v>2924</v>
      </c>
      <c r="K889" s="17" t="str">
        <f aca="false">TEXT(L889,"MMM-YY")</f>
        <v>Jan-16</v>
      </c>
      <c r="L889" s="18" t="n">
        <v>42394.3333333333</v>
      </c>
      <c r="M889" s="17" t="str">
        <f aca="false">TEXT(N889,"MMM-YY")</f>
        <v>Jan-16</v>
      </c>
      <c r="N889" s="18" t="n">
        <v>42394.3333333333</v>
      </c>
      <c r="O889" s="19" t="n">
        <f aca="false">N889-L889</f>
        <v>0</v>
      </c>
      <c r="P889" s="20" t="n">
        <v>42394</v>
      </c>
      <c r="Q889" s="21" t="n">
        <f aca="true">IF(P889="","0",TODAY()-P889)</f>
        <v>30</v>
      </c>
      <c r="R889" s="21" t="s">
        <v>270</v>
      </c>
      <c r="S889" s="22" t="s">
        <v>54</v>
      </c>
      <c r="T889" s="21" t="s">
        <v>47</v>
      </c>
      <c r="U889" s="23" t="n">
        <v>0</v>
      </c>
      <c r="V889" s="23" t="n">
        <v>0</v>
      </c>
      <c r="W889" s="24" t="n">
        <f aca="true">IF(AND(U889&gt;0,V889=0),TODAY()-U889,V889-U889)</f>
        <v>0</v>
      </c>
      <c r="X889" s="24" t="str">
        <f aca="false">IF($W889="","--",IF(AND($W889&gt;=0,$W889&lt;=2),"0 - 2 Days",IF(AND($W889&gt;=3,$W889&lt;=7),"3 - 7 Days",IF(AND($W889&gt;=8,$W889&lt;=15),"8 - 15  Days",IF($W889&gt;15,"15+ Days","Check")))))</f>
        <v>0 - 2 Days</v>
      </c>
      <c r="Y889" s="29"/>
      <c r="Z889" s="24" t="s">
        <v>579</v>
      </c>
      <c r="AA889" s="26" t="s">
        <v>1583</v>
      </c>
      <c r="AB889" s="29" t="s">
        <v>2699</v>
      </c>
      <c r="AC889" s="21" t="s">
        <v>47</v>
      </c>
      <c r="AD889" s="21" t="s">
        <v>47</v>
      </c>
      <c r="AE889" s="28" t="s">
        <v>71</v>
      </c>
      <c r="AF889" s="28" t="s">
        <v>713</v>
      </c>
    </row>
    <row r="890" customFormat="false" ht="15.75" hidden="false" customHeight="true" outlineLevel="0" collapsed="false">
      <c r="A890" s="14" t="n">
        <v>5691081</v>
      </c>
      <c r="B890" s="15" t="s">
        <v>2925</v>
      </c>
      <c r="C890" s="15" t="n">
        <v>9902898017</v>
      </c>
      <c r="D890" s="15" t="s">
        <v>2926</v>
      </c>
      <c r="E890" s="15" t="s">
        <v>34</v>
      </c>
      <c r="F890" s="15" t="s">
        <v>35</v>
      </c>
      <c r="G890" s="15" t="s">
        <v>36</v>
      </c>
      <c r="H890" s="15" t="s">
        <v>74</v>
      </c>
      <c r="I890" s="15" t="s">
        <v>91</v>
      </c>
      <c r="J890" s="16" t="s">
        <v>2927</v>
      </c>
      <c r="K890" s="17" t="str">
        <f aca="false">TEXT(L890,"MMM-YY")</f>
        <v>Jan-16</v>
      </c>
      <c r="L890" s="18" t="n">
        <v>42373</v>
      </c>
      <c r="M890" s="17" t="str">
        <f aca="false">TEXT(N890,"MMM-YY")</f>
        <v>Jan-16</v>
      </c>
      <c r="N890" s="18" t="n">
        <v>42373</v>
      </c>
      <c r="O890" s="19" t="n">
        <f aca="false">N890-L890</f>
        <v>0</v>
      </c>
      <c r="P890" s="20" t="n">
        <v>42373</v>
      </c>
      <c r="Q890" s="21" t="n">
        <f aca="true">IF(P890="","0",TODAY()-P890)</f>
        <v>51</v>
      </c>
      <c r="R890" s="21" t="s">
        <v>270</v>
      </c>
      <c r="S890" s="22" t="s">
        <v>54</v>
      </c>
      <c r="T890" s="21" t="s">
        <v>47</v>
      </c>
      <c r="U890" s="23" t="n">
        <v>0</v>
      </c>
      <c r="V890" s="23" t="n">
        <v>0</v>
      </c>
      <c r="W890" s="24" t="n">
        <f aca="true">IF(AND(U890&gt;0,V890=0),TODAY()-U890,V890-U890)</f>
        <v>0</v>
      </c>
      <c r="X890" s="24" t="str">
        <f aca="false">IF($W890="","--",IF(AND($W890&gt;=0,$W890&lt;=2),"0 - 2 Days",IF(AND($W890&gt;=3,$W890&lt;=7),"3 - 7 Days",IF(AND($W890&gt;=8,$W890&lt;=15),"8 - 15  Days",IF($W890&gt;15,"15+ Days","Check")))))</f>
        <v>0 - 2 Days</v>
      </c>
      <c r="Y890" s="29"/>
      <c r="Z890" s="24" t="s">
        <v>579</v>
      </c>
      <c r="AA890" s="26" t="s">
        <v>580</v>
      </c>
      <c r="AB890" s="29" t="s">
        <v>2928</v>
      </c>
      <c r="AC890" s="21" t="s">
        <v>47</v>
      </c>
      <c r="AD890" s="21" t="s">
        <v>47</v>
      </c>
      <c r="AE890" s="28" t="s">
        <v>71</v>
      </c>
      <c r="AF890" s="28" t="s">
        <v>713</v>
      </c>
    </row>
    <row r="891" customFormat="false" ht="15.75" hidden="false" customHeight="true" outlineLevel="0" collapsed="false">
      <c r="A891" s="14" t="n">
        <v>5832761</v>
      </c>
      <c r="B891" s="15" t="s">
        <v>2929</v>
      </c>
      <c r="C891" s="15" t="n">
        <v>9449884176</v>
      </c>
      <c r="D891" s="15" t="s">
        <v>2930</v>
      </c>
      <c r="E891" s="15" t="s">
        <v>34</v>
      </c>
      <c r="F891" s="15" t="s">
        <v>35</v>
      </c>
      <c r="G891" s="15" t="s">
        <v>36</v>
      </c>
      <c r="H891" s="15" t="s">
        <v>74</v>
      </c>
      <c r="I891" s="15" t="s">
        <v>91</v>
      </c>
      <c r="J891" s="16" t="s">
        <v>422</v>
      </c>
      <c r="K891" s="17" t="str">
        <f aca="false">TEXT(L891,"MMM-YY")</f>
        <v>Dec-15</v>
      </c>
      <c r="L891" s="18" t="n">
        <v>42366.3333333333</v>
      </c>
      <c r="M891" s="17" t="str">
        <f aca="false">TEXT(N891,"MMM-YY")</f>
        <v>Dec-15</v>
      </c>
      <c r="N891" s="18" t="n">
        <v>42366</v>
      </c>
      <c r="O891" s="19" t="n">
        <f aca="false">N891-L891</f>
        <v>-0.333333333335759</v>
      </c>
      <c r="P891" s="20" t="n">
        <v>42366</v>
      </c>
      <c r="Q891" s="21" t="n">
        <f aca="true">IF(P891="","0",TODAY()-P891)</f>
        <v>58</v>
      </c>
      <c r="R891" s="21" t="s">
        <v>270</v>
      </c>
      <c r="S891" s="22" t="s">
        <v>54</v>
      </c>
      <c r="T891" s="21" t="s">
        <v>47</v>
      </c>
      <c r="U891" s="23" t="n">
        <v>0</v>
      </c>
      <c r="V891" s="23" t="n">
        <v>0</v>
      </c>
      <c r="W891" s="24" t="n">
        <f aca="true">IF(AND(U891&gt;0,V891=0),TODAY()-U891,V891-U891)</f>
        <v>0</v>
      </c>
      <c r="X891" s="24" t="str">
        <f aca="false">IF($W891="","--",IF(AND($W891&gt;=0,$W891&lt;=2),"0 - 2 Days",IF(AND($W891&gt;=3,$W891&lt;=7),"3 - 7 Days",IF(AND($W891&gt;=8,$W891&lt;=15),"8 - 15  Days",IF($W891&gt;15,"15+ Days","Check")))))</f>
        <v>0 - 2 Days</v>
      </c>
      <c r="Y891" s="29"/>
      <c r="Z891" s="24" t="s">
        <v>579</v>
      </c>
      <c r="AA891" s="26" t="s">
        <v>580</v>
      </c>
      <c r="AB891" s="29" t="s">
        <v>2931</v>
      </c>
      <c r="AC891" s="21" t="s">
        <v>47</v>
      </c>
      <c r="AD891" s="21" t="s">
        <v>47</v>
      </c>
      <c r="AE891" s="28" t="s">
        <v>71</v>
      </c>
      <c r="AF891" s="28" t="s">
        <v>713</v>
      </c>
    </row>
    <row r="892" customFormat="false" ht="15.75" hidden="false" customHeight="true" outlineLevel="0" collapsed="false">
      <c r="A892" s="14" t="n">
        <v>7077126</v>
      </c>
      <c r="B892" s="15" t="s">
        <v>2932</v>
      </c>
      <c r="C892" s="15" t="n">
        <v>8527007369</v>
      </c>
      <c r="D892" s="15" t="s">
        <v>2933</v>
      </c>
      <c r="E892" s="15" t="s">
        <v>60</v>
      </c>
      <c r="F892" s="15" t="s">
        <v>61</v>
      </c>
      <c r="G892" s="15" t="s">
        <v>62</v>
      </c>
      <c r="H892" s="15" t="s">
        <v>63</v>
      </c>
      <c r="I892" s="15" t="s">
        <v>294</v>
      </c>
      <c r="J892" s="16" t="s">
        <v>1524</v>
      </c>
      <c r="K892" s="17" t="str">
        <f aca="false">TEXT(L892,"MMM-YY")</f>
        <v>Jan-16</v>
      </c>
      <c r="L892" s="18" t="n">
        <v>42389</v>
      </c>
      <c r="M892" s="17" t="str">
        <f aca="false">TEXT(N892,"MMM-YY")</f>
        <v>Jan-16</v>
      </c>
      <c r="N892" s="18" t="n">
        <v>42380</v>
      </c>
      <c r="O892" s="19" t="n">
        <f aca="false">N892-L892</f>
        <v>-9</v>
      </c>
      <c r="P892" s="20" t="n">
        <v>42380</v>
      </c>
      <c r="Q892" s="21" t="n">
        <f aca="true">IF(P892="","0",TODAY()-P892)</f>
        <v>44</v>
      </c>
      <c r="R892" s="21" t="s">
        <v>270</v>
      </c>
      <c r="S892" s="22" t="s">
        <v>54</v>
      </c>
      <c r="T892" s="21" t="s">
        <v>47</v>
      </c>
      <c r="U892" s="23" t="n">
        <v>0</v>
      </c>
      <c r="V892" s="23" t="n">
        <v>0</v>
      </c>
      <c r="W892" s="24" t="n">
        <f aca="true">IF(AND(U892&gt;0,V892=0),TODAY()-U892,V892-U892)</f>
        <v>0</v>
      </c>
      <c r="X892" s="24" t="str">
        <f aca="false">IF($W892="","--",IF(AND($W892&gt;=0,$W892&lt;=2),"0 - 2 Days",IF(AND($W892&gt;=3,$W892&lt;=7),"3 - 7 Days",IF(AND($W892&gt;=8,$W892&lt;=15),"8 - 15  Days",IF($W892&gt;15,"15+ Days","Check")))))</f>
        <v>0 - 2 Days</v>
      </c>
      <c r="Y892" s="29"/>
      <c r="Z892" s="24" t="s">
        <v>579</v>
      </c>
      <c r="AA892" s="26" t="s">
        <v>580</v>
      </c>
      <c r="AB892" s="29" t="s">
        <v>2934</v>
      </c>
      <c r="AC892" s="21" t="s">
        <v>47</v>
      </c>
      <c r="AD892" s="21" t="s">
        <v>47</v>
      </c>
      <c r="AE892" s="28" t="s">
        <v>71</v>
      </c>
      <c r="AF892" s="28" t="s">
        <v>713</v>
      </c>
    </row>
    <row r="893" customFormat="false" ht="15.75" hidden="false" customHeight="true" outlineLevel="0" collapsed="false">
      <c r="A893" s="14" t="n">
        <v>7253165</v>
      </c>
      <c r="B893" s="15" t="s">
        <v>2935</v>
      </c>
      <c r="C893" s="15" t="n">
        <v>9902760879</v>
      </c>
      <c r="D893" s="15" t="s">
        <v>2936</v>
      </c>
      <c r="E893" s="15" t="s">
        <v>60</v>
      </c>
      <c r="F893" s="15" t="s">
        <v>35</v>
      </c>
      <c r="G893" s="15" t="s">
        <v>131</v>
      </c>
      <c r="H893" s="15" t="s">
        <v>74</v>
      </c>
      <c r="I893" s="15" t="s">
        <v>269</v>
      </c>
      <c r="J893" s="16" t="s">
        <v>233</v>
      </c>
      <c r="K893" s="17" t="str">
        <f aca="false">TEXT(L893,"MMM-YY")</f>
        <v>Jan-16</v>
      </c>
      <c r="L893" s="18" t="n">
        <v>42380</v>
      </c>
      <c r="M893" s="17" t="str">
        <f aca="false">TEXT(N893,"MMM-YY")</f>
        <v>Dec-15</v>
      </c>
      <c r="N893" s="18" t="n">
        <v>42359</v>
      </c>
      <c r="O893" s="19" t="n">
        <f aca="false">N893-L893</f>
        <v>-21</v>
      </c>
      <c r="P893" s="20" t="n">
        <v>42359</v>
      </c>
      <c r="Q893" s="21" t="n">
        <f aca="true">IF(P893="","0",TODAY()-P893)</f>
        <v>65</v>
      </c>
      <c r="R893" s="21" t="s">
        <v>270</v>
      </c>
      <c r="S893" s="22" t="s">
        <v>54</v>
      </c>
      <c r="T893" s="21" t="s">
        <v>47</v>
      </c>
      <c r="U893" s="23" t="n">
        <v>0</v>
      </c>
      <c r="V893" s="23" t="n">
        <v>0</v>
      </c>
      <c r="W893" s="24" t="n">
        <f aca="true">IF(AND(U893&gt;0,V893=0),TODAY()-U893,V893-U893)</f>
        <v>0</v>
      </c>
      <c r="X893" s="24" t="str">
        <f aca="false">IF($W893="","--",IF(AND($W893&gt;=0,$W893&lt;=2),"0 - 2 Days",IF(AND($W893&gt;=3,$W893&lt;=7),"3 - 7 Days",IF(AND($W893&gt;=8,$W893&lt;=15),"8 - 15  Days",IF($W893&gt;15,"15+ Days","Check")))))</f>
        <v>0 - 2 Days</v>
      </c>
      <c r="Y893" s="29"/>
      <c r="Z893" s="24" t="s">
        <v>579</v>
      </c>
      <c r="AA893" s="26" t="s">
        <v>580</v>
      </c>
      <c r="AB893" s="29" t="s">
        <v>2937</v>
      </c>
      <c r="AC893" s="21" t="s">
        <v>47</v>
      </c>
      <c r="AD893" s="21" t="s">
        <v>47</v>
      </c>
      <c r="AE893" s="28" t="s">
        <v>176</v>
      </c>
      <c r="AF893" s="28" t="s">
        <v>713</v>
      </c>
    </row>
    <row r="894" customFormat="false" ht="15.75" hidden="false" customHeight="true" outlineLevel="0" collapsed="false">
      <c r="A894" s="14" t="n">
        <v>7322054</v>
      </c>
      <c r="B894" s="15" t="s">
        <v>2938</v>
      </c>
      <c r="C894" s="15" t="n">
        <v>8237174695</v>
      </c>
      <c r="D894" s="15" t="s">
        <v>2939</v>
      </c>
      <c r="E894" s="15" t="s">
        <v>34</v>
      </c>
      <c r="F894" s="15" t="s">
        <v>61</v>
      </c>
      <c r="G894" s="15" t="s">
        <v>62</v>
      </c>
      <c r="H894" s="15" t="s">
        <v>100</v>
      </c>
      <c r="I894" s="15" t="s">
        <v>294</v>
      </c>
      <c r="J894" s="16" t="s">
        <v>1524</v>
      </c>
      <c r="K894" s="17" t="str">
        <f aca="false">TEXT(L894,"MMM-YY")</f>
        <v>Jan-16</v>
      </c>
      <c r="L894" s="18" t="n">
        <v>42396.2291666667</v>
      </c>
      <c r="M894" s="17" t="str">
        <f aca="false">TEXT(N894,"MMM-YY")</f>
        <v>Jan-16</v>
      </c>
      <c r="N894" s="18" t="n">
        <v>42396</v>
      </c>
      <c r="O894" s="19" t="n">
        <f aca="false">N894-L894</f>
        <v>-0.229166666664241</v>
      </c>
      <c r="P894" s="20" t="n">
        <v>42396</v>
      </c>
      <c r="Q894" s="21" t="n">
        <f aca="true">IF(P894="","0",TODAY()-P894)</f>
        <v>28</v>
      </c>
      <c r="R894" s="21" t="s">
        <v>270</v>
      </c>
      <c r="S894" s="22" t="s">
        <v>54</v>
      </c>
      <c r="T894" s="21" t="s">
        <v>47</v>
      </c>
      <c r="U894" s="23" t="n">
        <v>0</v>
      </c>
      <c r="V894" s="23" t="n">
        <v>0</v>
      </c>
      <c r="W894" s="24" t="n">
        <f aca="true">IF(AND(U894&gt;0,V894=0),TODAY()-U894,V894-U894)</f>
        <v>0</v>
      </c>
      <c r="X894" s="24" t="str">
        <f aca="false">IF($W894="","--",IF(AND($W894&gt;=0,$W894&lt;=2),"0 - 2 Days",IF(AND($W894&gt;=3,$W894&lt;=7),"3 - 7 Days",IF(AND($W894&gt;=8,$W894&lt;=15),"8 - 15  Days",IF($W894&gt;15,"15+ Days","Check")))))</f>
        <v>0 - 2 Days</v>
      </c>
      <c r="Y894" s="29"/>
      <c r="Z894" s="24" t="s">
        <v>579</v>
      </c>
      <c r="AA894" s="26" t="s">
        <v>580</v>
      </c>
      <c r="AB894" s="29" t="s">
        <v>2940</v>
      </c>
      <c r="AC894" s="21" t="s">
        <v>47</v>
      </c>
      <c r="AD894" s="21" t="s">
        <v>47</v>
      </c>
      <c r="AE894" s="28" t="s">
        <v>71</v>
      </c>
      <c r="AF894" s="28" t="s">
        <v>713</v>
      </c>
    </row>
    <row r="895" customFormat="false" ht="15.75" hidden="false" customHeight="true" outlineLevel="0" collapsed="false">
      <c r="A895" s="14" t="n">
        <v>7569373</v>
      </c>
      <c r="B895" s="15" t="s">
        <v>2941</v>
      </c>
      <c r="C895" s="15" t="n">
        <v>9003502539</v>
      </c>
      <c r="D895" s="15" t="s">
        <v>2942</v>
      </c>
      <c r="E895" s="15" t="s">
        <v>60</v>
      </c>
      <c r="F895" s="15" t="s">
        <v>61</v>
      </c>
      <c r="G895" s="15" t="s">
        <v>62</v>
      </c>
      <c r="H895" s="15" t="s">
        <v>37</v>
      </c>
      <c r="I895" s="15" t="s">
        <v>294</v>
      </c>
      <c r="J895" s="16" t="s">
        <v>1524</v>
      </c>
      <c r="K895" s="17" t="str">
        <f aca="false">TEXT(L895,"MMM-YY")</f>
        <v>Jan-16</v>
      </c>
      <c r="L895" s="18" t="n">
        <v>42387.3333333333</v>
      </c>
      <c r="M895" s="17" t="str">
        <f aca="false">TEXT(N895,"MMM-YY")</f>
        <v>Jan-16</v>
      </c>
      <c r="N895" s="18" t="n">
        <v>42387</v>
      </c>
      <c r="O895" s="19" t="n">
        <f aca="false">N895-L895</f>
        <v>-0.333333333335759</v>
      </c>
      <c r="P895" s="20" t="n">
        <v>42387</v>
      </c>
      <c r="Q895" s="21" t="n">
        <f aca="true">IF(P895="","0",TODAY()-P895)</f>
        <v>37</v>
      </c>
      <c r="R895" s="21" t="s">
        <v>270</v>
      </c>
      <c r="S895" s="22" t="s">
        <v>54</v>
      </c>
      <c r="T895" s="21" t="s">
        <v>47</v>
      </c>
      <c r="U895" s="23" t="n">
        <v>0</v>
      </c>
      <c r="V895" s="23" t="n">
        <v>0</v>
      </c>
      <c r="W895" s="24" t="n">
        <f aca="true">IF(AND(U895&gt;0,V895=0),TODAY()-U895,V895-U895)</f>
        <v>0</v>
      </c>
      <c r="X895" s="24" t="str">
        <f aca="false">IF($W895="","--",IF(AND($W895&gt;=0,$W895&lt;=2),"0 - 2 Days",IF(AND($W895&gt;=3,$W895&lt;=7),"3 - 7 Days",IF(AND($W895&gt;=8,$W895&lt;=15),"8 - 15  Days",IF($W895&gt;15,"15+ Days","Check")))))</f>
        <v>0 - 2 Days</v>
      </c>
      <c r="Y895" s="29"/>
      <c r="Z895" s="24" t="s">
        <v>579</v>
      </c>
      <c r="AA895" s="26" t="s">
        <v>580</v>
      </c>
      <c r="AB895" s="29" t="s">
        <v>2905</v>
      </c>
      <c r="AC895" s="21" t="s">
        <v>47</v>
      </c>
      <c r="AD895" s="21" t="s">
        <v>47</v>
      </c>
      <c r="AE895" s="28" t="s">
        <v>71</v>
      </c>
      <c r="AF895" s="28" t="s">
        <v>713</v>
      </c>
    </row>
    <row r="896" customFormat="false" ht="15.75" hidden="false" customHeight="true" outlineLevel="0" collapsed="false">
      <c r="A896" s="14" t="n">
        <v>7834048</v>
      </c>
      <c r="B896" s="15" t="s">
        <v>2943</v>
      </c>
      <c r="C896" s="15" t="n">
        <v>8378970032</v>
      </c>
      <c r="D896" s="15" t="s">
        <v>2944</v>
      </c>
      <c r="E896" s="15" t="s">
        <v>34</v>
      </c>
      <c r="F896" s="15" t="s">
        <v>61</v>
      </c>
      <c r="G896" s="15" t="s">
        <v>62</v>
      </c>
      <c r="H896" s="15" t="s">
        <v>100</v>
      </c>
      <c r="I896" s="15" t="s">
        <v>294</v>
      </c>
      <c r="J896" s="16" t="s">
        <v>1524</v>
      </c>
      <c r="K896" s="17" t="str">
        <f aca="false">TEXT(L896,"MMM-YY")</f>
        <v>Nov-15</v>
      </c>
      <c r="L896" s="18" t="n">
        <v>42331</v>
      </c>
      <c r="M896" s="17" t="str">
        <f aca="false">TEXT(N896,"MMM-YY")</f>
        <v>Nov-15</v>
      </c>
      <c r="N896" s="18" t="n">
        <v>42332</v>
      </c>
      <c r="O896" s="19" t="n">
        <f aca="false">N896-L896</f>
        <v>1</v>
      </c>
      <c r="P896" s="20" t="n">
        <v>42332</v>
      </c>
      <c r="Q896" s="21" t="n">
        <f aca="true">IF(P896="","0",TODAY()-P896)</f>
        <v>92</v>
      </c>
      <c r="R896" s="21" t="s">
        <v>270</v>
      </c>
      <c r="S896" s="22" t="s">
        <v>54</v>
      </c>
      <c r="T896" s="21" t="s">
        <v>47</v>
      </c>
      <c r="U896" s="23" t="n">
        <v>0</v>
      </c>
      <c r="V896" s="23" t="n">
        <v>0</v>
      </c>
      <c r="W896" s="24" t="n">
        <f aca="true">IF(AND(U896&gt;0,V896=0),TODAY()-U896,V896-U896)</f>
        <v>0</v>
      </c>
      <c r="X896" s="24" t="str">
        <f aca="false">IF($W896="","--",IF(AND($W896&gt;=0,$W896&lt;=2),"0 - 2 Days",IF(AND($W896&gt;=3,$W896&lt;=7),"3 - 7 Days",IF(AND($W896&gt;=8,$W896&lt;=15),"8 - 15  Days",IF($W896&gt;15,"15+ Days","Check")))))</f>
        <v>0 - 2 Days</v>
      </c>
      <c r="Y896" s="29"/>
      <c r="Z896" s="24" t="s">
        <v>579</v>
      </c>
      <c r="AA896" s="26" t="s">
        <v>580</v>
      </c>
      <c r="AB896" s="29" t="s">
        <v>2945</v>
      </c>
      <c r="AC896" s="21" t="s">
        <v>47</v>
      </c>
      <c r="AD896" s="21" t="s">
        <v>47</v>
      </c>
      <c r="AE896" s="28" t="s">
        <v>71</v>
      </c>
      <c r="AF896" s="28" t="s">
        <v>713</v>
      </c>
    </row>
    <row r="897" customFormat="false" ht="15.75" hidden="false" customHeight="true" outlineLevel="0" collapsed="false">
      <c r="A897" s="14" t="n">
        <v>7841152</v>
      </c>
      <c r="B897" s="15" t="s">
        <v>2946</v>
      </c>
      <c r="C897" s="15" t="n">
        <v>9500461281</v>
      </c>
      <c r="D897" s="15" t="s">
        <v>2947</v>
      </c>
      <c r="E897" s="15" t="s">
        <v>34</v>
      </c>
      <c r="F897" s="15" t="s">
        <v>61</v>
      </c>
      <c r="G897" s="15" t="s">
        <v>62</v>
      </c>
      <c r="H897" s="15" t="s">
        <v>63</v>
      </c>
      <c r="I897" s="15" t="s">
        <v>64</v>
      </c>
      <c r="J897" s="16" t="s">
        <v>2948</v>
      </c>
      <c r="K897" s="17" t="str">
        <f aca="false">TEXT(L897,"MMM-YY")</f>
        <v>Jan-16</v>
      </c>
      <c r="L897" s="18" t="n">
        <v>42394.3333333333</v>
      </c>
      <c r="M897" s="17" t="str">
        <f aca="false">TEXT(N897,"MMM-YY")</f>
        <v>Jan-16</v>
      </c>
      <c r="N897" s="18" t="n">
        <v>42394</v>
      </c>
      <c r="O897" s="19" t="n">
        <f aca="false">N897-L897</f>
        <v>-0.333333333335759</v>
      </c>
      <c r="P897" s="20" t="n">
        <v>42394</v>
      </c>
      <c r="Q897" s="21" t="n">
        <f aca="true">IF(P897="","0",TODAY()-P897)</f>
        <v>30</v>
      </c>
      <c r="R897" s="21" t="s">
        <v>270</v>
      </c>
      <c r="S897" s="22" t="s">
        <v>54</v>
      </c>
      <c r="T897" s="21" t="s">
        <v>47</v>
      </c>
      <c r="U897" s="23" t="n">
        <v>0</v>
      </c>
      <c r="V897" s="23" t="n">
        <v>0</v>
      </c>
      <c r="W897" s="24" t="n">
        <f aca="true">IF(AND(U897&gt;0,V897=0),TODAY()-U897,V897-U897)</f>
        <v>0</v>
      </c>
      <c r="X897" s="24" t="str">
        <f aca="false">IF($W897="","--",IF(AND($W897&gt;=0,$W897&lt;=2),"0 - 2 Days",IF(AND($W897&gt;=3,$W897&lt;=7),"3 - 7 Days",IF(AND($W897&gt;=8,$W897&lt;=15),"8 - 15  Days",IF($W897&gt;15,"15+ Days","Check")))))</f>
        <v>0 - 2 Days</v>
      </c>
      <c r="Y897" s="29"/>
      <c r="Z897" s="24" t="s">
        <v>579</v>
      </c>
      <c r="AA897" s="26" t="s">
        <v>580</v>
      </c>
      <c r="AB897" s="29" t="s">
        <v>2699</v>
      </c>
      <c r="AC897" s="21" t="s">
        <v>47</v>
      </c>
      <c r="AD897" s="21" t="s">
        <v>47</v>
      </c>
      <c r="AE897" s="28" t="s">
        <v>71</v>
      </c>
      <c r="AF897" s="28" t="s">
        <v>713</v>
      </c>
    </row>
    <row r="898" customFormat="false" ht="15.75" hidden="false" customHeight="true" outlineLevel="0" collapsed="false">
      <c r="A898" s="14" t="n">
        <v>7917457</v>
      </c>
      <c r="B898" s="15" t="s">
        <v>2949</v>
      </c>
      <c r="C898" s="15" t="n">
        <v>8197548300</v>
      </c>
      <c r="D898" s="15" t="s">
        <v>2950</v>
      </c>
      <c r="E898" s="15" t="s">
        <v>34</v>
      </c>
      <c r="F898" s="15" t="s">
        <v>35</v>
      </c>
      <c r="G898" s="15" t="s">
        <v>36</v>
      </c>
      <c r="H898" s="15" t="s">
        <v>74</v>
      </c>
      <c r="I898" s="15" t="s">
        <v>91</v>
      </c>
      <c r="J898" s="16" t="s">
        <v>622</v>
      </c>
      <c r="K898" s="17" t="str">
        <f aca="false">TEXT(L898,"MMM-YY")</f>
        <v>Jan-16</v>
      </c>
      <c r="L898" s="18" t="n">
        <v>42387.3333333333</v>
      </c>
      <c r="M898" s="17" t="str">
        <f aca="false">TEXT(N898,"MMM-YY")</f>
        <v>Jan-16</v>
      </c>
      <c r="N898" s="18" t="n">
        <v>42387.3333333333</v>
      </c>
      <c r="O898" s="19" t="n">
        <f aca="false">N898-L898</f>
        <v>0</v>
      </c>
      <c r="P898" s="20" t="n">
        <v>42387</v>
      </c>
      <c r="Q898" s="21" t="n">
        <f aca="true">IF(P898="","0",TODAY()-P898)</f>
        <v>37</v>
      </c>
      <c r="R898" s="21" t="s">
        <v>270</v>
      </c>
      <c r="S898" s="22" t="s">
        <v>54</v>
      </c>
      <c r="T898" s="21" t="s">
        <v>47</v>
      </c>
      <c r="U898" s="23" t="n">
        <v>0</v>
      </c>
      <c r="V898" s="23" t="n">
        <v>0</v>
      </c>
      <c r="W898" s="24" t="n">
        <f aca="true">IF(AND(U898&gt;0,V898=0),TODAY()-U898,V898-U898)</f>
        <v>0</v>
      </c>
      <c r="X898" s="24" t="str">
        <f aca="false">IF($W898="","--",IF(AND($W898&gt;=0,$W898&lt;=2),"0 - 2 Days",IF(AND($W898&gt;=3,$W898&lt;=7),"3 - 7 Days",IF(AND($W898&gt;=8,$W898&lt;=15),"8 - 15  Days",IF($W898&gt;15,"15+ Days","Check")))))</f>
        <v>0 - 2 Days</v>
      </c>
      <c r="Y898" s="29"/>
      <c r="Z898" s="24" t="s">
        <v>579</v>
      </c>
      <c r="AA898" s="26" t="s">
        <v>580</v>
      </c>
      <c r="AB898" s="29" t="s">
        <v>2905</v>
      </c>
      <c r="AC898" s="21" t="s">
        <v>47</v>
      </c>
      <c r="AD898" s="21" t="s">
        <v>47</v>
      </c>
      <c r="AE898" s="28" t="s">
        <v>71</v>
      </c>
      <c r="AF898" s="28" t="s">
        <v>713</v>
      </c>
    </row>
    <row r="899" customFormat="false" ht="15.75" hidden="false" customHeight="true" outlineLevel="0" collapsed="false">
      <c r="A899" s="14" t="n">
        <v>7927109</v>
      </c>
      <c r="B899" s="15" t="s">
        <v>2951</v>
      </c>
      <c r="C899" s="15" t="n">
        <v>9886750887</v>
      </c>
      <c r="D899" s="15" t="s">
        <v>2952</v>
      </c>
      <c r="E899" s="15" t="s">
        <v>34</v>
      </c>
      <c r="F899" s="15" t="s">
        <v>35</v>
      </c>
      <c r="G899" s="15" t="s">
        <v>36</v>
      </c>
      <c r="H899" s="15" t="s">
        <v>74</v>
      </c>
      <c r="I899" s="15" t="s">
        <v>91</v>
      </c>
      <c r="J899" s="16" t="s">
        <v>422</v>
      </c>
      <c r="K899" s="17" t="str">
        <f aca="false">TEXT(L899,"MMM-YY")</f>
        <v>Nov-15</v>
      </c>
      <c r="L899" s="18" t="n">
        <v>42338</v>
      </c>
      <c r="M899" s="17" t="str">
        <f aca="false">TEXT(N899,"MMM-YY")</f>
        <v>Nov-15</v>
      </c>
      <c r="N899" s="18" t="n">
        <v>42338</v>
      </c>
      <c r="O899" s="19" t="n">
        <f aca="false">N899-L899</f>
        <v>0</v>
      </c>
      <c r="P899" s="20" t="n">
        <v>42338</v>
      </c>
      <c r="Q899" s="21" t="n">
        <f aca="true">IF(P899="","0",TODAY()-P899)</f>
        <v>86</v>
      </c>
      <c r="R899" s="21" t="s">
        <v>270</v>
      </c>
      <c r="S899" s="22" t="s">
        <v>54</v>
      </c>
      <c r="T899" s="21" t="s">
        <v>47</v>
      </c>
      <c r="U899" s="23" t="n">
        <v>0</v>
      </c>
      <c r="V899" s="23" t="n">
        <v>0</v>
      </c>
      <c r="W899" s="24" t="n">
        <f aca="true">IF(AND(U899&gt;0,V899=0),TODAY()-U899,V899-U899)</f>
        <v>0</v>
      </c>
      <c r="X899" s="24" t="str">
        <f aca="false">IF($W899="","--",IF(AND($W899&gt;=0,$W899&lt;=2),"0 - 2 Days",IF(AND($W899&gt;=3,$W899&lt;=7),"3 - 7 Days",IF(AND($W899&gt;=8,$W899&lt;=15),"8 - 15  Days",IF($W899&gt;15,"15+ Days","Check")))))</f>
        <v>0 - 2 Days</v>
      </c>
      <c r="Y899" s="29"/>
      <c r="Z899" s="24" t="s">
        <v>579</v>
      </c>
      <c r="AA899" s="26" t="s">
        <v>580</v>
      </c>
      <c r="AB899" s="29" t="s">
        <v>2891</v>
      </c>
      <c r="AC899" s="21" t="s">
        <v>47</v>
      </c>
      <c r="AD899" s="21" t="s">
        <v>47</v>
      </c>
      <c r="AE899" s="28" t="s">
        <v>71</v>
      </c>
      <c r="AF899" s="28" t="s">
        <v>713</v>
      </c>
    </row>
    <row r="900" customFormat="false" ht="15.75" hidden="false" customHeight="true" outlineLevel="0" collapsed="false">
      <c r="A900" s="14" t="n">
        <v>7935503</v>
      </c>
      <c r="B900" s="15" t="s">
        <v>2953</v>
      </c>
      <c r="C900" s="15" t="n">
        <v>9542167880</v>
      </c>
      <c r="D900" s="15" t="s">
        <v>2954</v>
      </c>
      <c r="E900" s="15" t="s">
        <v>34</v>
      </c>
      <c r="F900" s="15" t="s">
        <v>61</v>
      </c>
      <c r="G900" s="15" t="s">
        <v>62</v>
      </c>
      <c r="H900" s="15" t="s">
        <v>63</v>
      </c>
      <c r="I900" s="15" t="s">
        <v>294</v>
      </c>
      <c r="J900" s="16" t="s">
        <v>2955</v>
      </c>
      <c r="K900" s="17" t="str">
        <f aca="false">TEXT(L900,"MMM-YY")</f>
        <v>Nov-15</v>
      </c>
      <c r="L900" s="18" t="n">
        <v>42326</v>
      </c>
      <c r="M900" s="17" t="str">
        <f aca="false">TEXT(N900,"MMM-YY")</f>
        <v>Nov-15</v>
      </c>
      <c r="N900" s="18" t="n">
        <v>42327</v>
      </c>
      <c r="O900" s="19" t="n">
        <f aca="false">N900-L900</f>
        <v>1</v>
      </c>
      <c r="P900" s="20" t="n">
        <v>42693</v>
      </c>
      <c r="Q900" s="21" t="n">
        <f aca="true">IF(P900="","0",TODAY()-P900)</f>
        <v>-269</v>
      </c>
      <c r="R900" s="21" t="s">
        <v>270</v>
      </c>
      <c r="S900" s="22" t="s">
        <v>54</v>
      </c>
      <c r="T900" s="21" t="s">
        <v>47</v>
      </c>
      <c r="U900" s="23" t="n">
        <v>0</v>
      </c>
      <c r="V900" s="23" t="n">
        <v>0</v>
      </c>
      <c r="W900" s="24" t="n">
        <f aca="true">IF(AND(U900&gt;0,V900=0),TODAY()-U900,V900-U900)</f>
        <v>0</v>
      </c>
      <c r="X900" s="24" t="str">
        <f aca="false">IF($W900="","--",IF(AND($W900&gt;=0,$W900&lt;=2),"0 - 2 Days",IF(AND($W900&gt;=3,$W900&lt;=7),"3 - 7 Days",IF(AND($W900&gt;=8,$W900&lt;=15),"8 - 15  Days",IF($W900&gt;15,"15+ Days","Check")))))</f>
        <v>0 - 2 Days</v>
      </c>
      <c r="Y900" s="29"/>
      <c r="Z900" s="24" t="s">
        <v>579</v>
      </c>
      <c r="AA900" s="26" t="s">
        <v>580</v>
      </c>
      <c r="AB900" s="29" t="s">
        <v>2956</v>
      </c>
      <c r="AC900" s="21" t="s">
        <v>47</v>
      </c>
      <c r="AD900" s="21" t="s">
        <v>47</v>
      </c>
      <c r="AE900" s="28" t="s">
        <v>71</v>
      </c>
      <c r="AF900" s="28" t="s">
        <v>713</v>
      </c>
    </row>
    <row r="901" customFormat="false" ht="15.75" hidden="false" customHeight="true" outlineLevel="0" collapsed="false">
      <c r="A901" s="14" t="n">
        <v>8006692</v>
      </c>
      <c r="B901" s="15" t="s">
        <v>2957</v>
      </c>
      <c r="C901" s="15" t="n">
        <v>9959847490</v>
      </c>
      <c r="D901" s="15" t="s">
        <v>2958</v>
      </c>
      <c r="E901" s="15" t="s">
        <v>34</v>
      </c>
      <c r="F901" s="15" t="s">
        <v>61</v>
      </c>
      <c r="G901" s="15" t="s">
        <v>62</v>
      </c>
      <c r="H901" s="15" t="s">
        <v>63</v>
      </c>
      <c r="I901" s="15" t="s">
        <v>294</v>
      </c>
      <c r="J901" s="16" t="s">
        <v>2959</v>
      </c>
      <c r="K901" s="17" t="str">
        <f aca="false">TEXT(L901,"MMM-YY")</f>
        <v>Nov-15</v>
      </c>
      <c r="L901" s="18" t="n">
        <v>42331</v>
      </c>
      <c r="M901" s="17" t="str">
        <f aca="false">TEXT(N901,"MMM-YY")</f>
        <v>Dec-15</v>
      </c>
      <c r="N901" s="18" t="n">
        <v>42339</v>
      </c>
      <c r="O901" s="19" t="n">
        <f aca="false">N901-L901</f>
        <v>8</v>
      </c>
      <c r="P901" s="39" t="n">
        <v>42339</v>
      </c>
      <c r="Q901" s="21" t="n">
        <f aca="true">IF(P901="","0",TODAY()-P901)</f>
        <v>85</v>
      </c>
      <c r="R901" s="21" t="s">
        <v>270</v>
      </c>
      <c r="S901" s="22" t="s">
        <v>54</v>
      </c>
      <c r="T901" s="21" t="s">
        <v>47</v>
      </c>
      <c r="U901" s="23" t="n">
        <v>0</v>
      </c>
      <c r="V901" s="23" t="n">
        <v>0</v>
      </c>
      <c r="W901" s="24" t="n">
        <f aca="true">IF(AND(U901&gt;0,V901=0),TODAY()-U901,V901-U901)</f>
        <v>0</v>
      </c>
      <c r="X901" s="24" t="str">
        <f aca="false">IF($W901="","--",IF(AND($W901&gt;=0,$W901&lt;=2),"0 - 2 Days",IF(AND($W901&gt;=3,$W901&lt;=7),"3 - 7 Days",IF(AND($W901&gt;=8,$W901&lt;=15),"8 - 15  Days",IF($W901&gt;15,"15+ Days","Check")))))</f>
        <v>0 - 2 Days</v>
      </c>
      <c r="Y901" s="29"/>
      <c r="Z901" s="24" t="s">
        <v>579</v>
      </c>
      <c r="AA901" s="26" t="s">
        <v>580</v>
      </c>
      <c r="AB901" s="29" t="s">
        <v>2960</v>
      </c>
      <c r="AC901" s="21" t="s">
        <v>47</v>
      </c>
      <c r="AD901" s="21" t="s">
        <v>47</v>
      </c>
      <c r="AE901" s="28" t="s">
        <v>71</v>
      </c>
      <c r="AF901" s="28" t="s">
        <v>713</v>
      </c>
    </row>
    <row r="902" customFormat="false" ht="15.75" hidden="false" customHeight="true" outlineLevel="0" collapsed="false">
      <c r="A902" s="14" t="n">
        <v>8020097</v>
      </c>
      <c r="B902" s="15" t="s">
        <v>2961</v>
      </c>
      <c r="C902" s="15" t="n">
        <v>7507472855</v>
      </c>
      <c r="D902" s="15" t="s">
        <v>2962</v>
      </c>
      <c r="E902" s="15" t="s">
        <v>34</v>
      </c>
      <c r="F902" s="15" t="s">
        <v>61</v>
      </c>
      <c r="G902" s="15" t="s">
        <v>62</v>
      </c>
      <c r="H902" s="15" t="s">
        <v>100</v>
      </c>
      <c r="I902" s="15" t="s">
        <v>446</v>
      </c>
      <c r="J902" s="16" t="s">
        <v>2963</v>
      </c>
      <c r="K902" s="17" t="str">
        <f aca="false">TEXT(L902,"MMM-YY")</f>
        <v>Nov-15</v>
      </c>
      <c r="L902" s="18" t="n">
        <v>42338</v>
      </c>
      <c r="M902" s="17" t="str">
        <f aca="false">TEXT(N902,"MMM-YY")</f>
        <v>Nov-15</v>
      </c>
      <c r="N902" s="18" t="n">
        <v>42338</v>
      </c>
      <c r="O902" s="19" t="n">
        <f aca="false">N902-L902</f>
        <v>0</v>
      </c>
      <c r="P902" s="20" t="n">
        <v>42338</v>
      </c>
      <c r="Q902" s="21" t="n">
        <f aca="true">IF(P902="","0",TODAY()-P902)</f>
        <v>86</v>
      </c>
      <c r="R902" s="21" t="s">
        <v>270</v>
      </c>
      <c r="S902" s="22" t="s">
        <v>54</v>
      </c>
      <c r="T902" s="21" t="s">
        <v>47</v>
      </c>
      <c r="U902" s="23" t="n">
        <v>0</v>
      </c>
      <c r="V902" s="23" t="n">
        <v>0</v>
      </c>
      <c r="W902" s="24" t="n">
        <f aca="true">IF(AND(U902&gt;0,V902=0),TODAY()-U902,V902-U902)</f>
        <v>0</v>
      </c>
      <c r="X902" s="24" t="str">
        <f aca="false">IF($W902="","--",IF(AND($W902&gt;=0,$W902&lt;=2),"0 - 2 Days",IF(AND($W902&gt;=3,$W902&lt;=7),"3 - 7 Days",IF(AND($W902&gt;=8,$W902&lt;=15),"8 - 15  Days",IF($W902&gt;15,"15+ Days","Check")))))</f>
        <v>0 - 2 Days</v>
      </c>
      <c r="Y902" s="29"/>
      <c r="Z902" s="24" t="s">
        <v>579</v>
      </c>
      <c r="AA902" s="26" t="s">
        <v>580</v>
      </c>
      <c r="AB902" s="29" t="s">
        <v>2891</v>
      </c>
      <c r="AC902" s="21" t="s">
        <v>47</v>
      </c>
      <c r="AD902" s="21" t="s">
        <v>47</v>
      </c>
      <c r="AE902" s="28" t="s">
        <v>447</v>
      </c>
      <c r="AF902" s="28" t="s">
        <v>713</v>
      </c>
    </row>
    <row r="903" customFormat="false" ht="15.75" hidden="false" customHeight="true" outlineLevel="0" collapsed="false">
      <c r="A903" s="14" t="n">
        <v>8045848</v>
      </c>
      <c r="B903" s="15" t="s">
        <v>2964</v>
      </c>
      <c r="C903" s="15" t="n">
        <v>9703388667</v>
      </c>
      <c r="D903" s="15" t="s">
        <v>2965</v>
      </c>
      <c r="E903" s="15" t="s">
        <v>60</v>
      </c>
      <c r="F903" s="15" t="s">
        <v>61</v>
      </c>
      <c r="G903" s="15" t="s">
        <v>62</v>
      </c>
      <c r="H903" s="15" t="s">
        <v>63</v>
      </c>
      <c r="I903" s="15" t="s">
        <v>2966</v>
      </c>
      <c r="J903" s="16" t="s">
        <v>2967</v>
      </c>
      <c r="K903" s="17" t="str">
        <f aca="false">TEXT(L903,"MMM-YY")</f>
        <v>Dec-15</v>
      </c>
      <c r="L903" s="18" t="n">
        <v>42345</v>
      </c>
      <c r="M903" s="17" t="str">
        <f aca="false">TEXT(N903,"MMM-YY")</f>
        <v>Dec-15</v>
      </c>
      <c r="N903" s="18" t="n">
        <v>42348</v>
      </c>
      <c r="O903" s="19" t="n">
        <f aca="false">N903-L903</f>
        <v>3</v>
      </c>
      <c r="P903" s="20" t="n">
        <v>42348</v>
      </c>
      <c r="Q903" s="21" t="n">
        <f aca="true">IF(P903="","0",TODAY()-P903)</f>
        <v>76</v>
      </c>
      <c r="R903" s="21" t="s">
        <v>270</v>
      </c>
      <c r="S903" s="22" t="s">
        <v>54</v>
      </c>
      <c r="T903" s="21" t="s">
        <v>47</v>
      </c>
      <c r="U903" s="23" t="n">
        <v>0</v>
      </c>
      <c r="V903" s="23" t="n">
        <v>0</v>
      </c>
      <c r="W903" s="24" t="n">
        <f aca="true">IF(AND(U903&gt;0,V903=0),TODAY()-U903,V903-U903)</f>
        <v>0</v>
      </c>
      <c r="X903" s="24" t="str">
        <f aca="false">IF($W903="","--",IF(AND($W903&gt;=0,$W903&lt;=2),"0 - 2 Days",IF(AND($W903&gt;=3,$W903&lt;=7),"3 - 7 Days",IF(AND($W903&gt;=8,$W903&lt;=15),"8 - 15  Days",IF($W903&gt;15,"15+ Days","Check")))))</f>
        <v>0 - 2 Days</v>
      </c>
      <c r="Y903" s="29"/>
      <c r="Z903" s="24" t="s">
        <v>579</v>
      </c>
      <c r="AA903" s="26" t="s">
        <v>580</v>
      </c>
      <c r="AB903" s="29" t="s">
        <v>2968</v>
      </c>
      <c r="AC903" s="21" t="s">
        <v>47</v>
      </c>
      <c r="AD903" s="21" t="s">
        <v>47</v>
      </c>
      <c r="AE903" s="28" t="s">
        <v>211</v>
      </c>
      <c r="AF903" s="28" t="s">
        <v>713</v>
      </c>
    </row>
    <row r="904" customFormat="false" ht="15.75" hidden="false" customHeight="true" outlineLevel="0" collapsed="false">
      <c r="A904" s="14" t="n">
        <v>8065100</v>
      </c>
      <c r="B904" s="15" t="s">
        <v>2969</v>
      </c>
      <c r="C904" s="15" t="n">
        <v>9629268251</v>
      </c>
      <c r="D904" s="15" t="s">
        <v>2970</v>
      </c>
      <c r="E904" s="15" t="s">
        <v>34</v>
      </c>
      <c r="F904" s="15" t="s">
        <v>35</v>
      </c>
      <c r="G904" s="15" t="s">
        <v>36</v>
      </c>
      <c r="H904" s="15" t="s">
        <v>37</v>
      </c>
      <c r="I904" s="15" t="s">
        <v>38</v>
      </c>
      <c r="J904" s="16" t="s">
        <v>2971</v>
      </c>
      <c r="K904" s="17" t="str">
        <f aca="false">TEXT(L904,"MMM-YY")</f>
        <v>Feb-16</v>
      </c>
      <c r="L904" s="18" t="n">
        <v>42410</v>
      </c>
      <c r="M904" s="17" t="str">
        <f aca="false">TEXT(N904,"MMM-YY")</f>
        <v>Feb-16</v>
      </c>
      <c r="N904" s="18" t="n">
        <v>42410</v>
      </c>
      <c r="O904" s="19" t="n">
        <f aca="false">N904-L904</f>
        <v>0</v>
      </c>
      <c r="P904" s="20" t="n">
        <v>42361</v>
      </c>
      <c r="Q904" s="21" t="n">
        <f aca="true">IF(P904="","0",TODAY()-P904)</f>
        <v>63</v>
      </c>
      <c r="R904" s="21" t="s">
        <v>270</v>
      </c>
      <c r="S904" s="22" t="s">
        <v>54</v>
      </c>
      <c r="T904" s="21" t="s">
        <v>47</v>
      </c>
      <c r="U904" s="23" t="n">
        <v>0</v>
      </c>
      <c r="V904" s="23" t="n">
        <v>0</v>
      </c>
      <c r="W904" s="24" t="n">
        <f aca="true">IF(AND(U904&gt;0,V904=0),TODAY()-U904,V904-U904)</f>
        <v>0</v>
      </c>
      <c r="X904" s="24" t="str">
        <f aca="false">IF($W904="","--",IF(AND($W904&gt;=0,$W904&lt;=2),"0 - 2 Days",IF(AND($W904&gt;=3,$W904&lt;=7),"3 - 7 Days",IF(AND($W904&gt;=8,$W904&lt;=15),"8 - 15  Days",IF($W904&gt;15,"15+ Days","Check")))))</f>
        <v>0 - 2 Days</v>
      </c>
      <c r="Y904" s="29"/>
      <c r="Z904" s="24" t="s">
        <v>527</v>
      </c>
      <c r="AA904" s="26" t="s">
        <v>528</v>
      </c>
      <c r="AB904" s="29" t="s">
        <v>2972</v>
      </c>
      <c r="AC904" s="21" t="s">
        <v>1252</v>
      </c>
      <c r="AD904" s="21" t="s">
        <v>1233</v>
      </c>
      <c r="AE904" s="28" t="s">
        <v>48</v>
      </c>
      <c r="AF904" s="28" t="s">
        <v>57</v>
      </c>
    </row>
    <row r="905" customFormat="false" ht="15.75" hidden="false" customHeight="true" outlineLevel="0" collapsed="false">
      <c r="A905" s="14" t="n">
        <v>8307169</v>
      </c>
      <c r="B905" s="15" t="s">
        <v>2973</v>
      </c>
      <c r="C905" s="15" t="n">
        <v>8087642285</v>
      </c>
      <c r="D905" s="15" t="s">
        <v>2974</v>
      </c>
      <c r="E905" s="15" t="s">
        <v>34</v>
      </c>
      <c r="F905" s="15" t="s">
        <v>35</v>
      </c>
      <c r="G905" s="15" t="s">
        <v>36</v>
      </c>
      <c r="H905" s="15" t="s">
        <v>100</v>
      </c>
      <c r="I905" s="15" t="s">
        <v>38</v>
      </c>
      <c r="J905" s="16" t="s">
        <v>237</v>
      </c>
      <c r="K905" s="17" t="str">
        <f aca="false">TEXT(L905,"MMM-YY")</f>
        <v>Feb-16</v>
      </c>
      <c r="L905" s="18" t="n">
        <v>42408</v>
      </c>
      <c r="M905" s="17" t="str">
        <f aca="false">TEXT(N905,"MMM-YY")</f>
        <v>Feb-16</v>
      </c>
      <c r="N905" s="18" t="n">
        <v>42408</v>
      </c>
      <c r="O905" s="19" t="n">
        <f aca="false">N905-L905</f>
        <v>0</v>
      </c>
      <c r="P905" s="20" t="n">
        <v>42361</v>
      </c>
      <c r="Q905" s="21" t="n">
        <f aca="true">IF(P905="","0",TODAY()-P905)</f>
        <v>63</v>
      </c>
      <c r="R905" s="21" t="s">
        <v>270</v>
      </c>
      <c r="S905" s="22" t="s">
        <v>54</v>
      </c>
      <c r="T905" s="21" t="s">
        <v>47</v>
      </c>
      <c r="U905" s="23" t="n">
        <v>0</v>
      </c>
      <c r="V905" s="23" t="n">
        <v>0</v>
      </c>
      <c r="W905" s="24" t="n">
        <f aca="true">IF(AND(U905&gt;0,V905=0),TODAY()-U905,V905-U905)</f>
        <v>0</v>
      </c>
      <c r="X905" s="24" t="str">
        <f aca="false">IF($W905="","--",IF(AND($W905&gt;=0,$W905&lt;=2),"0 - 2 Days",IF(AND($W905&gt;=3,$W905&lt;=7),"3 - 7 Days",IF(AND($W905&gt;=8,$W905&lt;=15),"8 - 15  Days",IF($W905&gt;15,"15+ Days","Check")))))</f>
        <v>0 - 2 Days</v>
      </c>
      <c r="Y905" s="29"/>
      <c r="Z905" s="24" t="s">
        <v>527</v>
      </c>
      <c r="AA905" s="26" t="s">
        <v>528</v>
      </c>
      <c r="AB905" s="29" t="s">
        <v>2975</v>
      </c>
      <c r="AC905" s="21" t="s">
        <v>1252</v>
      </c>
      <c r="AD905" s="21" t="s">
        <v>1233</v>
      </c>
      <c r="AE905" s="28" t="s">
        <v>48</v>
      </c>
      <c r="AF905" s="28" t="s">
        <v>57</v>
      </c>
    </row>
    <row r="906" customFormat="false" ht="15.75" hidden="false" customHeight="true" outlineLevel="0" collapsed="false">
      <c r="A906" s="14" t="n">
        <v>8079183</v>
      </c>
      <c r="B906" s="15" t="s">
        <v>2976</v>
      </c>
      <c r="C906" s="15" t="n">
        <v>9035443409</v>
      </c>
      <c r="D906" s="15" t="s">
        <v>2977</v>
      </c>
      <c r="E906" s="15" t="s">
        <v>90</v>
      </c>
      <c r="F906" s="15" t="s">
        <v>35</v>
      </c>
      <c r="G906" s="15" t="s">
        <v>36</v>
      </c>
      <c r="H906" s="15" t="s">
        <v>74</v>
      </c>
      <c r="I906" s="15" t="s">
        <v>91</v>
      </c>
      <c r="J906" s="16" t="s">
        <v>339</v>
      </c>
      <c r="K906" s="17" t="str">
        <f aca="false">TEXT(L906,"MMM-YY")</f>
        <v>Dec-15</v>
      </c>
      <c r="L906" s="18" t="n">
        <v>42356.3333333333</v>
      </c>
      <c r="M906" s="17" t="str">
        <f aca="false">TEXT(N906,"MMM-YY")</f>
        <v>Dec-15</v>
      </c>
      <c r="N906" s="18" t="n">
        <v>42359</v>
      </c>
      <c r="O906" s="19" t="n">
        <f aca="false">N906-L906</f>
        <v>2.66666666666424</v>
      </c>
      <c r="P906" s="20" t="n">
        <v>42359</v>
      </c>
      <c r="Q906" s="21" t="n">
        <f aca="true">IF(P906="","0",TODAY()-P906)</f>
        <v>65</v>
      </c>
      <c r="R906" s="21" t="s">
        <v>270</v>
      </c>
      <c r="S906" s="22" t="s">
        <v>54</v>
      </c>
      <c r="T906" s="21" t="s">
        <v>47</v>
      </c>
      <c r="U906" s="23" t="n">
        <v>0</v>
      </c>
      <c r="V906" s="23" t="n">
        <v>0</v>
      </c>
      <c r="W906" s="24" t="n">
        <f aca="true">IF(AND(U906&gt;0,V906=0),TODAY()-U906,V906-U906)</f>
        <v>0</v>
      </c>
      <c r="X906" s="24" t="str">
        <f aca="false">IF($W906="","--",IF(AND($W906&gt;=0,$W906&lt;=2),"0 - 2 Days",IF(AND($W906&gt;=3,$W906&lt;=7),"3 - 7 Days",IF(AND($W906&gt;=8,$W906&lt;=15),"8 - 15  Days",IF($W906&gt;15,"15+ Days","Check")))))</f>
        <v>0 - 2 Days</v>
      </c>
      <c r="Y906" s="29"/>
      <c r="Z906" s="24" t="s">
        <v>579</v>
      </c>
      <c r="AA906" s="26" t="s">
        <v>580</v>
      </c>
      <c r="AB906" s="29" t="s">
        <v>2937</v>
      </c>
      <c r="AC906" s="21" t="s">
        <v>47</v>
      </c>
      <c r="AD906" s="21" t="s">
        <v>47</v>
      </c>
      <c r="AE906" s="28" t="s">
        <v>71</v>
      </c>
      <c r="AF906" s="28" t="s">
        <v>713</v>
      </c>
    </row>
    <row r="907" customFormat="false" ht="15.75" hidden="false" customHeight="true" outlineLevel="0" collapsed="false">
      <c r="A907" s="14" t="n">
        <v>8082940</v>
      </c>
      <c r="B907" s="15" t="s">
        <v>2978</v>
      </c>
      <c r="C907" s="15" t="n">
        <v>9940532213</v>
      </c>
      <c r="D907" s="15" t="s">
        <v>2979</v>
      </c>
      <c r="E907" s="15" t="s">
        <v>60</v>
      </c>
      <c r="F907" s="15" t="s">
        <v>61</v>
      </c>
      <c r="G907" s="15" t="s">
        <v>62</v>
      </c>
      <c r="H907" s="15" t="s">
        <v>37</v>
      </c>
      <c r="I907" s="15" t="s">
        <v>294</v>
      </c>
      <c r="J907" s="16" t="s">
        <v>1524</v>
      </c>
      <c r="K907" s="17" t="str">
        <f aca="false">TEXT(L907,"MMM-YY")</f>
        <v>Jan-16</v>
      </c>
      <c r="L907" s="18" t="n">
        <v>42380</v>
      </c>
      <c r="M907" s="17" t="str">
        <f aca="false">TEXT(N907,"MMM-YY")</f>
        <v>Dec-15</v>
      </c>
      <c r="N907" s="18" t="n">
        <v>42367</v>
      </c>
      <c r="O907" s="19" t="n">
        <f aca="false">N907-L907</f>
        <v>-13</v>
      </c>
      <c r="P907" s="20" t="n">
        <v>42367</v>
      </c>
      <c r="Q907" s="21" t="n">
        <f aca="true">IF(P907="","0",TODAY()-P907)</f>
        <v>57</v>
      </c>
      <c r="R907" s="21" t="s">
        <v>270</v>
      </c>
      <c r="S907" s="22" t="s">
        <v>54</v>
      </c>
      <c r="T907" s="21" t="s">
        <v>47</v>
      </c>
      <c r="U907" s="23" t="n">
        <v>0</v>
      </c>
      <c r="V907" s="23" t="n">
        <v>0</v>
      </c>
      <c r="W907" s="24" t="n">
        <f aca="true">IF(AND(U907&gt;0,V907=0),TODAY()-U907,V907-U907)</f>
        <v>0</v>
      </c>
      <c r="X907" s="24" t="str">
        <f aca="false">IF($W907="","--",IF(AND($W907&gt;=0,$W907&lt;=2),"0 - 2 Days",IF(AND($W907&gt;=3,$W907&lt;=7),"3 - 7 Days",IF(AND($W907&gt;=8,$W907&lt;=15),"8 - 15  Days",IF($W907&gt;15,"15+ Days","Check")))))</f>
        <v>0 - 2 Days</v>
      </c>
      <c r="Y907" s="29"/>
      <c r="Z907" s="24" t="s">
        <v>579</v>
      </c>
      <c r="AA907" s="26" t="s">
        <v>580</v>
      </c>
      <c r="AB907" s="29" t="s">
        <v>2980</v>
      </c>
      <c r="AC907" s="21" t="s">
        <v>47</v>
      </c>
      <c r="AD907" s="21" t="s">
        <v>47</v>
      </c>
      <c r="AE907" s="28" t="s">
        <v>71</v>
      </c>
      <c r="AF907" s="28" t="s">
        <v>713</v>
      </c>
    </row>
    <row r="908" customFormat="false" ht="15.75" hidden="false" customHeight="true" outlineLevel="0" collapsed="false">
      <c r="A908" s="14" t="n">
        <v>8087093</v>
      </c>
      <c r="B908" s="15" t="s">
        <v>2981</v>
      </c>
      <c r="C908" s="15" t="n">
        <v>9677854745</v>
      </c>
      <c r="D908" s="15" t="s">
        <v>2982</v>
      </c>
      <c r="E908" s="15" t="s">
        <v>34</v>
      </c>
      <c r="F908" s="15" t="s">
        <v>61</v>
      </c>
      <c r="G908" s="15" t="s">
        <v>62</v>
      </c>
      <c r="H908" s="15" t="s">
        <v>37</v>
      </c>
      <c r="I908" s="15" t="s">
        <v>2966</v>
      </c>
      <c r="J908" s="16" t="s">
        <v>363</v>
      </c>
      <c r="K908" s="17" t="str">
        <f aca="false">TEXT(L908,"MMM-YY")</f>
        <v>Mar-16</v>
      </c>
      <c r="L908" s="18" t="n">
        <v>42459</v>
      </c>
      <c r="M908" s="17" t="str">
        <f aca="false">TEXT(N908,"MMM-YY")</f>
        <v>Mar-16</v>
      </c>
      <c r="N908" s="18" t="n">
        <v>42459</v>
      </c>
      <c r="O908" s="19" t="n">
        <f aca="false">N908-L908</f>
        <v>0</v>
      </c>
      <c r="P908" s="20" t="n">
        <v>42396</v>
      </c>
      <c r="Q908" s="21" t="n">
        <f aca="true">IF(P908="","0",TODAY()-P908)</f>
        <v>28</v>
      </c>
      <c r="R908" s="21" t="s">
        <v>270</v>
      </c>
      <c r="S908" s="22" t="s">
        <v>54</v>
      </c>
      <c r="T908" s="21" t="s">
        <v>47</v>
      </c>
      <c r="U908" s="23" t="n">
        <v>0</v>
      </c>
      <c r="V908" s="23" t="n">
        <v>0</v>
      </c>
      <c r="W908" s="24" t="n">
        <f aca="true">IF(AND(U908&gt;0,V908=0),TODAY()-U908,V908-U908)</f>
        <v>0</v>
      </c>
      <c r="X908" s="24" t="str">
        <f aca="false">IF($W908="","--",IF(AND($W908&gt;=0,$W908&lt;=2),"0 - 2 Days",IF(AND($W908&gt;=3,$W908&lt;=7),"3 - 7 Days",IF(AND($W908&gt;=8,$W908&lt;=15),"8 - 15  Days",IF($W908&gt;15,"15+ Days","Check")))))</f>
        <v>0 - 2 Days</v>
      </c>
      <c r="Y908" s="29"/>
      <c r="Z908" s="24" t="s">
        <v>527</v>
      </c>
      <c r="AA908" s="26" t="s">
        <v>528</v>
      </c>
      <c r="AB908" s="29" t="s">
        <v>2983</v>
      </c>
      <c r="AC908" s="21" t="s">
        <v>1259</v>
      </c>
      <c r="AD908" s="21" t="s">
        <v>1233</v>
      </c>
      <c r="AE908" s="28" t="s">
        <v>211</v>
      </c>
      <c r="AF908" s="28" t="s">
        <v>57</v>
      </c>
    </row>
    <row r="909" customFormat="false" ht="15.75" hidden="false" customHeight="true" outlineLevel="0" collapsed="false">
      <c r="A909" s="14" t="n">
        <v>8092548</v>
      </c>
      <c r="B909" s="15" t="s">
        <v>2984</v>
      </c>
      <c r="C909" s="15" t="n">
        <v>8892783884</v>
      </c>
      <c r="D909" s="15" t="s">
        <v>2985</v>
      </c>
      <c r="E909" s="15" t="s">
        <v>60</v>
      </c>
      <c r="F909" s="15" t="s">
        <v>35</v>
      </c>
      <c r="G909" s="15" t="s">
        <v>189</v>
      </c>
      <c r="H909" s="15" t="s">
        <v>74</v>
      </c>
      <c r="I909" s="15" t="s">
        <v>75</v>
      </c>
      <c r="J909" s="16" t="s">
        <v>955</v>
      </c>
      <c r="K909" s="17" t="str">
        <f aca="false">TEXT(L909,"MMM-YY")</f>
        <v>Jan-16</v>
      </c>
      <c r="L909" s="18" t="n">
        <v>42380</v>
      </c>
      <c r="M909" s="17" t="str">
        <f aca="false">TEXT(N909,"MMM-YY")</f>
        <v>Dec-15</v>
      </c>
      <c r="N909" s="18" t="n">
        <v>42367</v>
      </c>
      <c r="O909" s="19" t="n">
        <f aca="false">N909-L909</f>
        <v>-13</v>
      </c>
      <c r="P909" s="20" t="n">
        <v>42367</v>
      </c>
      <c r="Q909" s="21" t="n">
        <f aca="true">IF(P909="","0",TODAY()-P909)</f>
        <v>57</v>
      </c>
      <c r="R909" s="21" t="s">
        <v>270</v>
      </c>
      <c r="S909" s="22" t="s">
        <v>54</v>
      </c>
      <c r="T909" s="21" t="s">
        <v>47</v>
      </c>
      <c r="U909" s="23" t="n">
        <v>0</v>
      </c>
      <c r="V909" s="23" t="n">
        <v>0</v>
      </c>
      <c r="W909" s="24" t="n">
        <f aca="true">IF(AND(U909&gt;0,V909=0),TODAY()-U909,V909-U909)</f>
        <v>0</v>
      </c>
      <c r="X909" s="24" t="str">
        <f aca="false">IF($W909="","--",IF(AND($W909&gt;=0,$W909&lt;=2),"0 - 2 Days",IF(AND($W909&gt;=3,$W909&lt;=7),"3 - 7 Days",IF(AND($W909&gt;=8,$W909&lt;=15),"8 - 15  Days",IF($W909&gt;15,"15+ Days","Check")))))</f>
        <v>0 - 2 Days</v>
      </c>
      <c r="Y909" s="29"/>
      <c r="Z909" s="24" t="s">
        <v>579</v>
      </c>
      <c r="AA909" s="26" t="s">
        <v>580</v>
      </c>
      <c r="AB909" s="29" t="s">
        <v>2980</v>
      </c>
      <c r="AC909" s="21" t="s">
        <v>47</v>
      </c>
      <c r="AD909" s="21" t="s">
        <v>47</v>
      </c>
      <c r="AE909" s="28" t="s">
        <v>80</v>
      </c>
      <c r="AF909" s="28" t="s">
        <v>713</v>
      </c>
    </row>
    <row r="910" customFormat="false" ht="15.75" hidden="false" customHeight="true" outlineLevel="0" collapsed="false">
      <c r="A910" s="14" t="n">
        <v>8098296</v>
      </c>
      <c r="B910" s="15" t="s">
        <v>2986</v>
      </c>
      <c r="C910" s="15" t="n">
        <v>9443562865</v>
      </c>
      <c r="D910" s="15" t="s">
        <v>2987</v>
      </c>
      <c r="E910" s="15" t="s">
        <v>34</v>
      </c>
      <c r="F910" s="15" t="s">
        <v>35</v>
      </c>
      <c r="G910" s="15" t="s">
        <v>36</v>
      </c>
      <c r="H910" s="15" t="s">
        <v>74</v>
      </c>
      <c r="I910" s="15" t="s">
        <v>91</v>
      </c>
      <c r="J910" s="16" t="s">
        <v>2988</v>
      </c>
      <c r="K910" s="17" t="str">
        <f aca="false">TEXT(L910,"MMM-YY")</f>
        <v>Nov-15</v>
      </c>
      <c r="L910" s="18" t="n">
        <v>42333</v>
      </c>
      <c r="M910" s="17" t="str">
        <f aca="false">TEXT(N910,"MMM-YY")</f>
        <v>Nov-15</v>
      </c>
      <c r="N910" s="18" t="n">
        <v>42333</v>
      </c>
      <c r="O910" s="19" t="n">
        <f aca="false">N910-L910</f>
        <v>0</v>
      </c>
      <c r="P910" s="20" t="n">
        <v>42333</v>
      </c>
      <c r="Q910" s="21" t="n">
        <f aca="true">IF(P910="","0",TODAY()-P910)</f>
        <v>91</v>
      </c>
      <c r="R910" s="21" t="s">
        <v>270</v>
      </c>
      <c r="S910" s="22" t="s">
        <v>54</v>
      </c>
      <c r="T910" s="21" t="s">
        <v>47</v>
      </c>
      <c r="U910" s="23" t="n">
        <v>0</v>
      </c>
      <c r="V910" s="23" t="n">
        <v>0</v>
      </c>
      <c r="W910" s="24" t="n">
        <f aca="true">IF(AND(U910&gt;0,V910=0),TODAY()-U910,V910-U910)</f>
        <v>0</v>
      </c>
      <c r="X910" s="24" t="str">
        <f aca="false">IF($W910="","--",IF(AND($W910&gt;=0,$W910&lt;=2),"0 - 2 Days",IF(AND($W910&gt;=3,$W910&lt;=7),"3 - 7 Days",IF(AND($W910&gt;=8,$W910&lt;=15),"8 - 15  Days",IF($W910&gt;15,"15+ Days","Check")))))</f>
        <v>0 - 2 Days</v>
      </c>
      <c r="Y910" s="29"/>
      <c r="Z910" s="24" t="s">
        <v>579</v>
      </c>
      <c r="AA910" s="26" t="s">
        <v>580</v>
      </c>
      <c r="AB910" s="29" t="s">
        <v>2989</v>
      </c>
      <c r="AC910" s="21" t="s">
        <v>47</v>
      </c>
      <c r="AD910" s="21" t="s">
        <v>47</v>
      </c>
      <c r="AE910" s="28" t="s">
        <v>71</v>
      </c>
      <c r="AF910" s="28" t="s">
        <v>713</v>
      </c>
    </row>
    <row r="911" customFormat="false" ht="15.75" hidden="false" customHeight="true" outlineLevel="0" collapsed="false">
      <c r="A911" s="14" t="n">
        <v>8177915</v>
      </c>
      <c r="B911" s="15" t="s">
        <v>2990</v>
      </c>
      <c r="C911" s="15" t="n">
        <v>8015157204</v>
      </c>
      <c r="D911" s="15" t="s">
        <v>2991</v>
      </c>
      <c r="E911" s="15" t="s">
        <v>34</v>
      </c>
      <c r="F911" s="15" t="s">
        <v>35</v>
      </c>
      <c r="G911" s="15" t="s">
        <v>36</v>
      </c>
      <c r="H911" s="15" t="s">
        <v>37</v>
      </c>
      <c r="I911" s="15" t="s">
        <v>38</v>
      </c>
      <c r="J911" s="16" t="s">
        <v>2561</v>
      </c>
      <c r="K911" s="17" t="str">
        <f aca="false">TEXT(L911,"MMM-YY")</f>
        <v>Jan-16</v>
      </c>
      <c r="L911" s="18" t="n">
        <v>42389</v>
      </c>
      <c r="M911" s="17" t="str">
        <f aca="false">TEXT(N911,"MMM-YY")</f>
        <v>Nov-15</v>
      </c>
      <c r="N911" s="18" t="n">
        <v>42331</v>
      </c>
      <c r="O911" s="19" t="n">
        <f aca="false">N911-L911</f>
        <v>-58</v>
      </c>
      <c r="P911" s="20" t="n">
        <v>42361</v>
      </c>
      <c r="Q911" s="21" t="n">
        <f aca="true">IF(P911="","0",TODAY()-P911)</f>
        <v>63</v>
      </c>
      <c r="R911" s="21" t="s">
        <v>270</v>
      </c>
      <c r="S911" s="22" t="s">
        <v>54</v>
      </c>
      <c r="T911" s="21" t="s">
        <v>47</v>
      </c>
      <c r="U911" s="23" t="n">
        <v>0</v>
      </c>
      <c r="V911" s="23" t="n">
        <v>0</v>
      </c>
      <c r="W911" s="24" t="n">
        <f aca="true">IF(AND(U911&gt;0,V911=0),TODAY()-U911,V911-U911)</f>
        <v>0</v>
      </c>
      <c r="X911" s="24" t="str">
        <f aca="false">IF($W911="","--",IF(AND($W911&gt;=0,$W911&lt;=2),"0 - 2 Days",IF(AND($W911&gt;=3,$W911&lt;=7),"3 - 7 Days",IF(AND($W911&gt;=8,$W911&lt;=15),"8 - 15  Days",IF($W911&gt;15,"15+ Days","Check")))))</f>
        <v>0 - 2 Days</v>
      </c>
      <c r="Y911" s="29"/>
      <c r="Z911" s="24" t="s">
        <v>527</v>
      </c>
      <c r="AA911" s="26" t="s">
        <v>528</v>
      </c>
      <c r="AB911" s="29" t="s">
        <v>2992</v>
      </c>
      <c r="AC911" s="21" t="s">
        <v>1252</v>
      </c>
      <c r="AD911" s="21" t="s">
        <v>1233</v>
      </c>
      <c r="AE911" s="28" t="s">
        <v>48</v>
      </c>
      <c r="AF911" s="28" t="s">
        <v>57</v>
      </c>
    </row>
    <row r="912" customFormat="false" ht="15.75" hidden="false" customHeight="true" outlineLevel="0" collapsed="false">
      <c r="A912" s="14" t="n">
        <v>8136302</v>
      </c>
      <c r="B912" s="15" t="s">
        <v>2993</v>
      </c>
      <c r="C912" s="15" t="n">
        <v>9790699651</v>
      </c>
      <c r="D912" s="15" t="s">
        <v>2994</v>
      </c>
      <c r="E912" s="15" t="s">
        <v>34</v>
      </c>
      <c r="F912" s="15" t="s">
        <v>35</v>
      </c>
      <c r="G912" s="15" t="s">
        <v>131</v>
      </c>
      <c r="H912" s="15" t="s">
        <v>37</v>
      </c>
      <c r="I912" s="15" t="s">
        <v>75</v>
      </c>
      <c r="J912" s="16" t="s">
        <v>233</v>
      </c>
      <c r="K912" s="17" t="str">
        <f aca="false">TEXT(L912,"MMM-YY")</f>
        <v>Feb-16</v>
      </c>
      <c r="L912" s="18" t="n">
        <v>42403.3333333333</v>
      </c>
      <c r="M912" s="17" t="str">
        <f aca="false">TEXT(N912,"MMM-YY")</f>
        <v>Feb-16</v>
      </c>
      <c r="N912" s="18" t="n">
        <v>42401</v>
      </c>
      <c r="O912" s="19" t="n">
        <f aca="false">N912-L912</f>
        <v>-2.33333333333576</v>
      </c>
      <c r="P912" s="20" t="n">
        <v>42401</v>
      </c>
      <c r="Q912" s="21" t="n">
        <f aca="true">IF(P912="","0",TODAY()-P912)</f>
        <v>23</v>
      </c>
      <c r="R912" s="21" t="s">
        <v>270</v>
      </c>
      <c r="S912" s="22" t="s">
        <v>54</v>
      </c>
      <c r="T912" s="21" t="s">
        <v>47</v>
      </c>
      <c r="U912" s="23" t="n">
        <v>0</v>
      </c>
      <c r="V912" s="23" t="n">
        <v>0</v>
      </c>
      <c r="W912" s="24" t="n">
        <f aca="true">IF(AND(U912&gt;0,V912=0),TODAY()-U912,V912-U912)</f>
        <v>0</v>
      </c>
      <c r="X912" s="24" t="str">
        <f aca="false">IF($W912="","--",IF(AND($W912&gt;=0,$W912&lt;=2),"0 - 2 Days",IF(AND($W912&gt;=3,$W912&lt;=7),"3 - 7 Days",IF(AND($W912&gt;=8,$W912&lt;=15),"8 - 15  Days",IF($W912&gt;15,"15+ Days","Check")))))</f>
        <v>0 - 2 Days</v>
      </c>
      <c r="Y912" s="29"/>
      <c r="Z912" s="24" t="s">
        <v>579</v>
      </c>
      <c r="AA912" s="26" t="s">
        <v>580</v>
      </c>
      <c r="AB912" s="29" t="s">
        <v>2995</v>
      </c>
      <c r="AC912" s="21" t="s">
        <v>47</v>
      </c>
      <c r="AD912" s="21" t="s">
        <v>47</v>
      </c>
      <c r="AE912" s="28" t="s">
        <v>80</v>
      </c>
      <c r="AF912" s="28" t="s">
        <v>713</v>
      </c>
    </row>
    <row r="913" customFormat="false" ht="15.75" hidden="false" customHeight="true" outlineLevel="0" collapsed="false">
      <c r="A913" s="14" t="n">
        <v>8141286</v>
      </c>
      <c r="B913" s="15" t="s">
        <v>2996</v>
      </c>
      <c r="C913" s="15" t="n">
        <v>9538304040</v>
      </c>
      <c r="D913" s="15" t="s">
        <v>770</v>
      </c>
      <c r="E913" s="15" t="s">
        <v>60</v>
      </c>
      <c r="F913" s="15" t="s">
        <v>61</v>
      </c>
      <c r="G913" s="15" t="s">
        <v>62</v>
      </c>
      <c r="H913" s="15" t="s">
        <v>63</v>
      </c>
      <c r="I913" s="15" t="s">
        <v>294</v>
      </c>
      <c r="J913" s="16" t="s">
        <v>295</v>
      </c>
      <c r="K913" s="17" t="str">
        <f aca="false">TEXT(L913,"MMM-YY")</f>
        <v>Dec-15</v>
      </c>
      <c r="L913" s="18" t="n">
        <v>42366</v>
      </c>
      <c r="M913" s="17" t="str">
        <f aca="false">TEXT(N913,"MMM-YY")</f>
        <v>Dec-15</v>
      </c>
      <c r="N913" s="18" t="n">
        <v>42368</v>
      </c>
      <c r="O913" s="19" t="n">
        <f aca="false">N913-L913</f>
        <v>2</v>
      </c>
      <c r="P913" s="20" t="n">
        <v>42368</v>
      </c>
      <c r="Q913" s="21" t="n">
        <f aca="true">IF(P913="","0",TODAY()-P913)</f>
        <v>56</v>
      </c>
      <c r="R913" s="21" t="s">
        <v>270</v>
      </c>
      <c r="S913" s="22" t="s">
        <v>54</v>
      </c>
      <c r="T913" s="21" t="s">
        <v>47</v>
      </c>
      <c r="U913" s="23" t="n">
        <v>0</v>
      </c>
      <c r="V913" s="23" t="n">
        <v>0</v>
      </c>
      <c r="W913" s="24" t="n">
        <f aca="true">IF(AND(U913&gt;0,V913=0),TODAY()-U913,V913-U913)</f>
        <v>0</v>
      </c>
      <c r="X913" s="24" t="str">
        <f aca="false">IF($W913="","--",IF(AND($W913&gt;=0,$W913&lt;=2),"0 - 2 Days",IF(AND($W913&gt;=3,$W913&lt;=7),"3 - 7 Days",IF(AND($W913&gt;=8,$W913&lt;=15),"8 - 15  Days",IF($W913&gt;15,"15+ Days","Check")))))</f>
        <v>0 - 2 Days</v>
      </c>
      <c r="Y913" s="29"/>
      <c r="Z913" s="24" t="s">
        <v>579</v>
      </c>
      <c r="AA913" s="26" t="s">
        <v>580</v>
      </c>
      <c r="AB913" s="29" t="s">
        <v>2997</v>
      </c>
      <c r="AC913" s="21" t="s">
        <v>47</v>
      </c>
      <c r="AD913" s="21" t="s">
        <v>47</v>
      </c>
      <c r="AE913" s="28" t="s">
        <v>71</v>
      </c>
      <c r="AF913" s="28" t="s">
        <v>713</v>
      </c>
    </row>
    <row r="914" customFormat="false" ht="15.75" hidden="false" customHeight="true" outlineLevel="0" collapsed="false">
      <c r="A914" s="14" t="n">
        <v>8142444</v>
      </c>
      <c r="B914" s="15" t="s">
        <v>2998</v>
      </c>
      <c r="C914" s="15" t="n">
        <v>9908055595</v>
      </c>
      <c r="D914" s="15" t="s">
        <v>2999</v>
      </c>
      <c r="E914" s="15" t="s">
        <v>60</v>
      </c>
      <c r="F914" s="15" t="s">
        <v>61</v>
      </c>
      <c r="G914" s="15" t="s">
        <v>62</v>
      </c>
      <c r="H914" s="15" t="s">
        <v>63</v>
      </c>
      <c r="I914" s="15" t="s">
        <v>64</v>
      </c>
      <c r="J914" s="16" t="s">
        <v>3000</v>
      </c>
      <c r="K914" s="17" t="str">
        <f aca="false">TEXT(L914,"MMM-YY")</f>
        <v>Jan-16</v>
      </c>
      <c r="L914" s="18" t="n">
        <v>42373</v>
      </c>
      <c r="M914" s="17" t="str">
        <f aca="false">TEXT(N914,"MMM-YY")</f>
        <v>Jan-16</v>
      </c>
      <c r="N914" s="18" t="n">
        <v>42373</v>
      </c>
      <c r="O914" s="19" t="n">
        <f aca="false">N914-L914</f>
        <v>0</v>
      </c>
      <c r="P914" s="20" t="n">
        <v>42373</v>
      </c>
      <c r="Q914" s="21" t="n">
        <f aca="true">IF(P914="","0",TODAY()-P914)</f>
        <v>51</v>
      </c>
      <c r="R914" s="21" t="s">
        <v>270</v>
      </c>
      <c r="S914" s="22" t="s">
        <v>54</v>
      </c>
      <c r="T914" s="21" t="s">
        <v>47</v>
      </c>
      <c r="U914" s="23" t="n">
        <v>0</v>
      </c>
      <c r="V914" s="23" t="n">
        <v>0</v>
      </c>
      <c r="W914" s="24" t="n">
        <f aca="true">IF(AND(U914&gt;0,V914=0),TODAY()-U914,V914-U914)</f>
        <v>0</v>
      </c>
      <c r="X914" s="24" t="str">
        <f aca="false">IF($W914="","--",IF(AND($W914&gt;=0,$W914&lt;=2),"0 - 2 Days",IF(AND($W914&gt;=3,$W914&lt;=7),"3 - 7 Days",IF(AND($W914&gt;=8,$W914&lt;=15),"8 - 15  Days",IF($W914&gt;15,"15+ Days","Check")))))</f>
        <v>0 - 2 Days</v>
      </c>
      <c r="Y914" s="29"/>
      <c r="Z914" s="24" t="s">
        <v>579</v>
      </c>
      <c r="AA914" s="26" t="s">
        <v>580</v>
      </c>
      <c r="AB914" s="29" t="s">
        <v>2928</v>
      </c>
      <c r="AC914" s="21" t="s">
        <v>47</v>
      </c>
      <c r="AD914" s="21" t="s">
        <v>47</v>
      </c>
      <c r="AE914" s="28" t="s">
        <v>71</v>
      </c>
      <c r="AF914" s="28" t="s">
        <v>713</v>
      </c>
    </row>
    <row r="915" customFormat="false" ht="15.75" hidden="false" customHeight="true" outlineLevel="0" collapsed="false">
      <c r="A915" s="14" t="n">
        <v>8142768</v>
      </c>
      <c r="B915" s="15" t="s">
        <v>3001</v>
      </c>
      <c r="C915" s="15" t="n">
        <v>8056251434</v>
      </c>
      <c r="D915" s="15" t="s">
        <v>3002</v>
      </c>
      <c r="E915" s="15" t="s">
        <v>34</v>
      </c>
      <c r="F915" s="15" t="s">
        <v>61</v>
      </c>
      <c r="G915" s="15" t="s">
        <v>62</v>
      </c>
      <c r="H915" s="15" t="s">
        <v>63</v>
      </c>
      <c r="I915" s="15" t="s">
        <v>294</v>
      </c>
      <c r="J915" s="16" t="s">
        <v>3003</v>
      </c>
      <c r="K915" s="17" t="str">
        <f aca="false">TEXT(L915,"MMM-YY")</f>
        <v>Dec-15</v>
      </c>
      <c r="L915" s="18" t="n">
        <v>42368</v>
      </c>
      <c r="M915" s="17" t="str">
        <f aca="false">TEXT(N915,"MMM-YY")</f>
        <v>Jan-16</v>
      </c>
      <c r="N915" s="18" t="n">
        <v>42373</v>
      </c>
      <c r="O915" s="19" t="n">
        <f aca="false">N915-L915</f>
        <v>5</v>
      </c>
      <c r="P915" s="20" t="n">
        <v>42373</v>
      </c>
      <c r="Q915" s="21" t="n">
        <f aca="true">IF(P915="","0",TODAY()-P915)</f>
        <v>51</v>
      </c>
      <c r="R915" s="21" t="s">
        <v>270</v>
      </c>
      <c r="S915" s="22" t="s">
        <v>54</v>
      </c>
      <c r="T915" s="21" t="s">
        <v>47</v>
      </c>
      <c r="U915" s="23" t="n">
        <v>0</v>
      </c>
      <c r="V915" s="23" t="n">
        <v>0</v>
      </c>
      <c r="W915" s="24" t="n">
        <f aca="true">IF(AND(U915&gt;0,V915=0),TODAY()-U915,V915-U915)</f>
        <v>0</v>
      </c>
      <c r="X915" s="24" t="str">
        <f aca="false">IF($W915="","--",IF(AND($W915&gt;=0,$W915&lt;=2),"0 - 2 Days",IF(AND($W915&gt;=3,$W915&lt;=7),"3 - 7 Days",IF(AND($W915&gt;=8,$W915&lt;=15),"8 - 15  Days",IF($W915&gt;15,"15+ Days","Check")))))</f>
        <v>0 - 2 Days</v>
      </c>
      <c r="Y915" s="29"/>
      <c r="Z915" s="24" t="s">
        <v>579</v>
      </c>
      <c r="AA915" s="26" t="s">
        <v>580</v>
      </c>
      <c r="AB915" s="29" t="s">
        <v>2928</v>
      </c>
      <c r="AC915" s="21" t="s">
        <v>47</v>
      </c>
      <c r="AD915" s="21" t="s">
        <v>47</v>
      </c>
      <c r="AE915" s="28" t="s">
        <v>71</v>
      </c>
      <c r="AF915" s="28" t="s">
        <v>713</v>
      </c>
    </row>
    <row r="916" customFormat="false" ht="15.75" hidden="false" customHeight="true" outlineLevel="0" collapsed="false">
      <c r="A916" s="14" t="n">
        <v>5085245</v>
      </c>
      <c r="B916" s="15" t="s">
        <v>3004</v>
      </c>
      <c r="C916" s="15" t="n">
        <v>8013085651</v>
      </c>
      <c r="D916" s="15" t="s">
        <v>3005</v>
      </c>
      <c r="E916" s="15" t="s">
        <v>34</v>
      </c>
      <c r="F916" s="15" t="s">
        <v>35</v>
      </c>
      <c r="G916" s="15" t="s">
        <v>36</v>
      </c>
      <c r="H916" s="15" t="s">
        <v>74</v>
      </c>
      <c r="I916" s="15" t="s">
        <v>91</v>
      </c>
      <c r="J916" s="16" t="s">
        <v>3006</v>
      </c>
      <c r="K916" s="17" t="str">
        <f aca="false">TEXT(L916,"MMM-YY")</f>
        <v>Feb-16</v>
      </c>
      <c r="L916" s="18" t="n">
        <v>42408</v>
      </c>
      <c r="M916" s="17" t="str">
        <f aca="false">TEXT(N916,"MMM-YY")</f>
        <v>Feb-16</v>
      </c>
      <c r="N916" s="18" t="n">
        <v>42408</v>
      </c>
      <c r="O916" s="19" t="n">
        <f aca="false">N916-L916</f>
        <v>0</v>
      </c>
      <c r="P916" s="20" t="n">
        <v>42361</v>
      </c>
      <c r="Q916" s="21" t="n">
        <f aca="true">IF(P916="","0",TODAY()-P916)</f>
        <v>63</v>
      </c>
      <c r="R916" s="21" t="s">
        <v>270</v>
      </c>
      <c r="S916" s="22" t="s">
        <v>54</v>
      </c>
      <c r="T916" s="21" t="s">
        <v>47</v>
      </c>
      <c r="U916" s="23" t="n">
        <v>0</v>
      </c>
      <c r="V916" s="23" t="n">
        <v>0</v>
      </c>
      <c r="W916" s="24" t="n">
        <f aca="true">IF(AND(U916&gt;0,V916=0),TODAY()-U916,V916-U916)</f>
        <v>0</v>
      </c>
      <c r="X916" s="24" t="str">
        <f aca="false">IF($W916="","--",IF(AND($W916&gt;=0,$W916&lt;=2),"0 - 2 Days",IF(AND($W916&gt;=3,$W916&lt;=7),"3 - 7 Days",IF(AND($W916&gt;=8,$W916&lt;=15),"8 - 15  Days",IF($W916&gt;15,"15+ Days","Check")))))</f>
        <v>0 - 2 Days</v>
      </c>
      <c r="Y916" s="29"/>
      <c r="Z916" s="24" t="s">
        <v>527</v>
      </c>
      <c r="AA916" s="26" t="s">
        <v>528</v>
      </c>
      <c r="AB916" s="29" t="s">
        <v>3007</v>
      </c>
      <c r="AC916" s="21" t="s">
        <v>1370</v>
      </c>
      <c r="AD916" s="21" t="s">
        <v>1233</v>
      </c>
      <c r="AE916" s="28" t="s">
        <v>71</v>
      </c>
      <c r="AF916" s="28" t="s">
        <v>57</v>
      </c>
    </row>
    <row r="917" customFormat="false" ht="15.75" hidden="false" customHeight="true" outlineLevel="0" collapsed="false">
      <c r="A917" s="14" t="n">
        <v>8157957</v>
      </c>
      <c r="B917" s="15" t="s">
        <v>3008</v>
      </c>
      <c r="C917" s="15" t="n">
        <v>9560017775</v>
      </c>
      <c r="D917" s="15" t="s">
        <v>3009</v>
      </c>
      <c r="E917" s="15" t="s">
        <v>34</v>
      </c>
      <c r="F917" s="15" t="s">
        <v>61</v>
      </c>
      <c r="G917" s="15" t="s">
        <v>62</v>
      </c>
      <c r="H917" s="15" t="s">
        <v>37</v>
      </c>
      <c r="I917" s="15" t="s">
        <v>294</v>
      </c>
      <c r="J917" s="16" t="s">
        <v>363</v>
      </c>
      <c r="K917" s="17" t="str">
        <f aca="false">TEXT(L917,"MMM-YY")</f>
        <v>Nov-15</v>
      </c>
      <c r="L917" s="18" t="n">
        <v>42333</v>
      </c>
      <c r="M917" s="17" t="str">
        <f aca="false">TEXT(N917,"MMM-YY")</f>
        <v>Nov-15</v>
      </c>
      <c r="N917" s="18" t="n">
        <v>42333</v>
      </c>
      <c r="O917" s="19" t="n">
        <f aca="false">N917-L917</f>
        <v>0</v>
      </c>
      <c r="P917" s="20" t="n">
        <v>42333</v>
      </c>
      <c r="Q917" s="21" t="n">
        <f aca="true">IF(P917="","0",TODAY()-P917)</f>
        <v>91</v>
      </c>
      <c r="R917" s="21" t="s">
        <v>270</v>
      </c>
      <c r="S917" s="22" t="s">
        <v>54</v>
      </c>
      <c r="T917" s="21" t="s">
        <v>47</v>
      </c>
      <c r="U917" s="23" t="n">
        <v>0</v>
      </c>
      <c r="V917" s="23" t="n">
        <v>0</v>
      </c>
      <c r="W917" s="24" t="n">
        <f aca="true">IF(AND(U917&gt;0,V917=0),TODAY()-U917,V917-U917)</f>
        <v>0</v>
      </c>
      <c r="X917" s="24" t="str">
        <f aca="false">IF($W917="","--",IF(AND($W917&gt;=0,$W917&lt;=2),"0 - 2 Days",IF(AND($W917&gt;=3,$W917&lt;=7),"3 - 7 Days",IF(AND($W917&gt;=8,$W917&lt;=15),"8 - 15  Days",IF($W917&gt;15,"15+ Days","Check")))))</f>
        <v>0 - 2 Days</v>
      </c>
      <c r="Y917" s="29"/>
      <c r="Z917" s="24" t="s">
        <v>579</v>
      </c>
      <c r="AA917" s="26" t="s">
        <v>580</v>
      </c>
      <c r="AB917" s="29" t="s">
        <v>2989</v>
      </c>
      <c r="AC917" s="21" t="s">
        <v>47</v>
      </c>
      <c r="AD917" s="21" t="s">
        <v>47</v>
      </c>
      <c r="AE917" s="28" t="s">
        <v>71</v>
      </c>
      <c r="AF917" s="28" t="s">
        <v>713</v>
      </c>
    </row>
    <row r="918" customFormat="false" ht="15.75" hidden="false" customHeight="true" outlineLevel="0" collapsed="false">
      <c r="A918" s="14" t="n">
        <v>8160468</v>
      </c>
      <c r="B918" s="15" t="s">
        <v>3010</v>
      </c>
      <c r="C918" s="15" t="n">
        <v>8600402399</v>
      </c>
      <c r="D918" s="15" t="s">
        <v>3011</v>
      </c>
      <c r="E918" s="15" t="s">
        <v>34</v>
      </c>
      <c r="F918" s="15" t="s">
        <v>61</v>
      </c>
      <c r="G918" s="15" t="s">
        <v>62</v>
      </c>
      <c r="H918" s="15" t="s">
        <v>100</v>
      </c>
      <c r="I918" s="15" t="s">
        <v>294</v>
      </c>
      <c r="J918" s="16" t="s">
        <v>3012</v>
      </c>
      <c r="K918" s="17" t="str">
        <f aca="false">TEXT(L918,"MMM-YY")</f>
        <v>Dec-15</v>
      </c>
      <c r="L918" s="18" t="n">
        <v>42342.3333333333</v>
      </c>
      <c r="M918" s="17" t="str">
        <f aca="false">TEXT(N918,"MMM-YY")</f>
        <v>Dec-15</v>
      </c>
      <c r="N918" s="18" t="n">
        <v>42347</v>
      </c>
      <c r="O918" s="19" t="n">
        <f aca="false">N918-L918</f>
        <v>4.66666666666424</v>
      </c>
      <c r="P918" s="18" t="n">
        <v>42347</v>
      </c>
      <c r="Q918" s="21" t="n">
        <f aca="true">IF(P918="","0",TODAY()-P918)</f>
        <v>77</v>
      </c>
      <c r="R918" s="21" t="s">
        <v>270</v>
      </c>
      <c r="S918" s="22" t="s">
        <v>54</v>
      </c>
      <c r="T918" s="21" t="s">
        <v>47</v>
      </c>
      <c r="U918" s="23" t="n">
        <v>0</v>
      </c>
      <c r="V918" s="23" t="n">
        <v>0</v>
      </c>
      <c r="W918" s="24" t="n">
        <f aca="true">IF(AND(U918&gt;0,V918=0),TODAY()-U918,V918-U918)</f>
        <v>0</v>
      </c>
      <c r="X918" s="24" t="str">
        <f aca="false">IF($W918="","--",IF(AND($W918&gt;=0,$W918&lt;=2),"0 - 2 Days",IF(AND($W918&gt;=3,$W918&lt;=7),"3 - 7 Days",IF(AND($W918&gt;=8,$W918&lt;=15),"8 - 15  Days",IF($W918&gt;15,"15+ Days","Check")))))</f>
        <v>0 - 2 Days</v>
      </c>
      <c r="Y918" s="29"/>
      <c r="Z918" s="24" t="s">
        <v>579</v>
      </c>
      <c r="AA918" s="26" t="s">
        <v>580</v>
      </c>
      <c r="AB918" s="29" t="s">
        <v>3013</v>
      </c>
      <c r="AC918" s="21" t="s">
        <v>47</v>
      </c>
      <c r="AD918" s="21" t="s">
        <v>47</v>
      </c>
      <c r="AE918" s="28" t="s">
        <v>71</v>
      </c>
      <c r="AF918" s="28" t="s">
        <v>713</v>
      </c>
    </row>
    <row r="919" customFormat="false" ht="15.75" hidden="false" customHeight="true" outlineLevel="0" collapsed="false">
      <c r="A919" s="14" t="n">
        <v>8163104</v>
      </c>
      <c r="B919" s="15" t="s">
        <v>3014</v>
      </c>
      <c r="C919" s="15" t="n">
        <v>9840789368</v>
      </c>
      <c r="D919" s="15" t="s">
        <v>3015</v>
      </c>
      <c r="E919" s="15" t="s">
        <v>34</v>
      </c>
      <c r="F919" s="15" t="s">
        <v>35</v>
      </c>
      <c r="G919" s="15" t="s">
        <v>131</v>
      </c>
      <c r="H919" s="15" t="s">
        <v>37</v>
      </c>
      <c r="I919" s="15" t="s">
        <v>2966</v>
      </c>
      <c r="J919" s="16" t="s">
        <v>3016</v>
      </c>
      <c r="K919" s="17" t="str">
        <f aca="false">TEXT(L919,"MMM-YY")</f>
        <v>Nov-15</v>
      </c>
      <c r="L919" s="18" t="n">
        <v>42326</v>
      </c>
      <c r="M919" s="17" t="str">
        <f aca="false">TEXT(N919,"MMM-YY")</f>
        <v>Dec-15</v>
      </c>
      <c r="N919" s="18" t="n">
        <v>42346</v>
      </c>
      <c r="O919" s="19" t="n">
        <f aca="false">N919-L919</f>
        <v>20</v>
      </c>
      <c r="P919" s="18" t="n">
        <v>42346</v>
      </c>
      <c r="Q919" s="21" t="n">
        <f aca="true">IF(P919="","0",TODAY()-P919)</f>
        <v>78</v>
      </c>
      <c r="R919" s="21" t="s">
        <v>270</v>
      </c>
      <c r="S919" s="22" t="s">
        <v>54</v>
      </c>
      <c r="T919" s="21" t="s">
        <v>47</v>
      </c>
      <c r="U919" s="23" t="n">
        <v>0</v>
      </c>
      <c r="V919" s="23" t="n">
        <v>0</v>
      </c>
      <c r="W919" s="24" t="n">
        <f aca="true">IF(AND(U919&gt;0,V919=0),TODAY()-U919,V919-U919)</f>
        <v>0</v>
      </c>
      <c r="X919" s="24" t="str">
        <f aca="false">IF($W919="","--",IF(AND($W919&gt;=0,$W919&lt;=2),"0 - 2 Days",IF(AND($W919&gt;=3,$W919&lt;=7),"3 - 7 Days",IF(AND($W919&gt;=8,$W919&lt;=15),"8 - 15  Days",IF($W919&gt;15,"15+ Days","Check")))))</f>
        <v>0 - 2 Days</v>
      </c>
      <c r="Y919" s="29"/>
      <c r="Z919" s="24" t="s">
        <v>579</v>
      </c>
      <c r="AA919" s="26" t="s">
        <v>580</v>
      </c>
      <c r="AB919" s="29" t="s">
        <v>3017</v>
      </c>
      <c r="AC919" s="21" t="s">
        <v>47</v>
      </c>
      <c r="AD919" s="21" t="s">
        <v>47</v>
      </c>
      <c r="AE919" s="28" t="s">
        <v>211</v>
      </c>
      <c r="AF919" s="28" t="s">
        <v>713</v>
      </c>
    </row>
    <row r="920" customFormat="false" ht="15.75" hidden="false" customHeight="true" outlineLevel="0" collapsed="false">
      <c r="A920" s="14" t="n">
        <v>8167239</v>
      </c>
      <c r="B920" s="15" t="s">
        <v>3018</v>
      </c>
      <c r="C920" s="15" t="n">
        <v>8095611488</v>
      </c>
      <c r="D920" s="15" t="s">
        <v>3019</v>
      </c>
      <c r="E920" s="15" t="s">
        <v>60</v>
      </c>
      <c r="F920" s="15" t="s">
        <v>61</v>
      </c>
      <c r="G920" s="15" t="s">
        <v>62</v>
      </c>
      <c r="H920" s="15" t="s">
        <v>63</v>
      </c>
      <c r="I920" s="15" t="s">
        <v>294</v>
      </c>
      <c r="J920" s="16" t="s">
        <v>3020</v>
      </c>
      <c r="K920" s="17" t="str">
        <f aca="false">TEXT(L920,"MMM-YY")</f>
        <v>Dec-15</v>
      </c>
      <c r="L920" s="18" t="n">
        <v>42368</v>
      </c>
      <c r="M920" s="17" t="str">
        <f aca="false">TEXT(N920,"MMM-YY")</f>
        <v>Jan-16</v>
      </c>
      <c r="N920" s="18" t="n">
        <v>42373</v>
      </c>
      <c r="O920" s="19" t="n">
        <f aca="false">N920-L920</f>
        <v>5</v>
      </c>
      <c r="P920" s="20" t="n">
        <v>42373</v>
      </c>
      <c r="Q920" s="21" t="n">
        <f aca="true">IF(P920="","0",TODAY()-P920)</f>
        <v>51</v>
      </c>
      <c r="R920" s="21" t="s">
        <v>270</v>
      </c>
      <c r="S920" s="22" t="s">
        <v>54</v>
      </c>
      <c r="T920" s="21" t="s">
        <v>47</v>
      </c>
      <c r="U920" s="23" t="n">
        <v>0</v>
      </c>
      <c r="V920" s="23" t="n">
        <v>0</v>
      </c>
      <c r="W920" s="24" t="n">
        <f aca="true">IF(AND(U920&gt;0,V920=0),TODAY()-U920,V920-U920)</f>
        <v>0</v>
      </c>
      <c r="X920" s="24" t="str">
        <f aca="false">IF($W920="","--",IF(AND($W920&gt;=0,$W920&lt;=2),"0 - 2 Days",IF(AND($W920&gt;=3,$W920&lt;=7),"3 - 7 Days",IF(AND($W920&gt;=8,$W920&lt;=15),"8 - 15  Days",IF($W920&gt;15,"15+ Days","Check")))))</f>
        <v>0 - 2 Days</v>
      </c>
      <c r="Y920" s="29"/>
      <c r="Z920" s="24" t="s">
        <v>579</v>
      </c>
      <c r="AA920" s="26" t="s">
        <v>580</v>
      </c>
      <c r="AB920" s="29" t="s">
        <v>2928</v>
      </c>
      <c r="AC920" s="21" t="s">
        <v>47</v>
      </c>
      <c r="AD920" s="21" t="s">
        <v>47</v>
      </c>
      <c r="AE920" s="28" t="s">
        <v>71</v>
      </c>
      <c r="AF920" s="28" t="s">
        <v>713</v>
      </c>
    </row>
    <row r="921" customFormat="false" ht="15.75" hidden="false" customHeight="true" outlineLevel="0" collapsed="false">
      <c r="A921" s="14" t="n">
        <v>8178300</v>
      </c>
      <c r="B921" s="15" t="s">
        <v>3021</v>
      </c>
      <c r="C921" s="15" t="n">
        <v>8762022600</v>
      </c>
      <c r="D921" s="15" t="s">
        <v>3022</v>
      </c>
      <c r="E921" s="15" t="s">
        <v>34</v>
      </c>
      <c r="F921" s="15" t="s">
        <v>61</v>
      </c>
      <c r="G921" s="15" t="s">
        <v>62</v>
      </c>
      <c r="H921" s="15" t="s">
        <v>63</v>
      </c>
      <c r="I921" s="15" t="s">
        <v>670</v>
      </c>
      <c r="J921" s="16" t="s">
        <v>3023</v>
      </c>
      <c r="K921" s="17" t="str">
        <f aca="false">TEXT(L921,"MMM-YY")</f>
        <v>Dec-15</v>
      </c>
      <c r="L921" s="18" t="n">
        <v>42361</v>
      </c>
      <c r="M921" s="17" t="str">
        <f aca="false">TEXT(N921,"MMM-YY")</f>
        <v>Dec-15</v>
      </c>
      <c r="N921" s="18" t="n">
        <v>42362</v>
      </c>
      <c r="O921" s="19" t="n">
        <f aca="false">N921-L921</f>
        <v>1</v>
      </c>
      <c r="P921" s="20" t="n">
        <v>42362</v>
      </c>
      <c r="Q921" s="21" t="n">
        <f aca="true">IF(P921="","0",TODAY()-P921)</f>
        <v>62</v>
      </c>
      <c r="R921" s="21" t="s">
        <v>270</v>
      </c>
      <c r="S921" s="22" t="s">
        <v>54</v>
      </c>
      <c r="T921" s="21" t="s">
        <v>47</v>
      </c>
      <c r="U921" s="23" t="n">
        <v>0</v>
      </c>
      <c r="V921" s="23" t="n">
        <v>0</v>
      </c>
      <c r="W921" s="24" t="n">
        <f aca="true">IF(AND(U921&gt;0,V921=0),TODAY()-U921,V921-U921)</f>
        <v>0</v>
      </c>
      <c r="X921" s="24" t="str">
        <f aca="false">IF($W921="","--",IF(AND($W921&gt;=0,$W921&lt;=2),"0 - 2 Days",IF(AND($W921&gt;=3,$W921&lt;=7),"3 - 7 Days",IF(AND($W921&gt;=8,$W921&lt;=15),"8 - 15  Days",IF($W921&gt;15,"15+ Days","Check")))))</f>
        <v>0 - 2 Days</v>
      </c>
      <c r="Y921" s="29"/>
      <c r="Z921" s="24" t="s">
        <v>579</v>
      </c>
      <c r="AA921" s="26" t="s">
        <v>580</v>
      </c>
      <c r="AB921" s="29" t="s">
        <v>3024</v>
      </c>
      <c r="AC921" s="21" t="s">
        <v>47</v>
      </c>
      <c r="AD921" s="21" t="s">
        <v>47</v>
      </c>
      <c r="AE921" s="28" t="s">
        <v>176</v>
      </c>
      <c r="AF921" s="28" t="s">
        <v>713</v>
      </c>
    </row>
    <row r="922" customFormat="false" ht="15.75" hidden="false" customHeight="true" outlineLevel="0" collapsed="false">
      <c r="A922" s="14" t="n">
        <v>8211579</v>
      </c>
      <c r="B922" s="15" t="s">
        <v>3025</v>
      </c>
      <c r="C922" s="15" t="n">
        <v>9963791680</v>
      </c>
      <c r="D922" s="15" t="s">
        <v>3026</v>
      </c>
      <c r="E922" s="15" t="s">
        <v>34</v>
      </c>
      <c r="F922" s="15" t="s">
        <v>61</v>
      </c>
      <c r="G922" s="15" t="s">
        <v>62</v>
      </c>
      <c r="H922" s="15" t="s">
        <v>63</v>
      </c>
      <c r="I922" s="15" t="s">
        <v>294</v>
      </c>
      <c r="J922" s="16" t="s">
        <v>3027</v>
      </c>
      <c r="K922" s="17" t="str">
        <f aca="false">TEXT(L922,"MMM-YY")</f>
        <v>Jan-16</v>
      </c>
      <c r="L922" s="18" t="n">
        <v>42394</v>
      </c>
      <c r="M922" s="17" t="str">
        <f aca="false">TEXT(N922,"MMM-YY")</f>
        <v>Jan-16</v>
      </c>
      <c r="N922" s="18" t="n">
        <v>42394</v>
      </c>
      <c r="O922" s="19" t="n">
        <f aca="false">N922-L922</f>
        <v>0</v>
      </c>
      <c r="P922" s="20" t="n">
        <v>42396</v>
      </c>
      <c r="Q922" s="21" t="n">
        <f aca="true">IF(P922="","0",TODAY()-P922)</f>
        <v>28</v>
      </c>
      <c r="R922" s="21" t="s">
        <v>270</v>
      </c>
      <c r="S922" s="22" t="s">
        <v>54</v>
      </c>
      <c r="T922" s="21" t="s">
        <v>47</v>
      </c>
      <c r="U922" s="23" t="n">
        <v>0</v>
      </c>
      <c r="V922" s="23" t="n">
        <v>0</v>
      </c>
      <c r="W922" s="24" t="n">
        <f aca="true">IF(AND(U922&gt;0,V922=0),TODAY()-U922,V922-U922)</f>
        <v>0</v>
      </c>
      <c r="X922" s="24" t="str">
        <f aca="false">IF($W922="","--",IF(AND($W922&gt;=0,$W922&lt;=2),"0 - 2 Days",IF(AND($W922&gt;=3,$W922&lt;=7),"3 - 7 Days",IF(AND($W922&gt;=8,$W922&lt;=15),"8 - 15  Days",IF($W922&gt;15,"15+ Days","Check")))))</f>
        <v>0 - 2 Days</v>
      </c>
      <c r="Y922" s="29"/>
      <c r="Z922" s="24" t="s">
        <v>527</v>
      </c>
      <c r="AA922" s="26" t="s">
        <v>528</v>
      </c>
      <c r="AB922" s="29" t="s">
        <v>3028</v>
      </c>
      <c r="AC922" s="21" t="s">
        <v>1237</v>
      </c>
      <c r="AD922" s="21" t="s">
        <v>1233</v>
      </c>
      <c r="AE922" s="28" t="s">
        <v>71</v>
      </c>
      <c r="AF922" s="28" t="s">
        <v>57</v>
      </c>
    </row>
    <row r="923" customFormat="false" ht="15.75" hidden="false" customHeight="true" outlineLevel="0" collapsed="false">
      <c r="A923" s="14" t="n">
        <v>8215792</v>
      </c>
      <c r="B923" s="15" t="s">
        <v>3029</v>
      </c>
      <c r="C923" s="15" t="n">
        <v>9850007001</v>
      </c>
      <c r="D923" s="15" t="s">
        <v>3030</v>
      </c>
      <c r="E923" s="15" t="s">
        <v>60</v>
      </c>
      <c r="F923" s="15" t="s">
        <v>61</v>
      </c>
      <c r="G923" s="15" t="s">
        <v>62</v>
      </c>
      <c r="H923" s="15" t="s">
        <v>100</v>
      </c>
      <c r="I923" s="15" t="s">
        <v>294</v>
      </c>
      <c r="J923" s="16" t="s">
        <v>3012</v>
      </c>
      <c r="K923" s="17" t="str">
        <f aca="false">TEXT(L923,"MMM-YY")</f>
        <v>Jan-16</v>
      </c>
      <c r="L923" s="18" t="n">
        <v>42375</v>
      </c>
      <c r="M923" s="17" t="str">
        <f aca="false">TEXT(N923,"MMM-YY")</f>
        <v>Jan-16</v>
      </c>
      <c r="N923" s="18" t="n">
        <v>42375</v>
      </c>
      <c r="O923" s="19" t="n">
        <f aca="false">N923-L923</f>
        <v>0</v>
      </c>
      <c r="P923" s="20" t="n">
        <v>42375</v>
      </c>
      <c r="Q923" s="21" t="n">
        <f aca="true">IF(P923="","0",TODAY()-P923)</f>
        <v>49</v>
      </c>
      <c r="R923" s="21" t="s">
        <v>270</v>
      </c>
      <c r="S923" s="22" t="s">
        <v>54</v>
      </c>
      <c r="T923" s="21" t="s">
        <v>47</v>
      </c>
      <c r="U923" s="23" t="n">
        <v>0</v>
      </c>
      <c r="V923" s="23" t="n">
        <v>0</v>
      </c>
      <c r="W923" s="24" t="n">
        <f aca="true">IF(AND(U923&gt;0,V923=0),TODAY()-U923,V923-U923)</f>
        <v>0</v>
      </c>
      <c r="X923" s="24" t="str">
        <f aca="false">IF($W923="","--",IF(AND($W923&gt;=0,$W923&lt;=2),"0 - 2 Days",IF(AND($W923&gt;=3,$W923&lt;=7),"3 - 7 Days",IF(AND($W923&gt;=8,$W923&lt;=15),"8 - 15  Days",IF($W923&gt;15,"15+ Days","Check")))))</f>
        <v>0 - 2 Days</v>
      </c>
      <c r="Y923" s="29"/>
      <c r="Z923" s="24" t="s">
        <v>579</v>
      </c>
      <c r="AA923" s="26" t="s">
        <v>580</v>
      </c>
      <c r="AB923" s="29" t="s">
        <v>3031</v>
      </c>
      <c r="AC923" s="21" t="s">
        <v>47</v>
      </c>
      <c r="AD923" s="21" t="s">
        <v>47</v>
      </c>
      <c r="AE923" s="28" t="s">
        <v>71</v>
      </c>
      <c r="AF923" s="28" t="s">
        <v>713</v>
      </c>
    </row>
    <row r="924" customFormat="false" ht="15.75" hidden="false" customHeight="true" outlineLevel="0" collapsed="false">
      <c r="A924" s="14" t="n">
        <v>8051445</v>
      </c>
      <c r="B924" s="15" t="s">
        <v>3032</v>
      </c>
      <c r="C924" s="15" t="n">
        <v>9040405038</v>
      </c>
      <c r="D924" s="15" t="s">
        <v>3033</v>
      </c>
      <c r="E924" s="15" t="s">
        <v>34</v>
      </c>
      <c r="F924" s="15" t="s">
        <v>61</v>
      </c>
      <c r="G924" s="15" t="s">
        <v>62</v>
      </c>
      <c r="H924" s="15" t="s">
        <v>37</v>
      </c>
      <c r="I924" s="15" t="s">
        <v>2966</v>
      </c>
      <c r="J924" s="16" t="s">
        <v>363</v>
      </c>
      <c r="K924" s="17" t="str">
        <f aca="false">TEXT(L924,"MMM-YY")</f>
        <v>Feb-16</v>
      </c>
      <c r="L924" s="18" t="n">
        <v>42401</v>
      </c>
      <c r="M924" s="17" t="str">
        <f aca="false">TEXT(N924,"MMM-YY")</f>
        <v>Feb-16</v>
      </c>
      <c r="N924" s="18" t="n">
        <v>42401</v>
      </c>
      <c r="O924" s="19" t="n">
        <f aca="false">N924-L924</f>
        <v>0</v>
      </c>
      <c r="P924" s="20" t="n">
        <v>42361</v>
      </c>
      <c r="Q924" s="21" t="n">
        <f aca="true">IF(P924="","0",TODAY()-P924)</f>
        <v>63</v>
      </c>
      <c r="R924" s="21" t="s">
        <v>270</v>
      </c>
      <c r="S924" s="22" t="s">
        <v>54</v>
      </c>
      <c r="T924" s="21" t="s">
        <v>47</v>
      </c>
      <c r="U924" s="23" t="n">
        <v>0</v>
      </c>
      <c r="V924" s="23" t="n">
        <v>0</v>
      </c>
      <c r="W924" s="24" t="n">
        <f aca="true">IF(AND(U924&gt;0,V924=0),TODAY()-U924,V924-U924)</f>
        <v>0</v>
      </c>
      <c r="X924" s="24" t="str">
        <f aca="false">IF($W924="","--",IF(AND($W924&gt;=0,$W924&lt;=2),"0 - 2 Days",IF(AND($W924&gt;=3,$W924&lt;=7),"3 - 7 Days",IF(AND($W924&gt;=8,$W924&lt;=15),"8 - 15  Days",IF($W924&gt;15,"15+ Days","Check")))))</f>
        <v>0 - 2 Days</v>
      </c>
      <c r="Y924" s="29"/>
      <c r="Z924" s="24" t="s">
        <v>527</v>
      </c>
      <c r="AA924" s="26" t="s">
        <v>528</v>
      </c>
      <c r="AB924" s="29" t="s">
        <v>3034</v>
      </c>
      <c r="AC924" s="21" t="s">
        <v>1237</v>
      </c>
      <c r="AD924" s="21" t="s">
        <v>1233</v>
      </c>
      <c r="AE924" s="28" t="s">
        <v>211</v>
      </c>
      <c r="AF924" s="28" t="s">
        <v>57</v>
      </c>
    </row>
    <row r="925" customFormat="false" ht="15.75" hidden="false" customHeight="true" outlineLevel="0" collapsed="false">
      <c r="A925" s="14" t="n">
        <v>8219284</v>
      </c>
      <c r="B925" s="15" t="s">
        <v>3035</v>
      </c>
      <c r="C925" s="15" t="n">
        <v>9921866817</v>
      </c>
      <c r="D925" s="15" t="s">
        <v>3036</v>
      </c>
      <c r="E925" s="15" t="s">
        <v>90</v>
      </c>
      <c r="F925" s="15" t="s">
        <v>61</v>
      </c>
      <c r="G925" s="15" t="s">
        <v>62</v>
      </c>
      <c r="H925" s="15" t="s">
        <v>100</v>
      </c>
      <c r="I925" s="15" t="s">
        <v>294</v>
      </c>
      <c r="J925" s="16" t="s">
        <v>3012</v>
      </c>
      <c r="K925" s="17" t="str">
        <f aca="false">TEXT(L925,"MMM-YY")</f>
        <v>Jan-16</v>
      </c>
      <c r="L925" s="18" t="n">
        <v>42387.3333333333</v>
      </c>
      <c r="M925" s="17" t="str">
        <f aca="false">TEXT(N925,"MMM-YY")</f>
        <v>Jan-16</v>
      </c>
      <c r="N925" s="18" t="n">
        <v>42396</v>
      </c>
      <c r="O925" s="19" t="n">
        <f aca="false">N925-L925</f>
        <v>8.66666666666424</v>
      </c>
      <c r="P925" s="20" t="n">
        <v>42396</v>
      </c>
      <c r="Q925" s="21" t="n">
        <f aca="true">IF(P925="","0",TODAY()-P925)</f>
        <v>28</v>
      </c>
      <c r="R925" s="21" t="s">
        <v>270</v>
      </c>
      <c r="S925" s="22" t="s">
        <v>54</v>
      </c>
      <c r="T925" s="21" t="s">
        <v>47</v>
      </c>
      <c r="U925" s="23" t="n">
        <v>0</v>
      </c>
      <c r="V925" s="23" t="n">
        <v>0</v>
      </c>
      <c r="W925" s="24" t="n">
        <f aca="true">IF(AND(U925&gt;0,V925=0),TODAY()-U925,V925-U925)</f>
        <v>0</v>
      </c>
      <c r="X925" s="24" t="str">
        <f aca="false">IF($W925="","--",IF(AND($W925&gt;=0,$W925&lt;=2),"0 - 2 Days",IF(AND($W925&gt;=3,$W925&lt;=7),"3 - 7 Days",IF(AND($W925&gt;=8,$W925&lt;=15),"8 - 15  Days",IF($W925&gt;15,"15+ Days","Check")))))</f>
        <v>0 - 2 Days</v>
      </c>
      <c r="Y925" s="29"/>
      <c r="Z925" s="24" t="s">
        <v>579</v>
      </c>
      <c r="AA925" s="26" t="s">
        <v>580</v>
      </c>
      <c r="AB925" s="29" t="s">
        <v>2940</v>
      </c>
      <c r="AC925" s="21" t="s">
        <v>47</v>
      </c>
      <c r="AD925" s="21" t="s">
        <v>47</v>
      </c>
      <c r="AE925" s="28" t="s">
        <v>71</v>
      </c>
      <c r="AF925" s="28" t="s">
        <v>713</v>
      </c>
    </row>
    <row r="926" customFormat="false" ht="15.75" hidden="false" customHeight="true" outlineLevel="0" collapsed="false">
      <c r="A926" s="14" t="n">
        <v>8224787</v>
      </c>
      <c r="B926" s="15" t="s">
        <v>3037</v>
      </c>
      <c r="C926" s="15" t="n">
        <v>9176157658</v>
      </c>
      <c r="D926" s="15" t="s">
        <v>3038</v>
      </c>
      <c r="E926" s="15" t="s">
        <v>34</v>
      </c>
      <c r="F926" s="15" t="s">
        <v>61</v>
      </c>
      <c r="G926" s="15" t="s">
        <v>62</v>
      </c>
      <c r="H926" s="15" t="s">
        <v>535</v>
      </c>
      <c r="I926" s="15" t="s">
        <v>294</v>
      </c>
      <c r="J926" s="16" t="s">
        <v>3039</v>
      </c>
      <c r="K926" s="17" t="str">
        <f aca="false">TEXT(L926,"MMM-YY")</f>
        <v>Nov-15</v>
      </c>
      <c r="L926" s="18" t="n">
        <v>42334.3333333333</v>
      </c>
      <c r="M926" s="17" t="str">
        <f aca="false">TEXT(N926,"MMM-YY")</f>
        <v>Nov-15</v>
      </c>
      <c r="N926" s="18" t="n">
        <v>42338</v>
      </c>
      <c r="O926" s="19" t="n">
        <f aca="false">N926-L926</f>
        <v>3.66666666666424</v>
      </c>
      <c r="P926" s="20" t="n">
        <v>42338</v>
      </c>
      <c r="Q926" s="21" t="n">
        <f aca="true">IF(P926="","0",TODAY()-P926)</f>
        <v>86</v>
      </c>
      <c r="R926" s="21" t="s">
        <v>53</v>
      </c>
      <c r="S926" s="22" t="s">
        <v>54</v>
      </c>
      <c r="T926" s="21" t="s">
        <v>47</v>
      </c>
      <c r="U926" s="23" t="n">
        <v>0</v>
      </c>
      <c r="V926" s="23" t="n">
        <v>0</v>
      </c>
      <c r="W926" s="24" t="n">
        <f aca="true">IF(AND(U926&gt;0,V926=0),TODAY()-U926,V926-U926)</f>
        <v>0</v>
      </c>
      <c r="X926" s="24" t="str">
        <f aca="false">IF($W926="","--",IF(AND($W926&gt;=0,$W926&lt;=2),"0 - 2 Days",IF(AND($W926&gt;=3,$W926&lt;=7),"3 - 7 Days",IF(AND($W926&gt;=8,$W926&lt;=15),"8 - 15  Days",IF($W926&gt;15,"15+ Days","Check")))))</f>
        <v>0 - 2 Days</v>
      </c>
      <c r="Y926" s="29"/>
      <c r="Z926" s="24" t="s">
        <v>579</v>
      </c>
      <c r="AA926" s="26" t="s">
        <v>580</v>
      </c>
      <c r="AB926" s="29" t="s">
        <v>3040</v>
      </c>
      <c r="AC926" s="21" t="s">
        <v>47</v>
      </c>
      <c r="AD926" s="21" t="s">
        <v>47</v>
      </c>
      <c r="AE926" s="28" t="s">
        <v>71</v>
      </c>
      <c r="AF926" s="28" t="s">
        <v>57</v>
      </c>
    </row>
    <row r="927" customFormat="false" ht="15.75" hidden="false" customHeight="true" outlineLevel="0" collapsed="false">
      <c r="A927" s="14" t="n">
        <v>8237095</v>
      </c>
      <c r="B927" s="15" t="s">
        <v>3041</v>
      </c>
      <c r="C927" s="15" t="n">
        <v>9963654789</v>
      </c>
      <c r="D927" s="15" t="s">
        <v>3042</v>
      </c>
      <c r="E927" s="15" t="s">
        <v>293</v>
      </c>
      <c r="F927" s="15" t="s">
        <v>61</v>
      </c>
      <c r="G927" s="15" t="s">
        <v>62</v>
      </c>
      <c r="H927" s="15" t="s">
        <v>100</v>
      </c>
      <c r="I927" s="15" t="s">
        <v>294</v>
      </c>
      <c r="J927" s="16" t="s">
        <v>2959</v>
      </c>
      <c r="K927" s="17" t="str">
        <f aca="false">TEXT(L927,"MMM-YY")</f>
        <v>Apr-16</v>
      </c>
      <c r="L927" s="18" t="n">
        <v>42478</v>
      </c>
      <c r="M927" s="17" t="str">
        <f aca="false">TEXT(N927,"MMM-YY")</f>
        <v>Apr-16</v>
      </c>
      <c r="N927" s="18" t="n">
        <v>42478</v>
      </c>
      <c r="O927" s="19" t="n">
        <f aca="false">N927-L927</f>
        <v>0</v>
      </c>
      <c r="P927" s="20" t="n">
        <v>42396</v>
      </c>
      <c r="Q927" s="21" t="n">
        <f aca="true">IF(P927="","0",TODAY()-P927)</f>
        <v>28</v>
      </c>
      <c r="R927" s="21" t="s">
        <v>270</v>
      </c>
      <c r="S927" s="22" t="s">
        <v>54</v>
      </c>
      <c r="T927" s="21" t="s">
        <v>47</v>
      </c>
      <c r="U927" s="23" t="n">
        <v>0</v>
      </c>
      <c r="V927" s="23" t="n">
        <v>0</v>
      </c>
      <c r="W927" s="24" t="n">
        <f aca="true">IF(AND(U927&gt;0,V927=0),TODAY()-U927,V927-U927)</f>
        <v>0</v>
      </c>
      <c r="X927" s="24" t="str">
        <f aca="false">IF($W927="","--",IF(AND($W927&gt;=0,$W927&lt;=2),"0 - 2 Days",IF(AND($W927&gt;=3,$W927&lt;=7),"3 - 7 Days",IF(AND($W927&gt;=8,$W927&lt;=15),"8 - 15  Days",IF($W927&gt;15,"15+ Days","Check")))))</f>
        <v>0 - 2 Days</v>
      </c>
      <c r="Y927" s="29"/>
      <c r="Z927" s="24" t="s">
        <v>527</v>
      </c>
      <c r="AA927" s="26" t="s">
        <v>528</v>
      </c>
      <c r="AB927" s="29" t="s">
        <v>3043</v>
      </c>
      <c r="AC927" s="21" t="s">
        <v>1259</v>
      </c>
      <c r="AD927" s="21" t="s">
        <v>1233</v>
      </c>
      <c r="AE927" s="28" t="s">
        <v>71</v>
      </c>
      <c r="AF927" s="28" t="s">
        <v>57</v>
      </c>
    </row>
    <row r="928" customFormat="false" ht="15.75" hidden="false" customHeight="true" outlineLevel="0" collapsed="false">
      <c r="A928" s="14" t="n">
        <v>8244562</v>
      </c>
      <c r="B928" s="15" t="s">
        <v>3044</v>
      </c>
      <c r="C928" s="15" t="n">
        <v>9745295553</v>
      </c>
      <c r="D928" s="15" t="s">
        <v>3045</v>
      </c>
      <c r="E928" s="15" t="s">
        <v>293</v>
      </c>
      <c r="F928" s="15" t="s">
        <v>61</v>
      </c>
      <c r="G928" s="15" t="s">
        <v>62</v>
      </c>
      <c r="H928" s="15" t="s">
        <v>63</v>
      </c>
      <c r="I928" s="15" t="s">
        <v>294</v>
      </c>
      <c r="J928" s="16" t="s">
        <v>3046</v>
      </c>
      <c r="K928" s="17" t="str">
        <f aca="false">TEXT(L928,"MMM-YY")</f>
        <v>Jan-16</v>
      </c>
      <c r="L928" s="18" t="n">
        <v>42394.2291666667</v>
      </c>
      <c r="M928" s="17" t="str">
        <f aca="false">TEXT(N928,"MMM-YY")</f>
        <v>Jan-16</v>
      </c>
      <c r="N928" s="18" t="n">
        <v>42394</v>
      </c>
      <c r="O928" s="19" t="n">
        <f aca="false">N928-L928</f>
        <v>-0.229166666664241</v>
      </c>
      <c r="P928" s="20" t="n">
        <v>42423</v>
      </c>
      <c r="Q928" s="21" t="n">
        <f aca="true">IF(P928="","0",TODAY()-P928)</f>
        <v>1</v>
      </c>
      <c r="R928" s="21" t="s">
        <v>270</v>
      </c>
      <c r="S928" s="22" t="s">
        <v>54</v>
      </c>
      <c r="T928" s="21" t="s">
        <v>47</v>
      </c>
      <c r="U928" s="23" t="n">
        <v>0</v>
      </c>
      <c r="V928" s="23" t="n">
        <v>0</v>
      </c>
      <c r="W928" s="24" t="n">
        <f aca="true">IF(AND(U928&gt;0,V928=0),TODAY()-U928,V928-U928)</f>
        <v>0</v>
      </c>
      <c r="X928" s="24" t="str">
        <f aca="false">IF($W928="","--",IF(AND($W928&gt;=0,$W928&lt;=2),"0 - 2 Days",IF(AND($W928&gt;=3,$W928&lt;=7),"3 - 7 Days",IF(AND($W928&gt;=8,$W928&lt;=15),"8 - 15  Days",IF($W928&gt;15,"15+ Days","Check")))))</f>
        <v>0 - 2 Days</v>
      </c>
      <c r="Y928" s="29"/>
      <c r="Z928" s="24" t="s">
        <v>527</v>
      </c>
      <c r="AA928" s="26" t="s">
        <v>528</v>
      </c>
      <c r="AB928" s="29" t="s">
        <v>529</v>
      </c>
      <c r="AC928" s="21" t="s">
        <v>1447</v>
      </c>
      <c r="AD928" s="21" t="s">
        <v>595</v>
      </c>
      <c r="AE928" s="28" t="s">
        <v>71</v>
      </c>
      <c r="AF928" s="28" t="s">
        <v>57</v>
      </c>
    </row>
    <row r="929" customFormat="false" ht="15.75" hidden="false" customHeight="true" outlineLevel="0" collapsed="false">
      <c r="A929" s="14" t="n">
        <v>8248985</v>
      </c>
      <c r="B929" s="15" t="s">
        <v>3047</v>
      </c>
      <c r="C929" s="15" t="n">
        <v>9066971964</v>
      </c>
      <c r="D929" s="15" t="s">
        <v>3048</v>
      </c>
      <c r="E929" s="15" t="s">
        <v>34</v>
      </c>
      <c r="F929" s="15" t="s">
        <v>35</v>
      </c>
      <c r="G929" s="15" t="s">
        <v>36</v>
      </c>
      <c r="H929" s="15" t="s">
        <v>74</v>
      </c>
      <c r="I929" s="15" t="s">
        <v>91</v>
      </c>
      <c r="J929" s="16" t="s">
        <v>3049</v>
      </c>
      <c r="K929" s="17" t="str">
        <f aca="false">TEXT(L929,"MMM-YY")</f>
        <v>Jan-16</v>
      </c>
      <c r="L929" s="18" t="n">
        <v>42394</v>
      </c>
      <c r="M929" s="17" t="str">
        <f aca="false">TEXT(N929,"MMM-YY")</f>
        <v>Jan-16</v>
      </c>
      <c r="N929" s="18" t="n">
        <v>42375</v>
      </c>
      <c r="O929" s="19" t="n">
        <f aca="false">N929-L929</f>
        <v>-19</v>
      </c>
      <c r="P929" s="20" t="n">
        <v>42394</v>
      </c>
      <c r="Q929" s="21" t="n">
        <f aca="true">IF(P929="","0",TODAY()-P929)</f>
        <v>30</v>
      </c>
      <c r="R929" s="21" t="s">
        <v>270</v>
      </c>
      <c r="S929" s="22" t="s">
        <v>54</v>
      </c>
      <c r="T929" s="21" t="s">
        <v>47</v>
      </c>
      <c r="U929" s="23" t="n">
        <v>0</v>
      </c>
      <c r="V929" s="23" t="n">
        <v>0</v>
      </c>
      <c r="W929" s="24" t="n">
        <f aca="true">IF(AND(U929&gt;0,V929=0),TODAY()-U929,V929-U929)</f>
        <v>0</v>
      </c>
      <c r="X929" s="24" t="str">
        <f aca="false">IF($W929="","--",IF(AND($W929&gt;=0,$W929&lt;=2),"0 - 2 Days",IF(AND($W929&gt;=3,$W929&lt;=7),"3 - 7 Days",IF(AND($W929&gt;=8,$W929&lt;=15),"8 - 15  Days",IF($W929&gt;15,"15+ Days","Check")))))</f>
        <v>0 - 2 Days</v>
      </c>
      <c r="Y929" s="29"/>
      <c r="Z929" s="24" t="s">
        <v>527</v>
      </c>
      <c r="AA929" s="26" t="s">
        <v>528</v>
      </c>
      <c r="AB929" s="29" t="s">
        <v>3050</v>
      </c>
      <c r="AC929" s="21" t="s">
        <v>1237</v>
      </c>
      <c r="AD929" s="21" t="s">
        <v>1233</v>
      </c>
      <c r="AE929" s="28" t="s">
        <v>71</v>
      </c>
      <c r="AF929" s="28" t="s">
        <v>57</v>
      </c>
    </row>
    <row r="930" customFormat="false" ht="15.75" hidden="false" customHeight="true" outlineLevel="0" collapsed="false">
      <c r="A930" s="14" t="n">
        <v>8249860</v>
      </c>
      <c r="B930" s="15" t="s">
        <v>3051</v>
      </c>
      <c r="C930" s="15" t="n">
        <v>9538427355</v>
      </c>
      <c r="D930" s="15" t="s">
        <v>3052</v>
      </c>
      <c r="E930" s="15" t="s">
        <v>90</v>
      </c>
      <c r="F930" s="15" t="s">
        <v>35</v>
      </c>
      <c r="G930" s="15" t="s">
        <v>36</v>
      </c>
      <c r="H930" s="15" t="s">
        <v>74</v>
      </c>
      <c r="I930" s="15" t="s">
        <v>91</v>
      </c>
      <c r="J930" s="16" t="s">
        <v>3053</v>
      </c>
      <c r="K930" s="17" t="str">
        <f aca="false">TEXT(L930,"MMM-YY")</f>
        <v>Nov-15</v>
      </c>
      <c r="L930" s="18" t="n">
        <v>42338</v>
      </c>
      <c r="M930" s="17" t="str">
        <f aca="false">TEXT(N930,"MMM-YY")</f>
        <v>Nov-15</v>
      </c>
      <c r="N930" s="18" t="n">
        <v>42338</v>
      </c>
      <c r="O930" s="19" t="n">
        <f aca="false">N930-L930</f>
        <v>0</v>
      </c>
      <c r="P930" s="20" t="n">
        <v>42338</v>
      </c>
      <c r="Q930" s="21" t="n">
        <f aca="true">IF(P930="","0",TODAY()-P930)</f>
        <v>86</v>
      </c>
      <c r="R930" s="21" t="s">
        <v>270</v>
      </c>
      <c r="S930" s="22" t="s">
        <v>54</v>
      </c>
      <c r="T930" s="21" t="s">
        <v>47</v>
      </c>
      <c r="U930" s="23" t="n">
        <v>0</v>
      </c>
      <c r="V930" s="23" t="n">
        <v>0</v>
      </c>
      <c r="W930" s="24" t="n">
        <f aca="true">IF(AND(U930&gt;0,V930=0),TODAY()-U930,V930-U930)</f>
        <v>0</v>
      </c>
      <c r="X930" s="24" t="str">
        <f aca="false">IF($W930="","--",IF(AND($W930&gt;=0,$W930&lt;=2),"0 - 2 Days",IF(AND($W930&gt;=3,$W930&lt;=7),"3 - 7 Days",IF(AND($W930&gt;=8,$W930&lt;=15),"8 - 15  Days",IF($W930&gt;15,"15+ Days","Check")))))</f>
        <v>0 - 2 Days</v>
      </c>
      <c r="Y930" s="29"/>
      <c r="Z930" s="24" t="s">
        <v>579</v>
      </c>
      <c r="AA930" s="26" t="s">
        <v>580</v>
      </c>
      <c r="AB930" s="29" t="s">
        <v>2891</v>
      </c>
      <c r="AC930" s="21" t="s">
        <v>47</v>
      </c>
      <c r="AD930" s="21" t="s">
        <v>47</v>
      </c>
      <c r="AE930" s="28" t="s">
        <v>71</v>
      </c>
      <c r="AF930" s="28" t="s">
        <v>713</v>
      </c>
    </row>
    <row r="931" customFormat="false" ht="15.75" hidden="false" customHeight="true" outlineLevel="0" collapsed="false">
      <c r="A931" s="14" t="n">
        <v>8253024</v>
      </c>
      <c r="B931" s="15" t="s">
        <v>3054</v>
      </c>
      <c r="C931" s="15" t="n">
        <v>8013410679</v>
      </c>
      <c r="D931" s="15" t="s">
        <v>3055</v>
      </c>
      <c r="E931" s="15" t="s">
        <v>34</v>
      </c>
      <c r="F931" s="15" t="s">
        <v>61</v>
      </c>
      <c r="G931" s="15" t="s">
        <v>62</v>
      </c>
      <c r="H931" s="15" t="s">
        <v>100</v>
      </c>
      <c r="I931" s="15" t="s">
        <v>294</v>
      </c>
      <c r="J931" s="16" t="s">
        <v>3012</v>
      </c>
      <c r="K931" s="17" t="str">
        <f aca="false">TEXT(L931,"MMM-YY")</f>
        <v>Dec-15</v>
      </c>
      <c r="L931" s="18" t="n">
        <v>42345</v>
      </c>
      <c r="M931" s="17" t="str">
        <f aca="false">TEXT(N931,"MMM-YY")</f>
        <v>Dec-15</v>
      </c>
      <c r="N931" s="18" t="n">
        <v>42347</v>
      </c>
      <c r="O931" s="19" t="n">
        <f aca="false">N931-L931</f>
        <v>2</v>
      </c>
      <c r="P931" s="18" t="n">
        <v>42347</v>
      </c>
      <c r="Q931" s="21" t="n">
        <f aca="true">IF(P931="","0",TODAY()-P931)</f>
        <v>77</v>
      </c>
      <c r="R931" s="21" t="s">
        <v>270</v>
      </c>
      <c r="S931" s="22" t="s">
        <v>54</v>
      </c>
      <c r="T931" s="21" t="s">
        <v>47</v>
      </c>
      <c r="U931" s="23" t="n">
        <v>0</v>
      </c>
      <c r="V931" s="23" t="n">
        <v>0</v>
      </c>
      <c r="W931" s="24" t="n">
        <f aca="true">IF(AND(U931&gt;0,V931=0),TODAY()-U931,V931-U931)</f>
        <v>0</v>
      </c>
      <c r="X931" s="24" t="str">
        <f aca="false">IF($W931="","--",IF(AND($W931&gt;=0,$W931&lt;=2),"0 - 2 Days",IF(AND($W931&gt;=3,$W931&lt;=7),"3 - 7 Days",IF(AND($W931&gt;=8,$W931&lt;=15),"8 - 15  Days",IF($W931&gt;15,"15+ Days","Check")))))</f>
        <v>0 - 2 Days</v>
      </c>
      <c r="Y931" s="29"/>
      <c r="Z931" s="24" t="s">
        <v>579</v>
      </c>
      <c r="AA931" s="26" t="s">
        <v>580</v>
      </c>
      <c r="AB931" s="29" t="s">
        <v>3013</v>
      </c>
      <c r="AC931" s="21" t="s">
        <v>47</v>
      </c>
      <c r="AD931" s="21" t="s">
        <v>47</v>
      </c>
      <c r="AE931" s="28" t="s">
        <v>71</v>
      </c>
      <c r="AF931" s="28" t="s">
        <v>713</v>
      </c>
    </row>
    <row r="932" customFormat="false" ht="15.75" hidden="false" customHeight="true" outlineLevel="0" collapsed="false">
      <c r="A932" s="14" t="n">
        <v>8254829</v>
      </c>
      <c r="B932" s="15" t="s">
        <v>3056</v>
      </c>
      <c r="C932" s="15" t="n">
        <v>8826141979</v>
      </c>
      <c r="D932" s="15" t="s">
        <v>3057</v>
      </c>
      <c r="E932" s="15" t="s">
        <v>90</v>
      </c>
      <c r="F932" s="15" t="s">
        <v>35</v>
      </c>
      <c r="G932" s="15" t="s">
        <v>125</v>
      </c>
      <c r="H932" s="15" t="s">
        <v>74</v>
      </c>
      <c r="I932" s="15" t="s">
        <v>172</v>
      </c>
      <c r="J932" s="16" t="s">
        <v>3058</v>
      </c>
      <c r="K932" s="17" t="str">
        <f aca="false">TEXT(L932,"MMM-YY")</f>
        <v>Feb-16</v>
      </c>
      <c r="L932" s="18" t="n">
        <v>42403.3333333333</v>
      </c>
      <c r="M932" s="17" t="str">
        <f aca="false">TEXT(N932,"MMM-YY")</f>
        <v>Feb-16</v>
      </c>
      <c r="N932" s="18" t="n">
        <v>42403</v>
      </c>
      <c r="O932" s="19" t="n">
        <f aca="false">N932-L932</f>
        <v>-0.333333333335759</v>
      </c>
      <c r="P932" s="18" t="n">
        <v>42403</v>
      </c>
      <c r="Q932" s="21" t="n">
        <f aca="true">IF(P932="","0",TODAY()-P932)</f>
        <v>21</v>
      </c>
      <c r="R932" s="21" t="s">
        <v>270</v>
      </c>
      <c r="S932" s="22" t="s">
        <v>54</v>
      </c>
      <c r="T932" s="21" t="s">
        <v>47</v>
      </c>
      <c r="U932" s="23" t="n">
        <v>0</v>
      </c>
      <c r="V932" s="23" t="n">
        <v>0</v>
      </c>
      <c r="W932" s="24" t="n">
        <f aca="true">IF(AND(U932&gt;0,V932=0),TODAY()-U932,V932-U932)</f>
        <v>0</v>
      </c>
      <c r="X932" s="24" t="str">
        <f aca="false">IF($W932="","--",IF(AND($W932&gt;=0,$W932&lt;=2),"0 - 2 Days",IF(AND($W932&gt;=3,$W932&lt;=7),"3 - 7 Days",IF(AND($W932&gt;=8,$W932&lt;=15),"8 - 15  Days",IF($W932&gt;15,"15+ Days","Check")))))</f>
        <v>0 - 2 Days</v>
      </c>
      <c r="Y932" s="29"/>
      <c r="Z932" s="24" t="s">
        <v>579</v>
      </c>
      <c r="AA932" s="26" t="s">
        <v>580</v>
      </c>
      <c r="AB932" s="29" t="s">
        <v>3059</v>
      </c>
      <c r="AC932" s="21" t="s">
        <v>47</v>
      </c>
      <c r="AD932" s="21" t="s">
        <v>47</v>
      </c>
      <c r="AE932" s="28" t="s">
        <v>176</v>
      </c>
      <c r="AF932" s="28" t="s">
        <v>713</v>
      </c>
    </row>
    <row r="933" customFormat="false" ht="15.75" hidden="false" customHeight="true" outlineLevel="0" collapsed="false">
      <c r="A933" s="14" t="n">
        <v>8260802</v>
      </c>
      <c r="B933" s="15" t="s">
        <v>3060</v>
      </c>
      <c r="C933" s="15" t="n">
        <v>9959966625</v>
      </c>
      <c r="D933" s="15" t="s">
        <v>3061</v>
      </c>
      <c r="E933" s="15" t="s">
        <v>34</v>
      </c>
      <c r="F933" s="15" t="s">
        <v>61</v>
      </c>
      <c r="G933" s="15" t="s">
        <v>62</v>
      </c>
      <c r="H933" s="15" t="s">
        <v>63</v>
      </c>
      <c r="I933" s="15" t="s">
        <v>294</v>
      </c>
      <c r="J933" s="16" t="s">
        <v>1920</v>
      </c>
      <c r="K933" s="17" t="str">
        <f aca="false">TEXT(L933,"MMM-YY")</f>
        <v>Nov-15</v>
      </c>
      <c r="L933" s="18" t="n">
        <v>42338</v>
      </c>
      <c r="M933" s="17" t="str">
        <f aca="false">TEXT(N933,"MMM-YY")</f>
        <v>Nov-15</v>
      </c>
      <c r="N933" s="18" t="n">
        <v>42338</v>
      </c>
      <c r="O933" s="19" t="n">
        <f aca="false">N933-L933</f>
        <v>0</v>
      </c>
      <c r="P933" s="20" t="n">
        <v>42338</v>
      </c>
      <c r="Q933" s="21" t="n">
        <f aca="true">IF(P933="","0",TODAY()-P933)</f>
        <v>86</v>
      </c>
      <c r="R933" s="21" t="s">
        <v>270</v>
      </c>
      <c r="S933" s="22" t="s">
        <v>54</v>
      </c>
      <c r="T933" s="21" t="s">
        <v>47</v>
      </c>
      <c r="U933" s="23" t="n">
        <v>0</v>
      </c>
      <c r="V933" s="23" t="n">
        <v>0</v>
      </c>
      <c r="W933" s="24" t="n">
        <f aca="true">IF(AND(U933&gt;0,V933=0),TODAY()-U933,V933-U933)</f>
        <v>0</v>
      </c>
      <c r="X933" s="24" t="str">
        <f aca="false">IF($W933="","--",IF(AND($W933&gt;=0,$W933&lt;=2),"0 - 2 Days",IF(AND($W933&gt;=3,$W933&lt;=7),"3 - 7 Days",IF(AND($W933&gt;=8,$W933&lt;=15),"8 - 15  Days",IF($W933&gt;15,"15+ Days","Check")))))</f>
        <v>0 - 2 Days</v>
      </c>
      <c r="Y933" s="29"/>
      <c r="Z933" s="24" t="s">
        <v>579</v>
      </c>
      <c r="AA933" s="26" t="s">
        <v>580</v>
      </c>
      <c r="AB933" s="29" t="s">
        <v>2891</v>
      </c>
      <c r="AC933" s="21" t="s">
        <v>47</v>
      </c>
      <c r="AD933" s="21" t="s">
        <v>47</v>
      </c>
      <c r="AE933" s="28" t="s">
        <v>71</v>
      </c>
      <c r="AF933" s="28" t="s">
        <v>713</v>
      </c>
    </row>
    <row r="934" customFormat="false" ht="15.75" hidden="false" customHeight="true" outlineLevel="0" collapsed="false">
      <c r="A934" s="14" t="n">
        <v>8261610</v>
      </c>
      <c r="B934" s="15" t="s">
        <v>3062</v>
      </c>
      <c r="C934" s="15" t="n">
        <v>8501015522</v>
      </c>
      <c r="D934" s="15" t="s">
        <v>3063</v>
      </c>
      <c r="E934" s="15" t="s">
        <v>34</v>
      </c>
      <c r="F934" s="15" t="s">
        <v>35</v>
      </c>
      <c r="G934" s="15" t="s">
        <v>36</v>
      </c>
      <c r="H934" s="15" t="s">
        <v>63</v>
      </c>
      <c r="I934" s="15" t="s">
        <v>207</v>
      </c>
      <c r="J934" s="16" t="s">
        <v>3064</v>
      </c>
      <c r="K934" s="17" t="str">
        <f aca="false">TEXT(L934,"MMM-YY")</f>
        <v>Feb-16</v>
      </c>
      <c r="L934" s="18" t="n">
        <v>42422.3333333333</v>
      </c>
      <c r="M934" s="17" t="str">
        <f aca="false">TEXT(N934,"MMM-YY")</f>
        <v>Feb-16</v>
      </c>
      <c r="N934" s="18" t="n">
        <v>42422.3333333333</v>
      </c>
      <c r="O934" s="19" t="n">
        <f aca="false">N934-L934</f>
        <v>0</v>
      </c>
      <c r="P934" s="20" t="n">
        <v>42423</v>
      </c>
      <c r="Q934" s="21" t="n">
        <f aca="true">IF(P934="","0",TODAY()-P934)</f>
        <v>1</v>
      </c>
      <c r="R934" s="21" t="s">
        <v>270</v>
      </c>
      <c r="S934" s="22" t="s">
        <v>54</v>
      </c>
      <c r="T934" s="21" t="s">
        <v>47</v>
      </c>
      <c r="U934" s="23" t="n">
        <v>0</v>
      </c>
      <c r="V934" s="23" t="n">
        <v>0</v>
      </c>
      <c r="W934" s="24" t="n">
        <f aca="true">IF(AND(U934&gt;0,V934=0),TODAY()-U934,V934-U934)</f>
        <v>0</v>
      </c>
      <c r="X934" s="24" t="str">
        <f aca="false">IF($W934="","--",IF(AND($W934&gt;=0,$W934&lt;=2),"0 - 2 Days",IF(AND($W934&gt;=3,$W934&lt;=7),"3 - 7 Days",IF(AND($W934&gt;=8,$W934&lt;=15),"8 - 15  Days",IF($W934&gt;15,"15+ Days","Check")))))</f>
        <v>0 - 2 Days</v>
      </c>
      <c r="Y934" s="29"/>
      <c r="Z934" s="24" t="s">
        <v>527</v>
      </c>
      <c r="AA934" s="26" t="s">
        <v>528</v>
      </c>
      <c r="AB934" s="29" t="s">
        <v>529</v>
      </c>
      <c r="AC934" s="21" t="s">
        <v>1237</v>
      </c>
      <c r="AD934" s="21" t="s">
        <v>595</v>
      </c>
      <c r="AE934" s="28" t="s">
        <v>211</v>
      </c>
      <c r="AF934" s="28" t="s">
        <v>57</v>
      </c>
    </row>
    <row r="935" customFormat="false" ht="15.75" hidden="false" customHeight="true" outlineLevel="0" collapsed="false">
      <c r="A935" s="14" t="n">
        <v>8262186</v>
      </c>
      <c r="B935" s="15" t="s">
        <v>3065</v>
      </c>
      <c r="C935" s="15" t="n">
        <v>7620990462</v>
      </c>
      <c r="D935" s="15" t="s">
        <v>3066</v>
      </c>
      <c r="E935" s="15" t="s">
        <v>34</v>
      </c>
      <c r="F935" s="15" t="s">
        <v>61</v>
      </c>
      <c r="G935" s="15" t="s">
        <v>62</v>
      </c>
      <c r="H935" s="15" t="s">
        <v>100</v>
      </c>
      <c r="I935" s="15" t="s">
        <v>294</v>
      </c>
      <c r="J935" s="16" t="s">
        <v>1524</v>
      </c>
      <c r="K935" s="17" t="str">
        <f aca="false">TEXT(L935,"MMM-YY")</f>
        <v>Nov-15</v>
      </c>
      <c r="L935" s="18" t="n">
        <v>42331</v>
      </c>
      <c r="M935" s="17" t="str">
        <f aca="false">TEXT(N935,"MMM-YY")</f>
        <v>Nov-15</v>
      </c>
      <c r="N935" s="18" t="n">
        <v>42326</v>
      </c>
      <c r="O935" s="19" t="n">
        <f aca="false">N935-L935</f>
        <v>-5</v>
      </c>
      <c r="P935" s="20" t="n">
        <v>42326</v>
      </c>
      <c r="Q935" s="21" t="n">
        <f aca="true">IF(P935="","0",TODAY()-P935)</f>
        <v>98</v>
      </c>
      <c r="R935" s="21" t="s">
        <v>270</v>
      </c>
      <c r="S935" s="22" t="s">
        <v>54</v>
      </c>
      <c r="T935" s="21" t="s">
        <v>47</v>
      </c>
      <c r="U935" s="23" t="n">
        <v>0</v>
      </c>
      <c r="V935" s="23" t="n">
        <v>0</v>
      </c>
      <c r="W935" s="24" t="n">
        <f aca="true">IF(AND(U935&gt;0,V935=0),TODAY()-U935,V935-U935)</f>
        <v>0</v>
      </c>
      <c r="X935" s="24" t="str">
        <f aca="false">IF($W935="","--",IF(AND($W935&gt;=0,$W935&lt;=2),"0 - 2 Days",IF(AND($W935&gt;=3,$W935&lt;=7),"3 - 7 Days",IF(AND($W935&gt;=8,$W935&lt;=15),"8 - 15  Days",IF($W935&gt;15,"15+ Days","Check")))))</f>
        <v>0 - 2 Days</v>
      </c>
      <c r="Y935" s="29"/>
      <c r="Z935" s="24" t="s">
        <v>579</v>
      </c>
      <c r="AA935" s="26" t="s">
        <v>580</v>
      </c>
      <c r="AB935" s="29" t="s">
        <v>3067</v>
      </c>
      <c r="AC935" s="21" t="s">
        <v>47</v>
      </c>
      <c r="AD935" s="21" t="s">
        <v>47</v>
      </c>
      <c r="AE935" s="28" t="s">
        <v>71</v>
      </c>
      <c r="AF935" s="28" t="s">
        <v>713</v>
      </c>
    </row>
    <row r="936" customFormat="false" ht="15.75" hidden="false" customHeight="true" outlineLevel="0" collapsed="false">
      <c r="A936" s="14" t="n">
        <v>8054914</v>
      </c>
      <c r="B936" s="15" t="s">
        <v>3068</v>
      </c>
      <c r="C936" s="15" t="n">
        <v>8971610402</v>
      </c>
      <c r="D936" s="15" t="s">
        <v>3069</v>
      </c>
      <c r="E936" s="15" t="s">
        <v>34</v>
      </c>
      <c r="F936" s="15" t="s">
        <v>61</v>
      </c>
      <c r="G936" s="15" t="s">
        <v>62</v>
      </c>
      <c r="H936" s="15" t="s">
        <v>37</v>
      </c>
      <c r="I936" s="15" t="s">
        <v>2966</v>
      </c>
      <c r="J936" s="16" t="s">
        <v>363</v>
      </c>
      <c r="K936" s="17" t="str">
        <f aca="false">TEXT(L936,"MMM-YY")</f>
        <v>Feb-16</v>
      </c>
      <c r="L936" s="18" t="n">
        <v>42401</v>
      </c>
      <c r="M936" s="17" t="str">
        <f aca="false">TEXT(N936,"MMM-YY")</f>
        <v>Feb-16</v>
      </c>
      <c r="N936" s="18" t="n">
        <v>42401</v>
      </c>
      <c r="O936" s="19" t="n">
        <f aca="false">N936-L936</f>
        <v>0</v>
      </c>
      <c r="P936" s="20" t="n">
        <v>42361</v>
      </c>
      <c r="Q936" s="21" t="n">
        <f aca="true">IF(P936="","0",TODAY()-P936)</f>
        <v>63</v>
      </c>
      <c r="R936" s="21" t="s">
        <v>270</v>
      </c>
      <c r="S936" s="22" t="s">
        <v>54</v>
      </c>
      <c r="T936" s="21" t="s">
        <v>47</v>
      </c>
      <c r="U936" s="23" t="n">
        <v>0</v>
      </c>
      <c r="V936" s="23" t="n">
        <v>0</v>
      </c>
      <c r="W936" s="24" t="n">
        <f aca="true">IF(AND(U936&gt;0,V936=0),TODAY()-U936,V936-U936)</f>
        <v>0</v>
      </c>
      <c r="X936" s="24" t="str">
        <f aca="false">IF($W936="","--",IF(AND($W936&gt;=0,$W936&lt;=2),"0 - 2 Days",IF(AND($W936&gt;=3,$W936&lt;=7),"3 - 7 Days",IF(AND($W936&gt;=8,$W936&lt;=15),"8 - 15  Days",IF($W936&gt;15,"15+ Days","Check")))))</f>
        <v>0 - 2 Days</v>
      </c>
      <c r="Y936" s="29"/>
      <c r="Z936" s="24" t="s">
        <v>527</v>
      </c>
      <c r="AA936" s="26" t="s">
        <v>528</v>
      </c>
      <c r="AB936" s="29" t="s">
        <v>3070</v>
      </c>
      <c r="AC936" s="21" t="s">
        <v>1237</v>
      </c>
      <c r="AD936" s="21" t="s">
        <v>1233</v>
      </c>
      <c r="AE936" s="28" t="s">
        <v>211</v>
      </c>
      <c r="AF936" s="28" t="s">
        <v>57</v>
      </c>
    </row>
    <row r="937" customFormat="false" ht="15.75" hidden="false" customHeight="true" outlineLevel="0" collapsed="false">
      <c r="A937" s="14" t="n">
        <v>8102312</v>
      </c>
      <c r="B937" s="15" t="s">
        <v>3071</v>
      </c>
      <c r="C937" s="15" t="n">
        <v>9989601644</v>
      </c>
      <c r="D937" s="15" t="s">
        <v>3072</v>
      </c>
      <c r="E937" s="15" t="s">
        <v>34</v>
      </c>
      <c r="F937" s="15" t="s">
        <v>61</v>
      </c>
      <c r="G937" s="15" t="s">
        <v>62</v>
      </c>
      <c r="H937" s="15" t="s">
        <v>63</v>
      </c>
      <c r="I937" s="15" t="s">
        <v>2966</v>
      </c>
      <c r="J937" s="16" t="s">
        <v>3073</v>
      </c>
      <c r="K937" s="17" t="str">
        <f aca="false">TEXT(L937,"MMM-YY")</f>
        <v>Feb-16</v>
      </c>
      <c r="L937" s="18" t="n">
        <v>42415</v>
      </c>
      <c r="M937" s="17" t="str">
        <f aca="false">TEXT(N937,"MMM-YY")</f>
        <v>Feb-16</v>
      </c>
      <c r="N937" s="18" t="n">
        <v>42415</v>
      </c>
      <c r="O937" s="19" t="n">
        <f aca="false">N937-L937</f>
        <v>0</v>
      </c>
      <c r="P937" s="20" t="n">
        <v>42361</v>
      </c>
      <c r="Q937" s="21" t="n">
        <f aca="true">IF(P937="","0",TODAY()-P937)</f>
        <v>63</v>
      </c>
      <c r="R937" s="21" t="s">
        <v>270</v>
      </c>
      <c r="S937" s="22" t="s">
        <v>54</v>
      </c>
      <c r="T937" s="21" t="s">
        <v>47</v>
      </c>
      <c r="U937" s="23" t="n">
        <v>0</v>
      </c>
      <c r="V937" s="23" t="n">
        <v>0</v>
      </c>
      <c r="W937" s="24" t="n">
        <f aca="true">IF(AND(U937&gt;0,V937=0),TODAY()-U937,V937-U937)</f>
        <v>0</v>
      </c>
      <c r="X937" s="24" t="str">
        <f aca="false">IF($W937="","--",IF(AND($W937&gt;=0,$W937&lt;=2),"0 - 2 Days",IF(AND($W937&gt;=3,$W937&lt;=7),"3 - 7 Days",IF(AND($W937&gt;=8,$W937&lt;=15),"8 - 15  Days",IF($W937&gt;15,"15+ Days","Check")))))</f>
        <v>0 - 2 Days</v>
      </c>
      <c r="Y937" s="29"/>
      <c r="Z937" s="24" t="s">
        <v>527</v>
      </c>
      <c r="AA937" s="26" t="s">
        <v>528</v>
      </c>
      <c r="AB937" s="29" t="s">
        <v>3074</v>
      </c>
      <c r="AC937" s="21" t="s">
        <v>1252</v>
      </c>
      <c r="AD937" s="21" t="s">
        <v>1233</v>
      </c>
      <c r="AE937" s="28" t="s">
        <v>211</v>
      </c>
      <c r="AF937" s="28" t="s">
        <v>57</v>
      </c>
    </row>
    <row r="938" customFormat="false" ht="15.75" hidden="false" customHeight="true" outlineLevel="0" collapsed="false">
      <c r="A938" s="14" t="n">
        <v>8266002</v>
      </c>
      <c r="B938" s="15" t="s">
        <v>3075</v>
      </c>
      <c r="C938" s="15" t="n">
        <v>9999309601</v>
      </c>
      <c r="D938" s="15" t="s">
        <v>3076</v>
      </c>
      <c r="E938" s="15" t="s">
        <v>34</v>
      </c>
      <c r="F938" s="15" t="s">
        <v>61</v>
      </c>
      <c r="G938" s="15" t="s">
        <v>62</v>
      </c>
      <c r="H938" s="15" t="s">
        <v>100</v>
      </c>
      <c r="I938" s="15" t="s">
        <v>294</v>
      </c>
      <c r="J938" s="16" t="s">
        <v>2963</v>
      </c>
      <c r="K938" s="17" t="str">
        <f aca="false">TEXT(L938,"MMM-YY")</f>
        <v>Nov-15</v>
      </c>
      <c r="L938" s="18" t="n">
        <v>42331</v>
      </c>
      <c r="M938" s="17" t="str">
        <f aca="false">TEXT(N938,"MMM-YY")</f>
        <v>Nov-15</v>
      </c>
      <c r="N938" s="18" t="n">
        <v>42332</v>
      </c>
      <c r="O938" s="19" t="n">
        <f aca="false">N938-L938</f>
        <v>1</v>
      </c>
      <c r="P938" s="20" t="n">
        <v>42332</v>
      </c>
      <c r="Q938" s="21" t="n">
        <f aca="true">IF(P938="","0",TODAY()-P938)</f>
        <v>92</v>
      </c>
      <c r="R938" s="21" t="s">
        <v>270</v>
      </c>
      <c r="S938" s="22" t="s">
        <v>54</v>
      </c>
      <c r="T938" s="21" t="s">
        <v>47</v>
      </c>
      <c r="U938" s="23" t="n">
        <v>0</v>
      </c>
      <c r="V938" s="23" t="n">
        <v>0</v>
      </c>
      <c r="W938" s="24" t="n">
        <f aca="true">IF(AND(U938&gt;0,V938=0),TODAY()-U938,V938-U938)</f>
        <v>0</v>
      </c>
      <c r="X938" s="24" t="str">
        <f aca="false">IF($W938="","--",IF(AND($W938&gt;=0,$W938&lt;=2),"0 - 2 Days",IF(AND($W938&gt;=3,$W938&lt;=7),"3 - 7 Days",IF(AND($W938&gt;=8,$W938&lt;=15),"8 - 15  Days",IF($W938&gt;15,"15+ Days","Check")))))</f>
        <v>0 - 2 Days</v>
      </c>
      <c r="Y938" s="29"/>
      <c r="Z938" s="24" t="s">
        <v>579</v>
      </c>
      <c r="AA938" s="26" t="s">
        <v>580</v>
      </c>
      <c r="AB938" s="29" t="s">
        <v>2945</v>
      </c>
      <c r="AC938" s="21" t="s">
        <v>47</v>
      </c>
      <c r="AD938" s="21" t="s">
        <v>47</v>
      </c>
      <c r="AE938" s="28" t="s">
        <v>71</v>
      </c>
      <c r="AF938" s="28" t="s">
        <v>713</v>
      </c>
    </row>
    <row r="939" customFormat="false" ht="15.75" hidden="false" customHeight="true" outlineLevel="0" collapsed="false">
      <c r="A939" s="14" t="n">
        <v>8279475</v>
      </c>
      <c r="B939" s="15" t="s">
        <v>3077</v>
      </c>
      <c r="C939" s="15" t="n">
        <v>9391392962</v>
      </c>
      <c r="D939" s="15" t="s">
        <v>3078</v>
      </c>
      <c r="E939" s="15" t="s">
        <v>34</v>
      </c>
      <c r="F939" s="15" t="s">
        <v>61</v>
      </c>
      <c r="G939" s="15" t="s">
        <v>62</v>
      </c>
      <c r="H939" s="15" t="s">
        <v>63</v>
      </c>
      <c r="I939" s="15" t="s">
        <v>294</v>
      </c>
      <c r="J939" s="16" t="s">
        <v>1524</v>
      </c>
      <c r="K939" s="17" t="str">
        <f aca="false">TEXT(L939,"MMM-YY")</f>
        <v>Dec-15</v>
      </c>
      <c r="L939" s="18" t="n">
        <v>42354</v>
      </c>
      <c r="M939" s="17" t="str">
        <f aca="false">TEXT(N939,"MMM-YY")</f>
        <v>Dec-15</v>
      </c>
      <c r="N939" s="18" t="n">
        <v>42354</v>
      </c>
      <c r="O939" s="19" t="n">
        <f aca="false">N939-L939</f>
        <v>0</v>
      </c>
      <c r="P939" s="20" t="n">
        <v>42354</v>
      </c>
      <c r="Q939" s="21" t="n">
        <f aca="true">IF(P939="","0",TODAY()-P939)</f>
        <v>70</v>
      </c>
      <c r="R939" s="21" t="s">
        <v>270</v>
      </c>
      <c r="S939" s="22" t="s">
        <v>54</v>
      </c>
      <c r="T939" s="21" t="s">
        <v>47</v>
      </c>
      <c r="U939" s="23" t="n">
        <v>0</v>
      </c>
      <c r="V939" s="23" t="n">
        <v>0</v>
      </c>
      <c r="W939" s="24" t="n">
        <f aca="true">IF(AND(U939&gt;0,V939=0),TODAY()-U939,V939-U939)</f>
        <v>0</v>
      </c>
      <c r="X939" s="24" t="str">
        <f aca="false">IF($W939="","--",IF(AND($W939&gt;=0,$W939&lt;=2),"0 - 2 Days",IF(AND($W939&gt;=3,$W939&lt;=7),"3 - 7 Days",IF(AND($W939&gt;=8,$W939&lt;=15),"8 - 15  Days",IF($W939&gt;15,"15+ Days","Check")))))</f>
        <v>0 - 2 Days</v>
      </c>
      <c r="Y939" s="29"/>
      <c r="Z939" s="24" t="s">
        <v>579</v>
      </c>
      <c r="AA939" s="26" t="s">
        <v>580</v>
      </c>
      <c r="AB939" s="29" t="s">
        <v>2916</v>
      </c>
      <c r="AC939" s="21" t="s">
        <v>47</v>
      </c>
      <c r="AD939" s="21" t="s">
        <v>47</v>
      </c>
      <c r="AE939" s="28" t="s">
        <v>71</v>
      </c>
      <c r="AF939" s="28" t="s">
        <v>713</v>
      </c>
    </row>
    <row r="940" customFormat="false" ht="15.75" hidden="false" customHeight="true" outlineLevel="0" collapsed="false">
      <c r="A940" s="14" t="n">
        <v>8284284</v>
      </c>
      <c r="B940" s="15" t="s">
        <v>3079</v>
      </c>
      <c r="C940" s="15" t="n">
        <v>8500990702</v>
      </c>
      <c r="D940" s="15" t="s">
        <v>3080</v>
      </c>
      <c r="E940" s="15" t="s">
        <v>60</v>
      </c>
      <c r="F940" s="15" t="s">
        <v>61</v>
      </c>
      <c r="G940" s="15" t="s">
        <v>62</v>
      </c>
      <c r="H940" s="15" t="s">
        <v>63</v>
      </c>
      <c r="I940" s="15" t="s">
        <v>294</v>
      </c>
      <c r="J940" s="16" t="s">
        <v>2020</v>
      </c>
      <c r="K940" s="17" t="str">
        <f aca="false">TEXT(L940,"MMM-YY")</f>
        <v>Nov-15</v>
      </c>
      <c r="L940" s="18" t="n">
        <v>42326</v>
      </c>
      <c r="M940" s="17" t="str">
        <f aca="false">TEXT(N940,"MMM-YY")</f>
        <v>Nov-15</v>
      </c>
      <c r="N940" s="18" t="n">
        <v>42333</v>
      </c>
      <c r="O940" s="19" t="n">
        <f aca="false">N940-L940</f>
        <v>7</v>
      </c>
      <c r="P940" s="20" t="n">
        <v>42333</v>
      </c>
      <c r="Q940" s="21" t="n">
        <f aca="true">IF(P940="","0",TODAY()-P940)</f>
        <v>91</v>
      </c>
      <c r="R940" s="21" t="s">
        <v>270</v>
      </c>
      <c r="S940" s="22" t="s">
        <v>54</v>
      </c>
      <c r="T940" s="21" t="s">
        <v>47</v>
      </c>
      <c r="U940" s="23" t="n">
        <v>0</v>
      </c>
      <c r="V940" s="23" t="n">
        <v>0</v>
      </c>
      <c r="W940" s="24" t="n">
        <f aca="true">IF(AND(U940&gt;0,V940=0),TODAY()-U940,V940-U940)</f>
        <v>0</v>
      </c>
      <c r="X940" s="24" t="str">
        <f aca="false">IF($W940="","--",IF(AND($W940&gt;=0,$W940&lt;=2),"0 - 2 Days",IF(AND($W940&gt;=3,$W940&lt;=7),"3 - 7 Days",IF(AND($W940&gt;=8,$W940&lt;=15),"8 - 15  Days",IF($W940&gt;15,"15+ Days","Check")))))</f>
        <v>0 - 2 Days</v>
      </c>
      <c r="Y940" s="29"/>
      <c r="Z940" s="24" t="s">
        <v>579</v>
      </c>
      <c r="AA940" s="26" t="s">
        <v>580</v>
      </c>
      <c r="AB940" s="29" t="s">
        <v>2989</v>
      </c>
      <c r="AC940" s="21" t="s">
        <v>47</v>
      </c>
      <c r="AD940" s="21" t="s">
        <v>47</v>
      </c>
      <c r="AE940" s="28" t="s">
        <v>71</v>
      </c>
      <c r="AF940" s="28" t="s">
        <v>713</v>
      </c>
    </row>
    <row r="941" customFormat="false" ht="15.75" hidden="false" customHeight="true" outlineLevel="0" collapsed="false">
      <c r="A941" s="14" t="n">
        <v>8293296</v>
      </c>
      <c r="B941" s="15" t="s">
        <v>3081</v>
      </c>
      <c r="C941" s="15" t="n">
        <v>8106806905</v>
      </c>
      <c r="D941" s="15" t="s">
        <v>3082</v>
      </c>
      <c r="E941" s="15" t="s">
        <v>60</v>
      </c>
      <c r="F941" s="15" t="s">
        <v>61</v>
      </c>
      <c r="G941" s="15" t="s">
        <v>62</v>
      </c>
      <c r="H941" s="15" t="s">
        <v>63</v>
      </c>
      <c r="I941" s="15" t="s">
        <v>670</v>
      </c>
      <c r="J941" s="16" t="s">
        <v>3083</v>
      </c>
      <c r="K941" s="17" t="str">
        <f aca="false">TEXT(L941,"MMM-YY")</f>
        <v>Jan-16</v>
      </c>
      <c r="L941" s="18" t="n">
        <v>42373</v>
      </c>
      <c r="M941" s="17" t="str">
        <f aca="false">TEXT(N941,"MMM-YY")</f>
        <v>Dec-15</v>
      </c>
      <c r="N941" s="18" t="n">
        <v>42366</v>
      </c>
      <c r="O941" s="19" t="n">
        <f aca="false">N941-L941</f>
        <v>-7</v>
      </c>
      <c r="P941" s="20" t="n">
        <v>42366</v>
      </c>
      <c r="Q941" s="21" t="n">
        <f aca="true">IF(P941="","0",TODAY()-P941)</f>
        <v>58</v>
      </c>
      <c r="R941" s="21" t="s">
        <v>270</v>
      </c>
      <c r="S941" s="22" t="s">
        <v>54</v>
      </c>
      <c r="T941" s="21" t="s">
        <v>47</v>
      </c>
      <c r="U941" s="23" t="n">
        <v>0</v>
      </c>
      <c r="V941" s="23" t="n">
        <v>0</v>
      </c>
      <c r="W941" s="24" t="n">
        <f aca="true">IF(AND(U941&gt;0,V941=0),TODAY()-U941,V941-U941)</f>
        <v>0</v>
      </c>
      <c r="X941" s="24" t="str">
        <f aca="false">IF($W941="","--",IF(AND($W941&gt;=0,$W941&lt;=2),"0 - 2 Days",IF(AND($W941&gt;=3,$W941&lt;=7),"3 - 7 Days",IF(AND($W941&gt;=8,$W941&lt;=15),"8 - 15  Days",IF($W941&gt;15,"15+ Days","Check")))))</f>
        <v>0 - 2 Days</v>
      </c>
      <c r="Y941" s="29"/>
      <c r="Z941" s="24" t="s">
        <v>579</v>
      </c>
      <c r="AA941" s="26" t="s">
        <v>580</v>
      </c>
      <c r="AB941" s="29" t="s">
        <v>2931</v>
      </c>
      <c r="AC941" s="21" t="s">
        <v>47</v>
      </c>
      <c r="AD941" s="21" t="s">
        <v>47</v>
      </c>
      <c r="AE941" s="28" t="s">
        <v>176</v>
      </c>
      <c r="AF941" s="28" t="s">
        <v>713</v>
      </c>
    </row>
    <row r="942" customFormat="false" ht="15.75" hidden="false" customHeight="true" outlineLevel="0" collapsed="false">
      <c r="A942" s="14" t="n">
        <v>8294108</v>
      </c>
      <c r="B942" s="15" t="s">
        <v>3084</v>
      </c>
      <c r="C942" s="15" t="n">
        <v>9010469666</v>
      </c>
      <c r="D942" s="15" t="s">
        <v>3085</v>
      </c>
      <c r="E942" s="15" t="s">
        <v>60</v>
      </c>
      <c r="F942" s="15" t="s">
        <v>61</v>
      </c>
      <c r="G942" s="15" t="s">
        <v>62</v>
      </c>
      <c r="H942" s="15" t="s">
        <v>63</v>
      </c>
      <c r="I942" s="15" t="s">
        <v>294</v>
      </c>
      <c r="J942" s="16" t="s">
        <v>3086</v>
      </c>
      <c r="K942" s="17" t="str">
        <f aca="false">TEXT(L942,"MMM-YY")</f>
        <v>Dec-15</v>
      </c>
      <c r="L942" s="18" t="n">
        <v>42359</v>
      </c>
      <c r="M942" s="17" t="str">
        <f aca="false">TEXT(N942,"MMM-YY")</f>
        <v>Dec-15</v>
      </c>
      <c r="N942" s="18" t="n">
        <v>42368</v>
      </c>
      <c r="O942" s="19" t="n">
        <f aca="false">N942-L942</f>
        <v>9</v>
      </c>
      <c r="P942" s="20" t="n">
        <v>42368</v>
      </c>
      <c r="Q942" s="21" t="n">
        <f aca="true">IF(P942="","0",TODAY()-P942)</f>
        <v>56</v>
      </c>
      <c r="R942" s="21" t="s">
        <v>270</v>
      </c>
      <c r="S942" s="22" t="s">
        <v>54</v>
      </c>
      <c r="T942" s="21" t="s">
        <v>47</v>
      </c>
      <c r="U942" s="23" t="n">
        <v>0</v>
      </c>
      <c r="V942" s="23" t="n">
        <v>0</v>
      </c>
      <c r="W942" s="24" t="n">
        <f aca="true">IF(AND(U942&gt;0,V942=0),TODAY()-U942,V942-U942)</f>
        <v>0</v>
      </c>
      <c r="X942" s="24" t="str">
        <f aca="false">IF($W942="","--",IF(AND($W942&gt;=0,$W942&lt;=2),"0 - 2 Days",IF(AND($W942&gt;=3,$W942&lt;=7),"3 - 7 Days",IF(AND($W942&gt;=8,$W942&lt;=15),"8 - 15  Days",IF($W942&gt;15,"15+ Days","Check")))))</f>
        <v>0 - 2 Days</v>
      </c>
      <c r="Y942" s="29"/>
      <c r="Z942" s="24" t="s">
        <v>579</v>
      </c>
      <c r="AA942" s="26" t="s">
        <v>580</v>
      </c>
      <c r="AB942" s="29" t="s">
        <v>2997</v>
      </c>
      <c r="AC942" s="21" t="s">
        <v>47</v>
      </c>
      <c r="AD942" s="21" t="s">
        <v>47</v>
      </c>
      <c r="AE942" s="28" t="s">
        <v>71</v>
      </c>
      <c r="AF942" s="28" t="s">
        <v>713</v>
      </c>
    </row>
    <row r="943" customFormat="false" ht="15.75" hidden="false" customHeight="true" outlineLevel="0" collapsed="false">
      <c r="A943" s="14" t="n">
        <v>8307000</v>
      </c>
      <c r="B943" s="15" t="s">
        <v>3087</v>
      </c>
      <c r="C943" s="15" t="n">
        <v>9764003157</v>
      </c>
      <c r="D943" s="15" t="s">
        <v>3088</v>
      </c>
      <c r="E943" s="15" t="s">
        <v>34</v>
      </c>
      <c r="F943" s="15" t="s">
        <v>35</v>
      </c>
      <c r="G943" s="15" t="s">
        <v>36</v>
      </c>
      <c r="H943" s="15" t="s">
        <v>100</v>
      </c>
      <c r="I943" s="15" t="s">
        <v>207</v>
      </c>
      <c r="J943" s="16" t="s">
        <v>1713</v>
      </c>
      <c r="K943" s="17" t="str">
        <f aca="false">TEXT(L943,"MMM-YY")</f>
        <v>Feb-16</v>
      </c>
      <c r="L943" s="18" t="n">
        <v>42408.3333333333</v>
      </c>
      <c r="M943" s="17" t="str">
        <f aca="false">TEXT(N943,"MMM-YY")</f>
        <v>Feb-16</v>
      </c>
      <c r="N943" s="18" t="n">
        <v>42408</v>
      </c>
      <c r="O943" s="19" t="n">
        <f aca="false">N943-L943</f>
        <v>-0.333333333335759</v>
      </c>
      <c r="P943" s="20" t="n">
        <v>42408</v>
      </c>
      <c r="Q943" s="21" t="n">
        <f aca="true">IF(P943="","0",TODAY()-P943)</f>
        <v>16</v>
      </c>
      <c r="R943" s="21" t="s">
        <v>270</v>
      </c>
      <c r="S943" s="22" t="s">
        <v>54</v>
      </c>
      <c r="T943" s="21" t="s">
        <v>47</v>
      </c>
      <c r="U943" s="23" t="n">
        <v>0</v>
      </c>
      <c r="V943" s="23" t="n">
        <v>0</v>
      </c>
      <c r="W943" s="24" t="n">
        <f aca="true">IF(AND(U943&gt;0,V943=0),TODAY()-U943,V943-U943)</f>
        <v>0</v>
      </c>
      <c r="X943" s="24" t="str">
        <f aca="false">IF($W943="","--",IF(AND($W943&gt;=0,$W943&lt;=2),"0 - 2 Days",IF(AND($W943&gt;=3,$W943&lt;=7),"3 - 7 Days",IF(AND($W943&gt;=8,$W943&lt;=15),"8 - 15  Days",IF($W943&gt;15,"15+ Days","Check")))))</f>
        <v>0 - 2 Days</v>
      </c>
      <c r="Y943" s="29"/>
      <c r="Z943" s="24" t="s">
        <v>579</v>
      </c>
      <c r="AA943" s="26" t="s">
        <v>580</v>
      </c>
      <c r="AB943" s="29" t="s">
        <v>3089</v>
      </c>
      <c r="AC943" s="21" t="s">
        <v>47</v>
      </c>
      <c r="AD943" s="21" t="s">
        <v>47</v>
      </c>
      <c r="AE943" s="28" t="s">
        <v>211</v>
      </c>
      <c r="AF943" s="28" t="s">
        <v>713</v>
      </c>
    </row>
    <row r="944" customFormat="false" ht="15.75" hidden="false" customHeight="true" outlineLevel="0" collapsed="false">
      <c r="A944" s="14" t="n">
        <v>8307007</v>
      </c>
      <c r="B944" s="15" t="s">
        <v>3090</v>
      </c>
      <c r="C944" s="15" t="n">
        <v>8983409083</v>
      </c>
      <c r="D944" s="15" t="s">
        <v>3091</v>
      </c>
      <c r="E944" s="15" t="s">
        <v>34</v>
      </c>
      <c r="F944" s="15" t="s">
        <v>35</v>
      </c>
      <c r="G944" s="15" t="s">
        <v>36</v>
      </c>
      <c r="H944" s="15" t="s">
        <v>100</v>
      </c>
      <c r="I944" s="15" t="s">
        <v>207</v>
      </c>
      <c r="J944" s="16" t="s">
        <v>237</v>
      </c>
      <c r="K944" s="17" t="str">
        <f aca="false">TEXT(L944,"MMM-YY")</f>
        <v>Jan-16</v>
      </c>
      <c r="L944" s="18" t="n">
        <v>42382.3333333333</v>
      </c>
      <c r="M944" s="17" t="str">
        <f aca="false">TEXT(N944,"MMM-YY")</f>
        <v>Jan-16</v>
      </c>
      <c r="N944" s="18" t="n">
        <v>42389</v>
      </c>
      <c r="O944" s="19" t="n">
        <f aca="false">N944-L944</f>
        <v>6.66666666666424</v>
      </c>
      <c r="P944" s="20" t="n">
        <v>42389</v>
      </c>
      <c r="Q944" s="21" t="n">
        <f aca="true">IF(P944="","0",TODAY()-P944)</f>
        <v>35</v>
      </c>
      <c r="R944" s="21" t="s">
        <v>270</v>
      </c>
      <c r="S944" s="22" t="s">
        <v>54</v>
      </c>
      <c r="T944" s="21" t="s">
        <v>47</v>
      </c>
      <c r="U944" s="23" t="n">
        <v>0</v>
      </c>
      <c r="V944" s="23" t="n">
        <v>0</v>
      </c>
      <c r="W944" s="24" t="n">
        <f aca="true">IF(AND(U944&gt;0,V944=0),TODAY()-U944,V944-U944)</f>
        <v>0</v>
      </c>
      <c r="X944" s="24" t="str">
        <f aca="false">IF($W944="","--",IF(AND($W944&gt;=0,$W944&lt;=2),"0 - 2 Days",IF(AND($W944&gt;=3,$W944&lt;=7),"3 - 7 Days",IF(AND($W944&gt;=8,$W944&lt;=15),"8 - 15  Days",IF($W944&gt;15,"15+ Days","Check")))))</f>
        <v>0 - 2 Days</v>
      </c>
      <c r="Y944" s="29"/>
      <c r="Z944" s="24" t="s">
        <v>579</v>
      </c>
      <c r="AA944" s="26" t="s">
        <v>580</v>
      </c>
      <c r="AB944" s="29" t="s">
        <v>3092</v>
      </c>
      <c r="AC944" s="21" t="s">
        <v>47</v>
      </c>
      <c r="AD944" s="21" t="s">
        <v>47</v>
      </c>
      <c r="AE944" s="28" t="s">
        <v>211</v>
      </c>
      <c r="AF944" s="28" t="s">
        <v>713</v>
      </c>
    </row>
    <row r="945" customFormat="false" ht="15.75" hidden="false" customHeight="true" outlineLevel="0" collapsed="false">
      <c r="A945" s="14" t="n">
        <v>8146093</v>
      </c>
      <c r="B945" s="15" t="s">
        <v>3093</v>
      </c>
      <c r="C945" s="15" t="n">
        <v>7840091820</v>
      </c>
      <c r="D945" s="15" t="s">
        <v>3094</v>
      </c>
      <c r="E945" s="15" t="s">
        <v>34</v>
      </c>
      <c r="F945" s="15" t="s">
        <v>61</v>
      </c>
      <c r="G945" s="15" t="s">
        <v>62</v>
      </c>
      <c r="H945" s="15" t="s">
        <v>100</v>
      </c>
      <c r="I945" s="15" t="s">
        <v>294</v>
      </c>
      <c r="J945" s="16" t="s">
        <v>3095</v>
      </c>
      <c r="K945" s="17" t="str">
        <f aca="false">TEXT(L945,"MMM-YY")</f>
        <v>Feb-16</v>
      </c>
      <c r="L945" s="18" t="n">
        <v>42429</v>
      </c>
      <c r="M945" s="17" t="str">
        <f aca="false">TEXT(N945,"MMM-YY")</f>
        <v>Feb-16</v>
      </c>
      <c r="N945" s="18" t="n">
        <v>42429</v>
      </c>
      <c r="O945" s="19" t="n">
        <f aca="false">N945-L945</f>
        <v>0</v>
      </c>
      <c r="P945" s="20" t="n">
        <v>42361</v>
      </c>
      <c r="Q945" s="21" t="n">
        <f aca="true">IF(P945="","0",TODAY()-P945)</f>
        <v>63</v>
      </c>
      <c r="R945" s="21" t="s">
        <v>270</v>
      </c>
      <c r="S945" s="22" t="s">
        <v>54</v>
      </c>
      <c r="T945" s="21" t="s">
        <v>47</v>
      </c>
      <c r="U945" s="23" t="n">
        <v>0</v>
      </c>
      <c r="V945" s="23" t="n">
        <v>0</v>
      </c>
      <c r="W945" s="24" t="n">
        <f aca="true">IF(AND(U945&gt;0,V945=0),TODAY()-U945,V945-U945)</f>
        <v>0</v>
      </c>
      <c r="X945" s="24" t="str">
        <f aca="false">IF($W945="","--",IF(AND($W945&gt;=0,$W945&lt;=2),"0 - 2 Days",IF(AND($W945&gt;=3,$W945&lt;=7),"3 - 7 Days",IF(AND($W945&gt;=8,$W945&lt;=15),"8 - 15  Days",IF($W945&gt;15,"15+ Days","Check")))))</f>
        <v>0 - 2 Days</v>
      </c>
      <c r="Y945" s="29"/>
      <c r="Z945" s="24" t="s">
        <v>527</v>
      </c>
      <c r="AA945" s="26" t="s">
        <v>528</v>
      </c>
      <c r="AB945" s="29" t="s">
        <v>3096</v>
      </c>
      <c r="AC945" s="21" t="s">
        <v>1237</v>
      </c>
      <c r="AD945" s="21" t="s">
        <v>1233</v>
      </c>
      <c r="AE945" s="28" t="s">
        <v>71</v>
      </c>
      <c r="AF945" s="28" t="s">
        <v>57</v>
      </c>
    </row>
    <row r="946" customFormat="false" ht="15.75" hidden="false" customHeight="true" outlineLevel="0" collapsed="false">
      <c r="A946" s="14" t="n">
        <v>8559113</v>
      </c>
      <c r="B946" s="15" t="s">
        <v>3097</v>
      </c>
      <c r="C946" s="15" t="n">
        <v>9000906663</v>
      </c>
      <c r="D946" s="15" t="s">
        <v>3098</v>
      </c>
      <c r="E946" s="15" t="s">
        <v>34</v>
      </c>
      <c r="F946" s="15" t="s">
        <v>35</v>
      </c>
      <c r="G946" s="15" t="s">
        <v>36</v>
      </c>
      <c r="H946" s="15" t="s">
        <v>63</v>
      </c>
      <c r="I946" s="15" t="s">
        <v>294</v>
      </c>
      <c r="J946" s="16" t="s">
        <v>339</v>
      </c>
      <c r="K946" s="17" t="str">
        <f aca="false">TEXT(L946,"MMM-YY")</f>
        <v>Dec-15</v>
      </c>
      <c r="L946" s="18" t="n">
        <v>42361.3333333333</v>
      </c>
      <c r="M946" s="17" t="str">
        <f aca="false">TEXT(N946,"MMM-YY")</f>
        <v>Dec-15</v>
      </c>
      <c r="N946" s="18" t="n">
        <v>42366.3333333333</v>
      </c>
      <c r="O946" s="19" t="n">
        <f aca="false">N946-L946</f>
        <v>5</v>
      </c>
      <c r="P946" s="20" t="n">
        <v>42367</v>
      </c>
      <c r="Q946" s="21" t="n">
        <f aca="true">IF(P946="","0",TODAY()-P946)</f>
        <v>57</v>
      </c>
      <c r="R946" s="21" t="s">
        <v>40</v>
      </c>
      <c r="S946" s="22" t="s">
        <v>54</v>
      </c>
      <c r="T946" s="21" t="s">
        <v>47</v>
      </c>
      <c r="U946" s="23" t="n">
        <v>0</v>
      </c>
      <c r="V946" s="23" t="n">
        <v>0</v>
      </c>
      <c r="W946" s="24" t="n">
        <f aca="true">IF(AND(U946&gt;0,V946=0),TODAY()-U946,V946-U946)</f>
        <v>0</v>
      </c>
      <c r="X946" s="24" t="str">
        <f aca="false">IF($W946="","--",IF(AND($W946&gt;=0,$W946&lt;=2),"0 - 2 Days",IF(AND($W946&gt;=3,$W946&lt;=7),"3 - 7 Days",IF(AND($W946&gt;=8,$W946&lt;=15),"8 - 15  Days",IF($W946&gt;15,"15+ Days","Check")))))</f>
        <v>0 - 2 Days</v>
      </c>
      <c r="Y946" s="29"/>
      <c r="Z946" s="24" t="s">
        <v>579</v>
      </c>
      <c r="AA946" s="26" t="s">
        <v>580</v>
      </c>
      <c r="AB946" s="29" t="s">
        <v>2980</v>
      </c>
      <c r="AC946" s="21" t="s">
        <v>47</v>
      </c>
      <c r="AD946" s="21" t="s">
        <v>47</v>
      </c>
      <c r="AE946" s="28" t="s">
        <v>71</v>
      </c>
      <c r="AF946" s="28" t="s">
        <v>713</v>
      </c>
    </row>
    <row r="947" customFormat="false" ht="15.75" hidden="false" customHeight="true" outlineLevel="0" collapsed="false">
      <c r="A947" s="14" t="n">
        <v>8312149</v>
      </c>
      <c r="B947" s="15" t="s">
        <v>3099</v>
      </c>
      <c r="C947" s="15" t="n">
        <v>9900440913</v>
      </c>
      <c r="D947" s="15" t="s">
        <v>3100</v>
      </c>
      <c r="E947" s="15" t="s">
        <v>34</v>
      </c>
      <c r="F947" s="15" t="s">
        <v>35</v>
      </c>
      <c r="G947" s="15" t="s">
        <v>189</v>
      </c>
      <c r="H947" s="15" t="s">
        <v>74</v>
      </c>
      <c r="I947" s="15" t="s">
        <v>294</v>
      </c>
      <c r="J947" s="16" t="s">
        <v>946</v>
      </c>
      <c r="K947" s="17" t="str">
        <f aca="false">TEXT(L947,"MMM-YY")</f>
        <v>Nov-15</v>
      </c>
      <c r="L947" s="18" t="n">
        <v>42338</v>
      </c>
      <c r="M947" s="17" t="str">
        <f aca="false">TEXT(N947,"MMM-YY")</f>
        <v>Dec-15</v>
      </c>
      <c r="N947" s="18" t="n">
        <v>42346</v>
      </c>
      <c r="O947" s="19" t="n">
        <f aca="false">N947-L947</f>
        <v>8</v>
      </c>
      <c r="P947" s="18" t="n">
        <v>42346</v>
      </c>
      <c r="Q947" s="21" t="n">
        <f aca="true">IF(P947="","0",TODAY()-P947)</f>
        <v>78</v>
      </c>
      <c r="R947" s="21" t="s">
        <v>270</v>
      </c>
      <c r="S947" s="22" t="s">
        <v>54</v>
      </c>
      <c r="T947" s="21" t="s">
        <v>47</v>
      </c>
      <c r="U947" s="23" t="n">
        <v>0</v>
      </c>
      <c r="V947" s="23" t="n">
        <v>0</v>
      </c>
      <c r="W947" s="24" t="n">
        <f aca="true">IF(AND(U947&gt;0,V947=0),TODAY()-U947,V947-U947)</f>
        <v>0</v>
      </c>
      <c r="X947" s="24" t="str">
        <f aca="false">IF($W947="","--",IF(AND($W947&gt;=0,$W947&lt;=2),"0 - 2 Days",IF(AND($W947&gt;=3,$W947&lt;=7),"3 - 7 Days",IF(AND($W947&gt;=8,$W947&lt;=15),"8 - 15  Days",IF($W947&gt;15,"15+ Days","Check")))))</f>
        <v>0 - 2 Days</v>
      </c>
      <c r="Y947" s="29"/>
      <c r="Z947" s="24" t="s">
        <v>579</v>
      </c>
      <c r="AA947" s="26" t="s">
        <v>580</v>
      </c>
      <c r="AB947" s="29" t="s">
        <v>3017</v>
      </c>
      <c r="AC947" s="21" t="s">
        <v>47</v>
      </c>
      <c r="AD947" s="21" t="s">
        <v>47</v>
      </c>
      <c r="AE947" s="28" t="s">
        <v>71</v>
      </c>
      <c r="AF947" s="28" t="s">
        <v>713</v>
      </c>
    </row>
    <row r="948" customFormat="false" ht="15.75" hidden="false" customHeight="true" outlineLevel="0" collapsed="false">
      <c r="A948" s="14" t="n">
        <v>8312207</v>
      </c>
      <c r="B948" s="15" t="s">
        <v>3101</v>
      </c>
      <c r="C948" s="15" t="n">
        <v>9916442934</v>
      </c>
      <c r="D948" s="15" t="s">
        <v>3102</v>
      </c>
      <c r="E948" s="15" t="s">
        <v>34</v>
      </c>
      <c r="F948" s="15" t="s">
        <v>35</v>
      </c>
      <c r="G948" s="15" t="s">
        <v>131</v>
      </c>
      <c r="H948" s="15" t="s">
        <v>74</v>
      </c>
      <c r="I948" s="15" t="s">
        <v>294</v>
      </c>
      <c r="J948" s="16" t="s">
        <v>3103</v>
      </c>
      <c r="K948" s="17" t="str">
        <f aca="false">TEXT(L948,"MMM-YY")</f>
        <v>Dec-15</v>
      </c>
      <c r="L948" s="18" t="n">
        <v>42368</v>
      </c>
      <c r="M948" s="17" t="str">
        <f aca="false">TEXT(N948,"MMM-YY")</f>
        <v>Dec-15</v>
      </c>
      <c r="N948" s="18" t="n">
        <v>42369</v>
      </c>
      <c r="O948" s="19" t="n">
        <f aca="false">N948-L948</f>
        <v>1</v>
      </c>
      <c r="P948" s="20" t="n">
        <v>42369</v>
      </c>
      <c r="Q948" s="21" t="n">
        <f aca="true">IF(P948="","0",TODAY()-P948)</f>
        <v>55</v>
      </c>
      <c r="R948" s="21" t="s">
        <v>270</v>
      </c>
      <c r="S948" s="22" t="s">
        <v>54</v>
      </c>
      <c r="T948" s="21" t="s">
        <v>47</v>
      </c>
      <c r="U948" s="23" t="n">
        <v>0</v>
      </c>
      <c r="V948" s="23" t="n">
        <v>0</v>
      </c>
      <c r="W948" s="24" t="n">
        <f aca="true">IF(AND(U948&gt;0,V948=0),TODAY()-U948,V948-U948)</f>
        <v>0</v>
      </c>
      <c r="X948" s="24" t="str">
        <f aca="false">IF($W948="","--",IF(AND($W948&gt;=0,$W948&lt;=2),"0 - 2 Days",IF(AND($W948&gt;=3,$W948&lt;=7),"3 - 7 Days",IF(AND($W948&gt;=8,$W948&lt;=15),"8 - 15  Days",IF($W948&gt;15,"15+ Days","Check")))))</f>
        <v>0 - 2 Days</v>
      </c>
      <c r="Y948" s="29"/>
      <c r="Z948" s="24" t="s">
        <v>579</v>
      </c>
      <c r="AA948" s="26" t="s">
        <v>580</v>
      </c>
      <c r="AB948" s="29" t="s">
        <v>3104</v>
      </c>
      <c r="AC948" s="21" t="s">
        <v>47</v>
      </c>
      <c r="AD948" s="21" t="s">
        <v>47</v>
      </c>
      <c r="AE948" s="28" t="s">
        <v>71</v>
      </c>
      <c r="AF948" s="28" t="s">
        <v>713</v>
      </c>
    </row>
    <row r="949" customFormat="false" ht="15.75" hidden="false" customHeight="true" outlineLevel="0" collapsed="false">
      <c r="A949" s="14" t="n">
        <v>8312995</v>
      </c>
      <c r="B949" s="15" t="s">
        <v>3105</v>
      </c>
      <c r="C949" s="15" t="n">
        <v>8142734637</v>
      </c>
      <c r="D949" s="15" t="s">
        <v>3106</v>
      </c>
      <c r="E949" s="15" t="s">
        <v>90</v>
      </c>
      <c r="F949" s="15" t="s">
        <v>35</v>
      </c>
      <c r="G949" s="15" t="s">
        <v>36</v>
      </c>
      <c r="H949" s="15" t="s">
        <v>74</v>
      </c>
      <c r="I949" s="15" t="s">
        <v>91</v>
      </c>
      <c r="J949" s="16" t="s">
        <v>3107</v>
      </c>
      <c r="K949" s="17" t="str">
        <f aca="false">TEXT(L949,"MMM-YY")</f>
        <v>Nov-15</v>
      </c>
      <c r="L949" s="18" t="n">
        <v>42332</v>
      </c>
      <c r="M949" s="17" t="str">
        <f aca="false">TEXT(N949,"MMM-YY")</f>
        <v>Nov-15</v>
      </c>
      <c r="N949" s="18" t="n">
        <v>42338</v>
      </c>
      <c r="O949" s="19" t="n">
        <f aca="false">N949-L949</f>
        <v>6</v>
      </c>
      <c r="P949" s="20" t="n">
        <v>42338</v>
      </c>
      <c r="Q949" s="21" t="n">
        <f aca="true">IF(P949="","0",TODAY()-P949)</f>
        <v>86</v>
      </c>
      <c r="R949" s="21" t="s">
        <v>270</v>
      </c>
      <c r="S949" s="22" t="s">
        <v>54</v>
      </c>
      <c r="T949" s="21" t="s">
        <v>47</v>
      </c>
      <c r="U949" s="23" t="n">
        <v>0</v>
      </c>
      <c r="V949" s="23" t="n">
        <v>0</v>
      </c>
      <c r="W949" s="24" t="n">
        <f aca="true">IF(AND(U949&gt;0,V949=0),TODAY()-U949,V949-U949)</f>
        <v>0</v>
      </c>
      <c r="X949" s="24" t="str">
        <f aca="false">IF($W949="","--",IF(AND($W949&gt;=0,$W949&lt;=2),"0 - 2 Days",IF(AND($W949&gt;=3,$W949&lt;=7),"3 - 7 Days",IF(AND($W949&gt;=8,$W949&lt;=15),"8 - 15  Days",IF($W949&gt;15,"15+ Days","Check")))))</f>
        <v>0 - 2 Days</v>
      </c>
      <c r="Y949" s="29"/>
      <c r="Z949" s="24" t="s">
        <v>579</v>
      </c>
      <c r="AA949" s="26" t="s">
        <v>580</v>
      </c>
      <c r="AB949" s="29" t="s">
        <v>2891</v>
      </c>
      <c r="AC949" s="21" t="s">
        <v>47</v>
      </c>
      <c r="AD949" s="21" t="s">
        <v>47</v>
      </c>
      <c r="AE949" s="28" t="s">
        <v>71</v>
      </c>
      <c r="AF949" s="28" t="s">
        <v>713</v>
      </c>
    </row>
    <row r="950" customFormat="false" ht="15.75" hidden="false" customHeight="true" outlineLevel="0" collapsed="false">
      <c r="A950" s="14" t="n">
        <v>8313501</v>
      </c>
      <c r="B950" s="15" t="s">
        <v>3108</v>
      </c>
      <c r="C950" s="15" t="n">
        <v>8087955153</v>
      </c>
      <c r="D950" s="15" t="s">
        <v>3109</v>
      </c>
      <c r="E950" s="15" t="s">
        <v>34</v>
      </c>
      <c r="F950" s="15" t="s">
        <v>61</v>
      </c>
      <c r="G950" s="15" t="s">
        <v>62</v>
      </c>
      <c r="H950" s="15" t="s">
        <v>63</v>
      </c>
      <c r="I950" s="15" t="s">
        <v>294</v>
      </c>
      <c r="J950" s="16" t="s">
        <v>1920</v>
      </c>
      <c r="K950" s="17" t="str">
        <f aca="false">TEXT(L950,"MMM-YY")</f>
        <v>Jan-16</v>
      </c>
      <c r="L950" s="18" t="n">
        <v>42394.3333333333</v>
      </c>
      <c r="M950" s="17" t="str">
        <f aca="false">TEXT(N950,"MMM-YY")</f>
        <v>Jan-16</v>
      </c>
      <c r="N950" s="18" t="n">
        <v>42394.3333333333</v>
      </c>
      <c r="O950" s="19" t="n">
        <f aca="false">N950-L950</f>
        <v>0</v>
      </c>
      <c r="P950" s="20" t="n">
        <v>42423</v>
      </c>
      <c r="Q950" s="21" t="n">
        <f aca="true">IF(P950="","0",TODAY()-P950)</f>
        <v>1</v>
      </c>
      <c r="R950" s="21" t="s">
        <v>270</v>
      </c>
      <c r="S950" s="22" t="s">
        <v>54</v>
      </c>
      <c r="T950" s="21" t="s">
        <v>47</v>
      </c>
      <c r="U950" s="23" t="n">
        <v>0</v>
      </c>
      <c r="V950" s="23" t="n">
        <v>0</v>
      </c>
      <c r="W950" s="24" t="n">
        <f aca="true">IF(AND(U950&gt;0,V950=0),TODAY()-U950,V950-U950)</f>
        <v>0</v>
      </c>
      <c r="X950" s="24" t="str">
        <f aca="false">IF($W950="","--",IF(AND($W950&gt;=0,$W950&lt;=2),"0 - 2 Days",IF(AND($W950&gt;=3,$W950&lt;=7),"3 - 7 Days",IF(AND($W950&gt;=8,$W950&lt;=15),"8 - 15  Days",IF($W950&gt;15,"15+ Days","Check")))))</f>
        <v>0 - 2 Days</v>
      </c>
      <c r="Y950" s="29"/>
      <c r="Z950" s="24" t="s">
        <v>527</v>
      </c>
      <c r="AA950" s="26" t="s">
        <v>528</v>
      </c>
      <c r="AB950" s="29" t="s">
        <v>529</v>
      </c>
      <c r="AC950" s="21" t="s">
        <v>1311</v>
      </c>
      <c r="AD950" s="21" t="s">
        <v>595</v>
      </c>
      <c r="AE950" s="28" t="s">
        <v>71</v>
      </c>
      <c r="AF950" s="28" t="s">
        <v>57</v>
      </c>
    </row>
    <row r="951" customFormat="false" ht="15.75" hidden="false" customHeight="true" outlineLevel="0" collapsed="false">
      <c r="A951" s="14" t="n">
        <v>8263346</v>
      </c>
      <c r="B951" s="15" t="s">
        <v>3110</v>
      </c>
      <c r="C951" s="15" t="n">
        <v>7755933254</v>
      </c>
      <c r="D951" s="15" t="s">
        <v>3111</v>
      </c>
      <c r="E951" s="15" t="s">
        <v>34</v>
      </c>
      <c r="F951" s="15" t="s">
        <v>61</v>
      </c>
      <c r="G951" s="15" t="s">
        <v>62</v>
      </c>
      <c r="H951" s="15" t="s">
        <v>63</v>
      </c>
      <c r="I951" s="15" t="s">
        <v>294</v>
      </c>
      <c r="J951" s="16" t="s">
        <v>3012</v>
      </c>
      <c r="K951" s="17" t="str">
        <f aca="false">TEXT(L951,"MMM-YY")</f>
        <v>Feb-16</v>
      </c>
      <c r="L951" s="18" t="n">
        <v>42410</v>
      </c>
      <c r="M951" s="17" t="str">
        <f aca="false">TEXT(N951,"MMM-YY")</f>
        <v>Feb-16</v>
      </c>
      <c r="N951" s="18" t="n">
        <v>42410</v>
      </c>
      <c r="O951" s="19" t="n">
        <f aca="false">N951-L951</f>
        <v>0</v>
      </c>
      <c r="P951" s="20" t="n">
        <v>42361</v>
      </c>
      <c r="Q951" s="21" t="n">
        <f aca="true">IF(P951="","0",TODAY()-P951)</f>
        <v>63</v>
      </c>
      <c r="R951" s="21" t="s">
        <v>270</v>
      </c>
      <c r="S951" s="22" t="s">
        <v>54</v>
      </c>
      <c r="T951" s="21" t="s">
        <v>47</v>
      </c>
      <c r="U951" s="23" t="n">
        <v>0</v>
      </c>
      <c r="V951" s="23" t="n">
        <v>0</v>
      </c>
      <c r="W951" s="24" t="n">
        <f aca="true">IF(AND(U951&gt;0,V951=0),TODAY()-U951,V951-U951)</f>
        <v>0</v>
      </c>
      <c r="X951" s="24" t="str">
        <f aca="false">IF($W951="","--",IF(AND($W951&gt;=0,$W951&lt;=2),"0 - 2 Days",IF(AND($W951&gt;=3,$W951&lt;=7),"3 - 7 Days",IF(AND($W951&gt;=8,$W951&lt;=15),"8 - 15  Days",IF($W951&gt;15,"15+ Days","Check")))))</f>
        <v>0 - 2 Days</v>
      </c>
      <c r="Y951" s="29"/>
      <c r="Z951" s="24" t="s">
        <v>527</v>
      </c>
      <c r="AA951" s="26" t="s">
        <v>528</v>
      </c>
      <c r="AB951" s="29" t="s">
        <v>3112</v>
      </c>
      <c r="AC951" s="21" t="s">
        <v>78</v>
      </c>
      <c r="AD951" s="21" t="s">
        <v>1233</v>
      </c>
      <c r="AE951" s="28" t="s">
        <v>71</v>
      </c>
      <c r="AF951" s="28" t="s">
        <v>57</v>
      </c>
    </row>
    <row r="952" customFormat="false" ht="15.75" hidden="false" customHeight="true" outlineLevel="0" collapsed="false">
      <c r="A952" s="14" t="n">
        <v>8321255</v>
      </c>
      <c r="B952" s="15" t="s">
        <v>3113</v>
      </c>
      <c r="C952" s="15" t="n">
        <v>8971835877</v>
      </c>
      <c r="D952" s="15" t="s">
        <v>3114</v>
      </c>
      <c r="E952" s="15" t="s">
        <v>90</v>
      </c>
      <c r="F952" s="15" t="s">
        <v>35</v>
      </c>
      <c r="G952" s="15" t="s">
        <v>36</v>
      </c>
      <c r="H952" s="15" t="s">
        <v>74</v>
      </c>
      <c r="I952" s="15" t="s">
        <v>91</v>
      </c>
      <c r="J952" s="16" t="s">
        <v>422</v>
      </c>
      <c r="K952" s="17" t="str">
        <f aca="false">TEXT(L952,"MMM-YY")</f>
        <v>Jan-16</v>
      </c>
      <c r="L952" s="18" t="n">
        <v>42384.3333333333</v>
      </c>
      <c r="M952" s="17" t="str">
        <f aca="false">TEXT(N952,"MMM-YY")</f>
        <v>Jan-16</v>
      </c>
      <c r="N952" s="18" t="n">
        <v>42387</v>
      </c>
      <c r="O952" s="19" t="n">
        <f aca="false">N952-L952</f>
        <v>2.66666666666424</v>
      </c>
      <c r="P952" s="20" t="n">
        <v>42387</v>
      </c>
      <c r="Q952" s="21" t="n">
        <f aca="true">IF(P952="","0",TODAY()-P952)</f>
        <v>37</v>
      </c>
      <c r="R952" s="21" t="s">
        <v>270</v>
      </c>
      <c r="S952" s="22" t="s">
        <v>54</v>
      </c>
      <c r="T952" s="21" t="s">
        <v>47</v>
      </c>
      <c r="U952" s="23" t="n">
        <v>0</v>
      </c>
      <c r="V952" s="23" t="n">
        <v>0</v>
      </c>
      <c r="W952" s="24" t="n">
        <f aca="true">IF(AND(U952&gt;0,V952=0),TODAY()-U952,V952-U952)</f>
        <v>0</v>
      </c>
      <c r="X952" s="24" t="str">
        <f aca="false">IF($W952="","--",IF(AND($W952&gt;=0,$W952&lt;=2),"0 - 2 Days",IF(AND($W952&gt;=3,$W952&lt;=7),"3 - 7 Days",IF(AND($W952&gt;=8,$W952&lt;=15),"8 - 15  Days",IF($W952&gt;15,"15+ Days","Check")))))</f>
        <v>0 - 2 Days</v>
      </c>
      <c r="Y952" s="29"/>
      <c r="Z952" s="24" t="s">
        <v>579</v>
      </c>
      <c r="AA952" s="26" t="s">
        <v>580</v>
      </c>
      <c r="AB952" s="29" t="s">
        <v>2905</v>
      </c>
      <c r="AC952" s="21" t="s">
        <v>47</v>
      </c>
      <c r="AD952" s="21" t="s">
        <v>47</v>
      </c>
      <c r="AE952" s="28" t="s">
        <v>71</v>
      </c>
      <c r="AF952" s="28" t="s">
        <v>713</v>
      </c>
    </row>
    <row r="953" customFormat="false" ht="15.75" hidden="false" customHeight="true" outlineLevel="0" collapsed="false">
      <c r="A953" s="14" t="n">
        <v>8383968</v>
      </c>
      <c r="B953" s="15" t="s">
        <v>3115</v>
      </c>
      <c r="C953" s="15" t="n">
        <v>8746933199</v>
      </c>
      <c r="D953" s="15" t="s">
        <v>3116</v>
      </c>
      <c r="E953" s="15" t="s">
        <v>34</v>
      </c>
      <c r="F953" s="15" t="s">
        <v>35</v>
      </c>
      <c r="G953" s="15" t="s">
        <v>131</v>
      </c>
      <c r="H953" s="15" t="s">
        <v>74</v>
      </c>
      <c r="I953" s="15" t="s">
        <v>91</v>
      </c>
      <c r="J953" s="16" t="s">
        <v>233</v>
      </c>
      <c r="K953" s="17" t="str">
        <f aca="false">TEXT(L953,"MMM-YY")</f>
        <v>Feb-16</v>
      </c>
      <c r="L953" s="18" t="n">
        <v>42415</v>
      </c>
      <c r="M953" s="17" t="str">
        <f aca="false">TEXT(N953,"MMM-YY")</f>
        <v>Feb-16</v>
      </c>
      <c r="N953" s="18" t="n">
        <v>42415</v>
      </c>
      <c r="O953" s="19" t="n">
        <f aca="false">N953-L953</f>
        <v>0</v>
      </c>
      <c r="P953" s="20" t="n">
        <v>42361</v>
      </c>
      <c r="Q953" s="21" t="n">
        <f aca="true">IF(P953="","0",TODAY()-P953)</f>
        <v>63</v>
      </c>
      <c r="R953" s="21" t="s">
        <v>270</v>
      </c>
      <c r="S953" s="22" t="s">
        <v>54</v>
      </c>
      <c r="T953" s="21" t="s">
        <v>47</v>
      </c>
      <c r="U953" s="23" t="n">
        <v>0</v>
      </c>
      <c r="V953" s="23" t="n">
        <v>0</v>
      </c>
      <c r="W953" s="24" t="n">
        <f aca="true">IF(AND(U953&gt;0,V953=0),TODAY()-U953,V953-U953)</f>
        <v>0</v>
      </c>
      <c r="X953" s="24" t="str">
        <f aca="false">IF($W953="","--",IF(AND($W953&gt;=0,$W953&lt;=2),"0 - 2 Days",IF(AND($W953&gt;=3,$W953&lt;=7),"3 - 7 Days",IF(AND($W953&gt;=8,$W953&lt;=15),"8 - 15  Days",IF($W953&gt;15,"15+ Days","Check")))))</f>
        <v>0 - 2 Days</v>
      </c>
      <c r="Y953" s="29"/>
      <c r="Z953" s="24" t="s">
        <v>527</v>
      </c>
      <c r="AA953" s="26" t="s">
        <v>528</v>
      </c>
      <c r="AB953" s="29" t="s">
        <v>3117</v>
      </c>
      <c r="AC953" s="21" t="s">
        <v>1259</v>
      </c>
      <c r="AD953" s="21" t="s">
        <v>1233</v>
      </c>
      <c r="AE953" s="28" t="s">
        <v>71</v>
      </c>
      <c r="AF953" s="28" t="s">
        <v>57</v>
      </c>
    </row>
    <row r="954" customFormat="false" ht="15.75" hidden="false" customHeight="true" outlineLevel="0" collapsed="false">
      <c r="A954" s="14" t="n">
        <v>8325084</v>
      </c>
      <c r="B954" s="15" t="s">
        <v>3118</v>
      </c>
      <c r="C954" s="15" t="n">
        <v>8095891691</v>
      </c>
      <c r="D954" s="15" t="s">
        <v>3119</v>
      </c>
      <c r="E954" s="15" t="s">
        <v>34</v>
      </c>
      <c r="F954" s="15" t="s">
        <v>35</v>
      </c>
      <c r="G954" s="15" t="s">
        <v>36</v>
      </c>
      <c r="H954" s="15" t="s">
        <v>74</v>
      </c>
      <c r="I954" s="15" t="s">
        <v>91</v>
      </c>
      <c r="J954" s="16" t="s">
        <v>3120</v>
      </c>
      <c r="K954" s="17" t="str">
        <f aca="false">TEXT(L954,"MMM-YY")</f>
        <v>Nov-15</v>
      </c>
      <c r="L954" s="18" t="n">
        <v>42332</v>
      </c>
      <c r="M954" s="17" t="str">
        <f aca="false">TEXT(N954,"MMM-YY")</f>
        <v>Nov-15</v>
      </c>
      <c r="N954" s="18" t="n">
        <v>42327</v>
      </c>
      <c r="O954" s="19" t="n">
        <f aca="false">N954-L954</f>
        <v>-5</v>
      </c>
      <c r="P954" s="20" t="n">
        <v>42327</v>
      </c>
      <c r="Q954" s="21" t="n">
        <f aca="true">IF(P954="","0",TODAY()-P954)</f>
        <v>97</v>
      </c>
      <c r="R954" s="21" t="s">
        <v>270</v>
      </c>
      <c r="S954" s="22" t="s">
        <v>54</v>
      </c>
      <c r="T954" s="21" t="s">
        <v>47</v>
      </c>
      <c r="U954" s="23" t="n">
        <v>0</v>
      </c>
      <c r="V954" s="23" t="n">
        <v>0</v>
      </c>
      <c r="W954" s="24" t="n">
        <f aca="true">IF(AND(U954&gt;0,V954=0),TODAY()-U954,V954-U954)</f>
        <v>0</v>
      </c>
      <c r="X954" s="24" t="str">
        <f aca="false">IF($W954="","--",IF(AND($W954&gt;=0,$W954&lt;=2),"0 - 2 Days",IF(AND($W954&gt;=3,$W954&lt;=7),"3 - 7 Days",IF(AND($W954&gt;=8,$W954&lt;=15),"8 - 15  Days",IF($W954&gt;15,"15+ Days","Check")))))</f>
        <v>0 - 2 Days</v>
      </c>
      <c r="Y954" s="29"/>
      <c r="Z954" s="24" t="s">
        <v>579</v>
      </c>
      <c r="AA954" s="26" t="s">
        <v>580</v>
      </c>
      <c r="AB954" s="29" t="s">
        <v>3121</v>
      </c>
      <c r="AC954" s="21" t="s">
        <v>47</v>
      </c>
      <c r="AD954" s="21" t="s">
        <v>47</v>
      </c>
      <c r="AE954" s="28" t="s">
        <v>71</v>
      </c>
      <c r="AF954" s="28" t="s">
        <v>713</v>
      </c>
    </row>
    <row r="955" customFormat="false" ht="15.75" hidden="false" customHeight="true" outlineLevel="0" collapsed="false">
      <c r="A955" s="14" t="n">
        <v>8325323</v>
      </c>
      <c r="B955" s="15" t="s">
        <v>3122</v>
      </c>
      <c r="C955" s="15" t="n">
        <v>9043589067</v>
      </c>
      <c r="D955" s="15" t="s">
        <v>3123</v>
      </c>
      <c r="E955" s="15" t="s">
        <v>34</v>
      </c>
      <c r="F955" s="15" t="s">
        <v>35</v>
      </c>
      <c r="G955" s="15" t="s">
        <v>36</v>
      </c>
      <c r="H955" s="15" t="s">
        <v>74</v>
      </c>
      <c r="I955" s="15" t="s">
        <v>91</v>
      </c>
      <c r="J955" s="16" t="s">
        <v>982</v>
      </c>
      <c r="K955" s="17" t="str">
        <f aca="false">TEXT(L955,"MMM-YY")</f>
        <v>Dec-15</v>
      </c>
      <c r="L955" s="18" t="n">
        <v>42366</v>
      </c>
      <c r="M955" s="17" t="str">
        <f aca="false">TEXT(N955,"MMM-YY")</f>
        <v>Dec-15</v>
      </c>
      <c r="N955" s="18" t="n">
        <v>42366</v>
      </c>
      <c r="O955" s="19" t="n">
        <f aca="false">N955-L955</f>
        <v>0</v>
      </c>
      <c r="P955" s="20" t="n">
        <v>42366</v>
      </c>
      <c r="Q955" s="21" t="n">
        <f aca="true">IF(P955="","0",TODAY()-P955)</f>
        <v>58</v>
      </c>
      <c r="R955" s="21" t="s">
        <v>270</v>
      </c>
      <c r="S955" s="22" t="s">
        <v>54</v>
      </c>
      <c r="T955" s="21" t="s">
        <v>47</v>
      </c>
      <c r="U955" s="23" t="n">
        <v>0</v>
      </c>
      <c r="V955" s="23" t="n">
        <v>0</v>
      </c>
      <c r="W955" s="24" t="n">
        <f aca="true">IF(AND(U955&gt;0,V955=0),TODAY()-U955,V955-U955)</f>
        <v>0</v>
      </c>
      <c r="X955" s="24" t="str">
        <f aca="false">IF($W955="","--",IF(AND($W955&gt;=0,$W955&lt;=2),"0 - 2 Days",IF(AND($W955&gt;=3,$W955&lt;=7),"3 - 7 Days",IF(AND($W955&gt;=8,$W955&lt;=15),"8 - 15  Days",IF($W955&gt;15,"15+ Days","Check")))))</f>
        <v>0 - 2 Days</v>
      </c>
      <c r="Y955" s="29"/>
      <c r="Z955" s="24" t="s">
        <v>579</v>
      </c>
      <c r="AA955" s="26" t="s">
        <v>580</v>
      </c>
      <c r="AB955" s="29" t="s">
        <v>2931</v>
      </c>
      <c r="AC955" s="21" t="s">
        <v>47</v>
      </c>
      <c r="AD955" s="21" t="s">
        <v>47</v>
      </c>
      <c r="AE955" s="28" t="s">
        <v>71</v>
      </c>
      <c r="AF955" s="28" t="s">
        <v>713</v>
      </c>
    </row>
    <row r="956" customFormat="false" ht="15.75" hidden="false" customHeight="true" outlineLevel="0" collapsed="false">
      <c r="A956" s="14" t="n">
        <v>8325699</v>
      </c>
      <c r="B956" s="15" t="s">
        <v>3124</v>
      </c>
      <c r="C956" s="15" t="n">
        <v>9066360106</v>
      </c>
      <c r="D956" s="15" t="s">
        <v>3125</v>
      </c>
      <c r="E956" s="15" t="s">
        <v>34</v>
      </c>
      <c r="F956" s="15" t="s">
        <v>35</v>
      </c>
      <c r="G956" s="15" t="s">
        <v>36</v>
      </c>
      <c r="H956" s="15" t="s">
        <v>74</v>
      </c>
      <c r="I956" s="15" t="s">
        <v>91</v>
      </c>
      <c r="J956" s="16" t="s">
        <v>3126</v>
      </c>
      <c r="K956" s="17" t="str">
        <f aca="false">TEXT(L956,"MMM-YY")</f>
        <v>Nov-15</v>
      </c>
      <c r="L956" s="18" t="n">
        <v>42333</v>
      </c>
      <c r="M956" s="17" t="str">
        <f aca="false">TEXT(N956,"MMM-YY")</f>
        <v>Nov-15</v>
      </c>
      <c r="N956" s="18" t="n">
        <v>42334</v>
      </c>
      <c r="O956" s="19" t="n">
        <f aca="false">N956-L956</f>
        <v>1</v>
      </c>
      <c r="P956" s="20" t="n">
        <v>42334</v>
      </c>
      <c r="Q956" s="21" t="n">
        <f aca="true">IF(P956="","0",TODAY()-P956)</f>
        <v>90</v>
      </c>
      <c r="R956" s="21" t="s">
        <v>270</v>
      </c>
      <c r="S956" s="22" t="s">
        <v>54</v>
      </c>
      <c r="T956" s="21" t="s">
        <v>47</v>
      </c>
      <c r="U956" s="23" t="n">
        <v>0</v>
      </c>
      <c r="V956" s="23" t="n">
        <v>0</v>
      </c>
      <c r="W956" s="24" t="n">
        <f aca="true">IF(AND(U956&gt;0,V956=0),TODAY()-U956,V956-U956)</f>
        <v>0</v>
      </c>
      <c r="X956" s="24" t="str">
        <f aca="false">IF($W956="","--",IF(AND($W956&gt;=0,$W956&lt;=2),"0 - 2 Days",IF(AND($W956&gt;=3,$W956&lt;=7),"3 - 7 Days",IF(AND($W956&gt;=8,$W956&lt;=15),"8 - 15  Days",IF($W956&gt;15,"15+ Days","Check")))))</f>
        <v>0 - 2 Days</v>
      </c>
      <c r="Y956" s="29"/>
      <c r="Z956" s="24" t="s">
        <v>579</v>
      </c>
      <c r="AA956" s="26" t="s">
        <v>580</v>
      </c>
      <c r="AB956" s="29" t="s">
        <v>3127</v>
      </c>
      <c r="AC956" s="21" t="s">
        <v>47</v>
      </c>
      <c r="AD956" s="21" t="s">
        <v>47</v>
      </c>
      <c r="AE956" s="28" t="s">
        <v>71</v>
      </c>
      <c r="AF956" s="28" t="s">
        <v>713</v>
      </c>
    </row>
    <row r="957" customFormat="false" ht="15.75" hidden="false" customHeight="true" outlineLevel="0" collapsed="false">
      <c r="A957" s="14" t="n">
        <v>8419942</v>
      </c>
      <c r="B957" s="15" t="s">
        <v>3128</v>
      </c>
      <c r="C957" s="15" t="n">
        <v>9620374360</v>
      </c>
      <c r="D957" s="15" t="s">
        <v>3129</v>
      </c>
      <c r="E957" s="15" t="s">
        <v>34</v>
      </c>
      <c r="F957" s="15" t="s">
        <v>35</v>
      </c>
      <c r="G957" s="15" t="s">
        <v>36</v>
      </c>
      <c r="H957" s="15" t="s">
        <v>74</v>
      </c>
      <c r="I957" s="15" t="s">
        <v>91</v>
      </c>
      <c r="J957" s="16" t="s">
        <v>1425</v>
      </c>
      <c r="K957" s="17" t="str">
        <f aca="false">TEXT(L957,"MMM-YY")</f>
        <v>Feb-16</v>
      </c>
      <c r="L957" s="18" t="n">
        <v>42419</v>
      </c>
      <c r="M957" s="17" t="str">
        <f aca="false">TEXT(N957,"MMM-YY")</f>
        <v>Feb-16</v>
      </c>
      <c r="N957" s="18" t="n">
        <v>42419</v>
      </c>
      <c r="O957" s="19" t="n">
        <f aca="false">N957-L957</f>
        <v>0</v>
      </c>
      <c r="P957" s="20" t="n">
        <v>42361</v>
      </c>
      <c r="Q957" s="21" t="n">
        <f aca="true">IF(P957="","0",TODAY()-P957)</f>
        <v>63</v>
      </c>
      <c r="R957" s="21" t="s">
        <v>270</v>
      </c>
      <c r="S957" s="22" t="s">
        <v>54</v>
      </c>
      <c r="T957" s="21" t="s">
        <v>47</v>
      </c>
      <c r="U957" s="23" t="n">
        <v>0</v>
      </c>
      <c r="V957" s="23" t="n">
        <v>0</v>
      </c>
      <c r="W957" s="24" t="n">
        <f aca="true">IF(AND(U957&gt;0,V957=0),TODAY()-U957,V957-U957)</f>
        <v>0</v>
      </c>
      <c r="X957" s="24" t="str">
        <f aca="false">IF($W957="","--",IF(AND($W957&gt;=0,$W957&lt;=2),"0 - 2 Days",IF(AND($W957&gt;=3,$W957&lt;=7),"3 - 7 Days",IF(AND($W957&gt;=8,$W957&lt;=15),"8 - 15  Days",IF($W957&gt;15,"15+ Days","Check")))))</f>
        <v>0 - 2 Days</v>
      </c>
      <c r="Y957" s="29"/>
      <c r="Z957" s="24" t="s">
        <v>527</v>
      </c>
      <c r="AA957" s="26" t="s">
        <v>528</v>
      </c>
      <c r="AB957" s="29" t="s">
        <v>3130</v>
      </c>
      <c r="AC957" s="21" t="s">
        <v>1252</v>
      </c>
      <c r="AD957" s="21" t="s">
        <v>1233</v>
      </c>
      <c r="AE957" s="28" t="s">
        <v>71</v>
      </c>
      <c r="AF957" s="28" t="s">
        <v>57</v>
      </c>
    </row>
    <row r="958" customFormat="false" ht="15.75" hidden="false" customHeight="true" outlineLevel="0" collapsed="false">
      <c r="A958" s="14" t="n">
        <v>8325993</v>
      </c>
      <c r="B958" s="15" t="s">
        <v>3131</v>
      </c>
      <c r="C958" s="15" t="n">
        <v>9986575577</v>
      </c>
      <c r="D958" s="15" t="s">
        <v>3132</v>
      </c>
      <c r="E958" s="15" t="s">
        <v>34</v>
      </c>
      <c r="F958" s="15" t="s">
        <v>35</v>
      </c>
      <c r="G958" s="15" t="s">
        <v>36</v>
      </c>
      <c r="H958" s="15" t="s">
        <v>74</v>
      </c>
      <c r="I958" s="15" t="s">
        <v>91</v>
      </c>
      <c r="J958" s="16" t="s">
        <v>422</v>
      </c>
      <c r="K958" s="17" t="str">
        <f aca="false">TEXT(L958,"MMM-YY")</f>
        <v>Dec-15</v>
      </c>
      <c r="L958" s="18" t="n">
        <v>42366</v>
      </c>
      <c r="M958" s="17" t="str">
        <f aca="false">TEXT(N958,"MMM-YY")</f>
        <v>Dec-15</v>
      </c>
      <c r="N958" s="18" t="n">
        <v>42369</v>
      </c>
      <c r="O958" s="19" t="n">
        <f aca="false">N958-L958</f>
        <v>3</v>
      </c>
      <c r="P958" s="20" t="n">
        <v>42369</v>
      </c>
      <c r="Q958" s="21" t="n">
        <f aca="true">IF(P958="","0",TODAY()-P958)</f>
        <v>55</v>
      </c>
      <c r="R958" s="21" t="s">
        <v>270</v>
      </c>
      <c r="S958" s="22" t="s">
        <v>54</v>
      </c>
      <c r="T958" s="21" t="s">
        <v>47</v>
      </c>
      <c r="U958" s="23" t="n">
        <v>0</v>
      </c>
      <c r="V958" s="23" t="n">
        <v>0</v>
      </c>
      <c r="W958" s="24" t="n">
        <f aca="true">IF(AND(U958&gt;0,V958=0),TODAY()-U958,V958-U958)</f>
        <v>0</v>
      </c>
      <c r="X958" s="24" t="str">
        <f aca="false">IF($W958="","--",IF(AND($W958&gt;=0,$W958&lt;=2),"0 - 2 Days",IF(AND($W958&gt;=3,$W958&lt;=7),"3 - 7 Days",IF(AND($W958&gt;=8,$W958&lt;=15),"8 - 15  Days",IF($W958&gt;15,"15+ Days","Check")))))</f>
        <v>0 - 2 Days</v>
      </c>
      <c r="Y958" s="29"/>
      <c r="Z958" s="24" t="s">
        <v>579</v>
      </c>
      <c r="AA958" s="26" t="s">
        <v>580</v>
      </c>
      <c r="AB958" s="29" t="s">
        <v>3104</v>
      </c>
      <c r="AC958" s="21" t="s">
        <v>47</v>
      </c>
      <c r="AD958" s="21" t="s">
        <v>47</v>
      </c>
      <c r="AE958" s="28" t="s">
        <v>71</v>
      </c>
      <c r="AF958" s="28" t="s">
        <v>713</v>
      </c>
    </row>
    <row r="959" customFormat="false" ht="15.75" hidden="false" customHeight="true" outlineLevel="0" collapsed="false">
      <c r="A959" s="14" t="n">
        <v>8326742</v>
      </c>
      <c r="B959" s="15" t="s">
        <v>3133</v>
      </c>
      <c r="C959" s="15" t="n">
        <v>9985857573</v>
      </c>
      <c r="D959" s="15" t="s">
        <v>3134</v>
      </c>
      <c r="E959" s="15" t="s">
        <v>34</v>
      </c>
      <c r="F959" s="15" t="s">
        <v>35</v>
      </c>
      <c r="G959" s="15" t="s">
        <v>36</v>
      </c>
      <c r="H959" s="15" t="s">
        <v>63</v>
      </c>
      <c r="I959" s="15" t="s">
        <v>75</v>
      </c>
      <c r="J959" s="16" t="s">
        <v>3135</v>
      </c>
      <c r="K959" s="17" t="str">
        <f aca="false">TEXT(L959,"MMM-YY")</f>
        <v>Mar-16</v>
      </c>
      <c r="L959" s="18" t="n">
        <v>42445.3333333333</v>
      </c>
      <c r="M959" s="17" t="str">
        <f aca="false">TEXT(N959,"MMM-YY")</f>
        <v>Mar-16</v>
      </c>
      <c r="N959" s="18" t="n">
        <v>42445.3333333333</v>
      </c>
      <c r="O959" s="19" t="n">
        <f aca="false">N959-L959</f>
        <v>0</v>
      </c>
      <c r="P959" s="20" t="n">
        <v>42398</v>
      </c>
      <c r="Q959" s="21" t="n">
        <f aca="true">IF(P959="","0",TODAY()-P959)</f>
        <v>26</v>
      </c>
      <c r="R959" s="21" t="s">
        <v>53</v>
      </c>
      <c r="S959" s="22" t="s">
        <v>54</v>
      </c>
      <c r="T959" s="21" t="s">
        <v>47</v>
      </c>
      <c r="U959" s="23" t="n">
        <v>0</v>
      </c>
      <c r="V959" s="23" t="n">
        <v>0</v>
      </c>
      <c r="W959" s="24" t="n">
        <f aca="true">IF(AND(U959&gt;0,V959=0),TODAY()-U959,V959-U959)</f>
        <v>0</v>
      </c>
      <c r="X959" s="24" t="str">
        <f aca="false">IF($W959="","--",IF(AND($W959&gt;=0,$W959&lt;=2),"0 - 2 Days",IF(AND($W959&gt;=3,$W959&lt;=7),"3 - 7 Days",IF(AND($W959&gt;=8,$W959&lt;=15),"8 - 15  Days",IF($W959&gt;15,"15+ Days","Check")))))</f>
        <v>0 - 2 Days</v>
      </c>
      <c r="Y959" s="29"/>
      <c r="Z959" s="24" t="s">
        <v>527</v>
      </c>
      <c r="AA959" s="26" t="s">
        <v>528</v>
      </c>
      <c r="AB959" s="29" t="s">
        <v>3136</v>
      </c>
      <c r="AC959" s="21" t="s">
        <v>78</v>
      </c>
      <c r="AD959" s="21" t="s">
        <v>1233</v>
      </c>
      <c r="AE959" s="28" t="s">
        <v>80</v>
      </c>
      <c r="AF959" s="28" t="s">
        <v>49</v>
      </c>
    </row>
    <row r="960" customFormat="false" ht="15.75" hidden="false" customHeight="true" outlineLevel="0" collapsed="false">
      <c r="A960" s="14" t="n">
        <v>8332724</v>
      </c>
      <c r="B960" s="15" t="s">
        <v>3137</v>
      </c>
      <c r="C960" s="15" t="n">
        <v>9986516060</v>
      </c>
      <c r="D960" s="15" t="s">
        <v>3138</v>
      </c>
      <c r="E960" s="15" t="s">
        <v>60</v>
      </c>
      <c r="F960" s="15" t="s">
        <v>35</v>
      </c>
      <c r="G960" s="15" t="s">
        <v>36</v>
      </c>
      <c r="H960" s="15" t="s">
        <v>74</v>
      </c>
      <c r="I960" s="15" t="s">
        <v>91</v>
      </c>
      <c r="J960" s="16" t="s">
        <v>422</v>
      </c>
      <c r="K960" s="17" t="str">
        <f aca="false">TEXT(L960,"MMM-YY")</f>
        <v>Mar-16</v>
      </c>
      <c r="L960" s="18" t="n">
        <v>42445</v>
      </c>
      <c r="M960" s="17" t="str">
        <f aca="false">TEXT(N960,"MMM-YY")</f>
        <v>Mar-16</v>
      </c>
      <c r="N960" s="18" t="n">
        <v>42445</v>
      </c>
      <c r="O960" s="19" t="n">
        <f aca="false">N960-L960</f>
        <v>0</v>
      </c>
      <c r="P960" s="20" t="n">
        <v>42396</v>
      </c>
      <c r="Q960" s="21" t="n">
        <f aca="true">IF(P960="","0",TODAY()-P960)</f>
        <v>28</v>
      </c>
      <c r="R960" s="21" t="s">
        <v>270</v>
      </c>
      <c r="S960" s="22" t="s">
        <v>54</v>
      </c>
      <c r="T960" s="21" t="s">
        <v>47</v>
      </c>
      <c r="U960" s="23" t="n">
        <v>0</v>
      </c>
      <c r="V960" s="23" t="n">
        <v>0</v>
      </c>
      <c r="W960" s="24" t="n">
        <f aca="true">IF(AND(U960&gt;0,V960=0),TODAY()-U960,V960-U960)</f>
        <v>0</v>
      </c>
      <c r="X960" s="24" t="str">
        <f aca="false">IF($W960="","--",IF(AND($W960&gt;=0,$W960&lt;=2),"0 - 2 Days",IF(AND($W960&gt;=3,$W960&lt;=7),"3 - 7 Days",IF(AND($W960&gt;=8,$W960&lt;=15),"8 - 15  Days",IF($W960&gt;15,"15+ Days","Check")))))</f>
        <v>0 - 2 Days</v>
      </c>
      <c r="Y960" s="29"/>
      <c r="Z960" s="24" t="s">
        <v>527</v>
      </c>
      <c r="AA960" s="26" t="s">
        <v>528</v>
      </c>
      <c r="AB960" s="29" t="s">
        <v>3139</v>
      </c>
      <c r="AC960" s="21" t="s">
        <v>78</v>
      </c>
      <c r="AD960" s="21" t="s">
        <v>1233</v>
      </c>
      <c r="AE960" s="28" t="s">
        <v>71</v>
      </c>
      <c r="AF960" s="28" t="s">
        <v>57</v>
      </c>
    </row>
    <row r="961" customFormat="false" ht="15.75" hidden="false" customHeight="true" outlineLevel="0" collapsed="false">
      <c r="A961" s="14" t="n">
        <v>8332820</v>
      </c>
      <c r="B961" s="15" t="s">
        <v>3140</v>
      </c>
      <c r="C961" s="15" t="n">
        <v>9901296925</v>
      </c>
      <c r="D961" s="15" t="s">
        <v>3141</v>
      </c>
      <c r="E961" s="15" t="s">
        <v>60</v>
      </c>
      <c r="F961" s="15" t="s">
        <v>35</v>
      </c>
      <c r="G961" s="15" t="s">
        <v>412</v>
      </c>
      <c r="H961" s="15" t="s">
        <v>74</v>
      </c>
      <c r="I961" s="15" t="s">
        <v>91</v>
      </c>
      <c r="J961" s="16" t="s">
        <v>536</v>
      </c>
      <c r="K961" s="17" t="str">
        <f aca="false">TEXT(L961,"MMM-YY")</f>
        <v>Jan-16</v>
      </c>
      <c r="L961" s="18" t="n">
        <v>42380</v>
      </c>
      <c r="M961" s="17" t="str">
        <f aca="false">TEXT(N961,"MMM-YY")</f>
        <v>Jan-16</v>
      </c>
      <c r="N961" s="18" t="n">
        <v>42380</v>
      </c>
      <c r="O961" s="19" t="n">
        <f aca="false">N961-L961</f>
        <v>0</v>
      </c>
      <c r="P961" s="20" t="n">
        <v>42380</v>
      </c>
      <c r="Q961" s="21" t="n">
        <f aca="true">IF(P961="","0",TODAY()-P961)</f>
        <v>44</v>
      </c>
      <c r="R961" s="21" t="s">
        <v>270</v>
      </c>
      <c r="S961" s="22" t="s">
        <v>54</v>
      </c>
      <c r="T961" s="21" t="s">
        <v>47</v>
      </c>
      <c r="U961" s="23" t="n">
        <v>0</v>
      </c>
      <c r="V961" s="23" t="n">
        <v>0</v>
      </c>
      <c r="W961" s="24" t="n">
        <f aca="true">IF(AND(U961&gt;0,V961=0),TODAY()-U961,V961-U961)</f>
        <v>0</v>
      </c>
      <c r="X961" s="24" t="str">
        <f aca="false">IF($W961="","--",IF(AND($W961&gt;=0,$W961&lt;=2),"0 - 2 Days",IF(AND($W961&gt;=3,$W961&lt;=7),"3 - 7 Days",IF(AND($W961&gt;=8,$W961&lt;=15),"8 - 15  Days",IF($W961&gt;15,"15+ Days","Check")))))</f>
        <v>0 - 2 Days</v>
      </c>
      <c r="Y961" s="29"/>
      <c r="Z961" s="24" t="s">
        <v>579</v>
      </c>
      <c r="AA961" s="26" t="s">
        <v>580</v>
      </c>
      <c r="AB961" s="29" t="s">
        <v>2934</v>
      </c>
      <c r="AC961" s="21" t="s">
        <v>47</v>
      </c>
      <c r="AD961" s="21" t="s">
        <v>47</v>
      </c>
      <c r="AE961" s="28" t="s">
        <v>71</v>
      </c>
      <c r="AF961" s="28" t="s">
        <v>713</v>
      </c>
    </row>
    <row r="962" customFormat="false" ht="15.75" hidden="false" customHeight="true" outlineLevel="0" collapsed="false">
      <c r="A962" s="14" t="n">
        <v>8332982</v>
      </c>
      <c r="B962" s="15" t="s">
        <v>3142</v>
      </c>
      <c r="C962" s="15" t="n">
        <v>9916131070</v>
      </c>
      <c r="D962" s="15" t="s">
        <v>3143</v>
      </c>
      <c r="E962" s="15" t="s">
        <v>60</v>
      </c>
      <c r="F962" s="15" t="s">
        <v>35</v>
      </c>
      <c r="G962" s="15" t="s">
        <v>36</v>
      </c>
      <c r="H962" s="15" t="s">
        <v>74</v>
      </c>
      <c r="I962" s="15" t="s">
        <v>91</v>
      </c>
      <c r="J962" s="16" t="s">
        <v>422</v>
      </c>
      <c r="K962" s="17" t="str">
        <f aca="false">TEXT(L962,"MMM-YY")</f>
        <v>Feb-16</v>
      </c>
      <c r="L962" s="18" t="n">
        <v>42408</v>
      </c>
      <c r="M962" s="17" t="str">
        <f aca="false">TEXT(N962,"MMM-YY")</f>
        <v>Feb-16</v>
      </c>
      <c r="N962" s="18" t="n">
        <v>42408</v>
      </c>
      <c r="O962" s="19" t="n">
        <f aca="false">N962-L962</f>
        <v>0</v>
      </c>
      <c r="P962" s="20" t="n">
        <v>42356</v>
      </c>
      <c r="Q962" s="21" t="n">
        <f aca="true">IF(P962="","0",TODAY()-P962)</f>
        <v>68</v>
      </c>
      <c r="R962" s="21" t="s">
        <v>270</v>
      </c>
      <c r="S962" s="22" t="s">
        <v>54</v>
      </c>
      <c r="T962" s="21" t="s">
        <v>47</v>
      </c>
      <c r="U962" s="23" t="n">
        <v>0</v>
      </c>
      <c r="V962" s="23" t="n">
        <v>0</v>
      </c>
      <c r="W962" s="24" t="n">
        <f aca="true">IF(AND(U962&gt;0,V962=0),TODAY()-U962,V962-U962)</f>
        <v>0</v>
      </c>
      <c r="X962" s="24" t="str">
        <f aca="false">IF($W962="","--",IF(AND($W962&gt;=0,$W962&lt;=2),"0 - 2 Days",IF(AND($W962&gt;=3,$W962&lt;=7),"3 - 7 Days",IF(AND($W962&gt;=8,$W962&lt;=15),"8 - 15  Days",IF($W962&gt;15,"15+ Days","Check")))))</f>
        <v>0 - 2 Days</v>
      </c>
      <c r="Y962" s="29"/>
      <c r="Z962" s="24" t="s">
        <v>1400</v>
      </c>
      <c r="AA962" s="26" t="s">
        <v>528</v>
      </c>
      <c r="AB962" s="29" t="s">
        <v>3144</v>
      </c>
      <c r="AC962" s="21" t="s">
        <v>1562</v>
      </c>
      <c r="AD962" s="21" t="s">
        <v>1233</v>
      </c>
      <c r="AE962" s="28" t="s">
        <v>71</v>
      </c>
      <c r="AF962" s="28" t="s">
        <v>57</v>
      </c>
    </row>
    <row r="963" customFormat="false" ht="15.75" hidden="false" customHeight="true" outlineLevel="0" collapsed="false">
      <c r="A963" s="14" t="n">
        <v>8333197</v>
      </c>
      <c r="B963" s="15" t="s">
        <v>3145</v>
      </c>
      <c r="C963" s="15" t="n">
        <v>7353652243</v>
      </c>
      <c r="D963" s="15" t="s">
        <v>3146</v>
      </c>
      <c r="E963" s="15" t="s">
        <v>34</v>
      </c>
      <c r="F963" s="15" t="s">
        <v>35</v>
      </c>
      <c r="G963" s="15" t="s">
        <v>36</v>
      </c>
      <c r="H963" s="15" t="s">
        <v>74</v>
      </c>
      <c r="I963" s="15" t="s">
        <v>91</v>
      </c>
      <c r="J963" s="16" t="s">
        <v>3147</v>
      </c>
      <c r="K963" s="17" t="str">
        <f aca="false">TEXT(L963,"MMM-YY")</f>
        <v>Feb-16</v>
      </c>
      <c r="L963" s="18" t="n">
        <v>42403</v>
      </c>
      <c r="M963" s="17" t="str">
        <f aca="false">TEXT(N963,"MMM-YY")</f>
        <v>Feb-16</v>
      </c>
      <c r="N963" s="18" t="n">
        <v>42403</v>
      </c>
      <c r="O963" s="19" t="n">
        <f aca="false">N963-L963</f>
        <v>0</v>
      </c>
      <c r="P963" s="20" t="n">
        <v>42403</v>
      </c>
      <c r="Q963" s="21" t="n">
        <f aca="true">IF(P963="","0",TODAY()-P963)</f>
        <v>21</v>
      </c>
      <c r="R963" s="21" t="s">
        <v>53</v>
      </c>
      <c r="S963" s="22" t="s">
        <v>54</v>
      </c>
      <c r="T963" s="21" t="s">
        <v>47</v>
      </c>
      <c r="U963" s="23" t="n">
        <v>0</v>
      </c>
      <c r="V963" s="23" t="n">
        <v>0</v>
      </c>
      <c r="W963" s="24" t="n">
        <f aca="true">IF(AND(U963&gt;0,V963=0),TODAY()-U963,V963-U963)</f>
        <v>0</v>
      </c>
      <c r="X963" s="24" t="str">
        <f aca="false">IF($W963="","--",IF(AND($W963&gt;=0,$W963&lt;=2),"0 - 2 Days",IF(AND($W963&gt;=3,$W963&lt;=7),"3 - 7 Days",IF(AND($W963&gt;=8,$W963&lt;=15),"8 - 15  Days",IF($W963&gt;15,"15+ Days","Check")))))</f>
        <v>0 - 2 Days</v>
      </c>
      <c r="Y963" s="29"/>
      <c r="Z963" s="24" t="s">
        <v>579</v>
      </c>
      <c r="AA963" s="26" t="s">
        <v>580</v>
      </c>
      <c r="AB963" s="29" t="s">
        <v>3148</v>
      </c>
      <c r="AC963" s="21" t="s">
        <v>47</v>
      </c>
      <c r="AD963" s="21" t="s">
        <v>47</v>
      </c>
      <c r="AE963" s="28" t="s">
        <v>71</v>
      </c>
      <c r="AF963" s="28" t="s">
        <v>57</v>
      </c>
    </row>
    <row r="964" customFormat="false" ht="15.75" hidden="false" customHeight="true" outlineLevel="0" collapsed="false">
      <c r="A964" s="14" t="n">
        <v>8334470</v>
      </c>
      <c r="B964" s="15" t="s">
        <v>3149</v>
      </c>
      <c r="C964" s="15" t="n">
        <v>8971504921</v>
      </c>
      <c r="D964" s="15" t="s">
        <v>3150</v>
      </c>
      <c r="E964" s="15" t="s">
        <v>34</v>
      </c>
      <c r="F964" s="15" t="s">
        <v>35</v>
      </c>
      <c r="G964" s="15" t="s">
        <v>36</v>
      </c>
      <c r="H964" s="15" t="s">
        <v>74</v>
      </c>
      <c r="I964" s="15" t="s">
        <v>91</v>
      </c>
      <c r="J964" s="16" t="s">
        <v>3151</v>
      </c>
      <c r="K964" s="17" t="str">
        <f aca="false">TEXT(L964,"MMM-YY")</f>
        <v>Nov-15</v>
      </c>
      <c r="L964" s="18" t="n">
        <v>42332</v>
      </c>
      <c r="M964" s="17" t="str">
        <f aca="false">TEXT(N964,"MMM-YY")</f>
        <v>Nov-15</v>
      </c>
      <c r="N964" s="18" t="n">
        <v>42332</v>
      </c>
      <c r="O964" s="19" t="n">
        <f aca="false">N964-L964</f>
        <v>0</v>
      </c>
      <c r="P964" s="20" t="n">
        <v>42332</v>
      </c>
      <c r="Q964" s="21" t="n">
        <f aca="true">IF(P964="","0",TODAY()-P964)</f>
        <v>92</v>
      </c>
      <c r="R964" s="21" t="s">
        <v>270</v>
      </c>
      <c r="S964" s="22" t="s">
        <v>54</v>
      </c>
      <c r="T964" s="21" t="s">
        <v>47</v>
      </c>
      <c r="U964" s="23" t="n">
        <v>0</v>
      </c>
      <c r="V964" s="23" t="n">
        <v>0</v>
      </c>
      <c r="W964" s="24" t="n">
        <f aca="true">IF(AND(U964&gt;0,V964=0),TODAY()-U964,V964-U964)</f>
        <v>0</v>
      </c>
      <c r="X964" s="24" t="str">
        <f aca="false">IF($W964="","--",IF(AND($W964&gt;=0,$W964&lt;=2),"0 - 2 Days",IF(AND($W964&gt;=3,$W964&lt;=7),"3 - 7 Days",IF(AND($W964&gt;=8,$W964&lt;=15),"8 - 15  Days",IF($W964&gt;15,"15+ Days","Check")))))</f>
        <v>0 - 2 Days</v>
      </c>
      <c r="Y964" s="29"/>
      <c r="Z964" s="24" t="s">
        <v>579</v>
      </c>
      <c r="AA964" s="26" t="s">
        <v>580</v>
      </c>
      <c r="AB964" s="29" t="s">
        <v>2945</v>
      </c>
      <c r="AC964" s="21" t="s">
        <v>47</v>
      </c>
      <c r="AD964" s="21" t="s">
        <v>47</v>
      </c>
      <c r="AE964" s="28" t="s">
        <v>71</v>
      </c>
      <c r="AF964" s="28" t="s">
        <v>713</v>
      </c>
    </row>
    <row r="965" customFormat="false" ht="15.75" hidden="false" customHeight="true" outlineLevel="0" collapsed="false">
      <c r="A965" s="14" t="n">
        <v>8338203</v>
      </c>
      <c r="B965" s="15" t="s">
        <v>3152</v>
      </c>
      <c r="C965" s="15" t="n">
        <v>9900611550</v>
      </c>
      <c r="D965" s="15" t="s">
        <v>3153</v>
      </c>
      <c r="E965" s="15" t="s">
        <v>60</v>
      </c>
      <c r="F965" s="15" t="s">
        <v>61</v>
      </c>
      <c r="G965" s="15" t="s">
        <v>62</v>
      </c>
      <c r="H965" s="15" t="s">
        <v>63</v>
      </c>
      <c r="I965" s="15" t="s">
        <v>294</v>
      </c>
      <c r="J965" s="16" t="s">
        <v>3003</v>
      </c>
      <c r="K965" s="17" t="str">
        <f aca="false">TEXT(L965,"MMM-YY")</f>
        <v>Jan-16</v>
      </c>
      <c r="L965" s="18" t="n">
        <v>42375.3333333333</v>
      </c>
      <c r="M965" s="17" t="str">
        <f aca="false">TEXT(N965,"MMM-YY")</f>
        <v>Jan-16</v>
      </c>
      <c r="N965" s="18" t="n">
        <v>42375.3333333333</v>
      </c>
      <c r="O965" s="19" t="n">
        <f aca="false">N965-L965</f>
        <v>0</v>
      </c>
      <c r="P965" s="20" t="n">
        <v>42401</v>
      </c>
      <c r="Q965" s="21" t="n">
        <f aca="true">IF(P965="","0",TODAY()-P965)</f>
        <v>23</v>
      </c>
      <c r="R965" s="21" t="s">
        <v>270</v>
      </c>
      <c r="S965" s="22" t="s">
        <v>54</v>
      </c>
      <c r="T965" s="21" t="s">
        <v>47</v>
      </c>
      <c r="U965" s="23" t="n">
        <v>0</v>
      </c>
      <c r="V965" s="23" t="n">
        <v>0</v>
      </c>
      <c r="W965" s="24" t="n">
        <f aca="true">IF(AND(U965&gt;0,V965=0),TODAY()-U965,V965-U965)</f>
        <v>0</v>
      </c>
      <c r="X965" s="24" t="str">
        <f aca="false">IF($W965="","--",IF(AND($W965&gt;=0,$W965&lt;=2),"0 - 2 Days",IF(AND($W965&gt;=3,$W965&lt;=7),"3 - 7 Days",IF(AND($W965&gt;=8,$W965&lt;=15),"8 - 15  Days",IF($W965&gt;15,"15+ Days","Check")))))</f>
        <v>0 - 2 Days</v>
      </c>
      <c r="Y965" s="29"/>
      <c r="Z965" s="24" t="s">
        <v>527</v>
      </c>
      <c r="AA965" s="26" t="s">
        <v>528</v>
      </c>
      <c r="AB965" s="29" t="s">
        <v>3154</v>
      </c>
      <c r="AC965" s="21" t="s">
        <v>78</v>
      </c>
      <c r="AD965" s="21" t="s">
        <v>1233</v>
      </c>
      <c r="AE965" s="28" t="s">
        <v>71</v>
      </c>
      <c r="AF965" s="28" t="s">
        <v>57</v>
      </c>
    </row>
    <row r="966" customFormat="false" ht="15.75" hidden="false" customHeight="true" outlineLevel="0" collapsed="false">
      <c r="A966" s="14" t="n">
        <v>8216863</v>
      </c>
      <c r="B966" s="15" t="s">
        <v>3155</v>
      </c>
      <c r="C966" s="15" t="n">
        <v>9400667818</v>
      </c>
      <c r="D966" s="15" t="s">
        <v>3156</v>
      </c>
      <c r="E966" s="15" t="s">
        <v>34</v>
      </c>
      <c r="F966" s="15" t="s">
        <v>61</v>
      </c>
      <c r="G966" s="15" t="s">
        <v>62</v>
      </c>
      <c r="H966" s="15" t="s">
        <v>354</v>
      </c>
      <c r="I966" s="15" t="s">
        <v>446</v>
      </c>
      <c r="J966" s="16" t="s">
        <v>184</v>
      </c>
      <c r="K966" s="17" t="str">
        <f aca="false">TEXT(L966,"MMM-YY")</f>
        <v>Mar-16</v>
      </c>
      <c r="L966" s="18" t="n">
        <v>42457</v>
      </c>
      <c r="M966" s="17" t="str">
        <f aca="false">TEXT(N966,"MMM-YY")</f>
        <v>Mar-16</v>
      </c>
      <c r="N966" s="18" t="n">
        <v>42457</v>
      </c>
      <c r="O966" s="19" t="n">
        <f aca="false">N966-L966</f>
        <v>0</v>
      </c>
      <c r="P966" s="20" t="n">
        <v>42361</v>
      </c>
      <c r="Q966" s="21" t="n">
        <f aca="true">IF(P966="","0",TODAY()-P966)</f>
        <v>63</v>
      </c>
      <c r="R966" s="21" t="s">
        <v>270</v>
      </c>
      <c r="S966" s="22" t="s">
        <v>54</v>
      </c>
      <c r="T966" s="21" t="s">
        <v>47</v>
      </c>
      <c r="U966" s="23" t="n">
        <v>0</v>
      </c>
      <c r="V966" s="23" t="n">
        <v>0</v>
      </c>
      <c r="W966" s="24" t="n">
        <f aca="true">IF(AND(U966&gt;0,V966=0),TODAY()-U966,V966-U966)</f>
        <v>0</v>
      </c>
      <c r="X966" s="24" t="str">
        <f aca="false">IF($W966="","--",IF(AND($W966&gt;=0,$W966&lt;=2),"0 - 2 Days",IF(AND($W966&gt;=3,$W966&lt;=7),"3 - 7 Days",IF(AND($W966&gt;=8,$W966&lt;=15),"8 - 15  Days",IF($W966&gt;15,"15+ Days","Check")))))</f>
        <v>0 - 2 Days</v>
      </c>
      <c r="Y966" s="29"/>
      <c r="Z966" s="24" t="s">
        <v>527</v>
      </c>
      <c r="AA966" s="26" t="s">
        <v>528</v>
      </c>
      <c r="AB966" s="29" t="s">
        <v>3157</v>
      </c>
      <c r="AC966" s="21" t="s">
        <v>1232</v>
      </c>
      <c r="AD966" s="21" t="s">
        <v>1233</v>
      </c>
      <c r="AE966" s="28" t="s">
        <v>447</v>
      </c>
      <c r="AF966" s="28" t="s">
        <v>57</v>
      </c>
    </row>
    <row r="967" customFormat="false" ht="15.75" hidden="false" customHeight="true" outlineLevel="0" collapsed="false">
      <c r="A967" s="14" t="n">
        <v>8346028</v>
      </c>
      <c r="B967" s="15" t="s">
        <v>3158</v>
      </c>
      <c r="C967" s="15" t="n">
        <v>9880270437</v>
      </c>
      <c r="D967" s="15" t="s">
        <v>3159</v>
      </c>
      <c r="E967" s="15" t="s">
        <v>90</v>
      </c>
      <c r="F967" s="15" t="s">
        <v>35</v>
      </c>
      <c r="G967" s="15" t="s">
        <v>36</v>
      </c>
      <c r="H967" s="15" t="s">
        <v>74</v>
      </c>
      <c r="I967" s="15" t="s">
        <v>91</v>
      </c>
      <c r="J967" s="16" t="s">
        <v>3160</v>
      </c>
      <c r="K967" s="17" t="str">
        <f aca="false">TEXT(L967,"MMM-YY")</f>
        <v>Nov-15</v>
      </c>
      <c r="L967" s="18" t="n">
        <v>42333</v>
      </c>
      <c r="M967" s="17" t="str">
        <f aca="false">TEXT(N967,"MMM-YY")</f>
        <v>Nov-15</v>
      </c>
      <c r="N967" s="18" t="n">
        <v>42338</v>
      </c>
      <c r="O967" s="19" t="n">
        <f aca="false">N967-L967</f>
        <v>5</v>
      </c>
      <c r="P967" s="20" t="n">
        <v>42338</v>
      </c>
      <c r="Q967" s="21" t="n">
        <f aca="true">IF(P967="","0",TODAY()-P967)</f>
        <v>86</v>
      </c>
      <c r="R967" s="21" t="s">
        <v>270</v>
      </c>
      <c r="S967" s="22" t="s">
        <v>54</v>
      </c>
      <c r="T967" s="21" t="s">
        <v>47</v>
      </c>
      <c r="U967" s="23" t="n">
        <v>0</v>
      </c>
      <c r="V967" s="23" t="n">
        <v>0</v>
      </c>
      <c r="W967" s="24" t="n">
        <f aca="true">IF(AND(U967&gt;0,V967=0),TODAY()-U967,V967-U967)</f>
        <v>0</v>
      </c>
      <c r="X967" s="24" t="str">
        <f aca="false">IF($W967="","--",IF(AND($W967&gt;=0,$W967&lt;=2),"0 - 2 Days",IF(AND($W967&gt;=3,$W967&lt;=7),"3 - 7 Days",IF(AND($W967&gt;=8,$W967&lt;=15),"8 - 15  Days",IF($W967&gt;15,"15+ Days","Check")))))</f>
        <v>0 - 2 Days</v>
      </c>
      <c r="Y967" s="29"/>
      <c r="Z967" s="24" t="s">
        <v>579</v>
      </c>
      <c r="AA967" s="26" t="s">
        <v>580</v>
      </c>
      <c r="AB967" s="29" t="s">
        <v>2891</v>
      </c>
      <c r="AC967" s="21" t="s">
        <v>47</v>
      </c>
      <c r="AD967" s="21" t="s">
        <v>47</v>
      </c>
      <c r="AE967" s="28" t="s">
        <v>71</v>
      </c>
      <c r="AF967" s="28" t="s">
        <v>713</v>
      </c>
    </row>
    <row r="968" customFormat="false" ht="15.75" hidden="false" customHeight="true" outlineLevel="0" collapsed="false">
      <c r="A968" s="14" t="n">
        <v>8346618</v>
      </c>
      <c r="B968" s="15" t="s">
        <v>3161</v>
      </c>
      <c r="C968" s="15" t="n">
        <v>8105747517</v>
      </c>
      <c r="D968" s="15" t="s">
        <v>3162</v>
      </c>
      <c r="E968" s="15" t="s">
        <v>34</v>
      </c>
      <c r="F968" s="15" t="s">
        <v>35</v>
      </c>
      <c r="G968" s="15" t="s">
        <v>36</v>
      </c>
      <c r="H968" s="15" t="s">
        <v>74</v>
      </c>
      <c r="I968" s="15" t="s">
        <v>91</v>
      </c>
      <c r="J968" s="16" t="s">
        <v>3163</v>
      </c>
      <c r="K968" s="17" t="str">
        <f aca="false">TEXT(L968,"MMM-YY")</f>
        <v>Jan-16</v>
      </c>
      <c r="L968" s="18" t="n">
        <v>42394</v>
      </c>
      <c r="M968" s="17" t="str">
        <f aca="false">TEXT(N968,"MMM-YY")</f>
        <v>Jan-16</v>
      </c>
      <c r="N968" s="18" t="n">
        <v>42394</v>
      </c>
      <c r="O968" s="19" t="n">
        <f aca="false">N968-L968</f>
        <v>0</v>
      </c>
      <c r="P968" s="20" t="n">
        <v>42396</v>
      </c>
      <c r="Q968" s="21" t="n">
        <f aca="true">IF(P968="","0",TODAY()-P968)</f>
        <v>28</v>
      </c>
      <c r="R968" s="21" t="s">
        <v>270</v>
      </c>
      <c r="S968" s="22" t="s">
        <v>54</v>
      </c>
      <c r="T968" s="21" t="s">
        <v>47</v>
      </c>
      <c r="U968" s="23" t="n">
        <v>0</v>
      </c>
      <c r="V968" s="23" t="n">
        <v>0</v>
      </c>
      <c r="W968" s="24" t="n">
        <f aca="true">IF(AND(U968&gt;0,V968=0),TODAY()-U968,V968-U968)</f>
        <v>0</v>
      </c>
      <c r="X968" s="24" t="str">
        <f aca="false">IF($W968="","--",IF(AND($W968&gt;=0,$W968&lt;=2),"0 - 2 Days",IF(AND($W968&gt;=3,$W968&lt;=7),"3 - 7 Days",IF(AND($W968&gt;=8,$W968&lt;=15),"8 - 15  Days",IF($W968&gt;15,"15+ Days","Check")))))</f>
        <v>0 - 2 Days</v>
      </c>
      <c r="Y968" s="29"/>
      <c r="Z968" s="24" t="s">
        <v>527</v>
      </c>
      <c r="AA968" s="26" t="s">
        <v>528</v>
      </c>
      <c r="AB968" s="29" t="s">
        <v>3164</v>
      </c>
      <c r="AC968" s="21" t="s">
        <v>78</v>
      </c>
      <c r="AD968" s="21" t="s">
        <v>1233</v>
      </c>
      <c r="AE968" s="28" t="s">
        <v>71</v>
      </c>
      <c r="AF968" s="28" t="s">
        <v>57</v>
      </c>
    </row>
    <row r="969" customFormat="false" ht="15.75" hidden="false" customHeight="true" outlineLevel="0" collapsed="false">
      <c r="A969" s="14" t="n">
        <v>8346818</v>
      </c>
      <c r="B969" s="15" t="s">
        <v>3165</v>
      </c>
      <c r="C969" s="15" t="n">
        <v>8888334939</v>
      </c>
      <c r="D969" s="15" t="s">
        <v>3166</v>
      </c>
      <c r="E969" s="15" t="s">
        <v>34</v>
      </c>
      <c r="F969" s="15" t="s">
        <v>35</v>
      </c>
      <c r="G969" s="15" t="s">
        <v>36</v>
      </c>
      <c r="H969" s="15" t="s">
        <v>74</v>
      </c>
      <c r="I969" s="15" t="s">
        <v>91</v>
      </c>
      <c r="J969" s="16" t="s">
        <v>3167</v>
      </c>
      <c r="K969" s="17" t="str">
        <f aca="false">TEXT(L969,"MMM-YY")</f>
        <v>Nov-15</v>
      </c>
      <c r="L969" s="18" t="n">
        <v>42324</v>
      </c>
      <c r="M969" s="17" t="str">
        <f aca="false">TEXT(N969,"MMM-YY")</f>
        <v>Nov-15</v>
      </c>
      <c r="N969" s="18" t="n">
        <v>42338</v>
      </c>
      <c r="O969" s="19" t="n">
        <f aca="false">N969-L969</f>
        <v>14</v>
      </c>
      <c r="P969" s="20" t="n">
        <v>42338</v>
      </c>
      <c r="Q969" s="21" t="n">
        <f aca="true">IF(P969="","0",TODAY()-P969)</f>
        <v>86</v>
      </c>
      <c r="R969" s="21" t="s">
        <v>270</v>
      </c>
      <c r="S969" s="22" t="s">
        <v>54</v>
      </c>
      <c r="T969" s="21" t="s">
        <v>47</v>
      </c>
      <c r="U969" s="23" t="n">
        <v>0</v>
      </c>
      <c r="V969" s="23" t="n">
        <v>0</v>
      </c>
      <c r="W969" s="24" t="n">
        <f aca="true">IF(AND(U969&gt;0,V969=0),TODAY()-U969,V969-U969)</f>
        <v>0</v>
      </c>
      <c r="X969" s="24" t="str">
        <f aca="false">IF($W969="","--",IF(AND($W969&gt;=0,$W969&lt;=2),"0 - 2 Days",IF(AND($W969&gt;=3,$W969&lt;=7),"3 - 7 Days",IF(AND($W969&gt;=8,$W969&lt;=15),"8 - 15  Days",IF($W969&gt;15,"15+ Days","Check")))))</f>
        <v>0 - 2 Days</v>
      </c>
      <c r="Y969" s="29"/>
      <c r="Z969" s="24" t="s">
        <v>579</v>
      </c>
      <c r="AA969" s="26" t="s">
        <v>580</v>
      </c>
      <c r="AB969" s="29" t="s">
        <v>2891</v>
      </c>
      <c r="AC969" s="21" t="s">
        <v>47</v>
      </c>
      <c r="AD969" s="21" t="s">
        <v>47</v>
      </c>
      <c r="AE969" s="28" t="s">
        <v>71</v>
      </c>
      <c r="AF969" s="28" t="s">
        <v>713</v>
      </c>
    </row>
    <row r="970" customFormat="false" ht="15.75" hidden="false" customHeight="true" outlineLevel="0" collapsed="false">
      <c r="A970" s="14" t="n">
        <v>8352144</v>
      </c>
      <c r="B970" s="15" t="s">
        <v>3168</v>
      </c>
      <c r="C970" s="15" t="n">
        <v>8370991173</v>
      </c>
      <c r="D970" s="15" t="s">
        <v>3169</v>
      </c>
      <c r="E970" s="15" t="s">
        <v>60</v>
      </c>
      <c r="F970" s="15" t="s">
        <v>61</v>
      </c>
      <c r="G970" s="15" t="s">
        <v>62</v>
      </c>
      <c r="H970" s="15" t="s">
        <v>37</v>
      </c>
      <c r="I970" s="15" t="s">
        <v>294</v>
      </c>
      <c r="J970" s="16" t="s">
        <v>363</v>
      </c>
      <c r="K970" s="17" t="str">
        <f aca="false">TEXT(L970,"MMM-YY")</f>
        <v>Jan-16</v>
      </c>
      <c r="L970" s="18" t="n">
        <v>42387.3333333333</v>
      </c>
      <c r="M970" s="17" t="str">
        <f aca="false">TEXT(N970,"MMM-YY")</f>
        <v>Jan-16</v>
      </c>
      <c r="N970" s="18" t="n">
        <v>42387.3333333333</v>
      </c>
      <c r="O970" s="19" t="n">
        <f aca="false">N970-L970</f>
        <v>0</v>
      </c>
      <c r="P970" s="20" t="n">
        <v>42423</v>
      </c>
      <c r="Q970" s="21" t="n">
        <f aca="true">IF(P970="","0",TODAY()-P970)</f>
        <v>1</v>
      </c>
      <c r="R970" s="21" t="s">
        <v>270</v>
      </c>
      <c r="S970" s="22" t="s">
        <v>54</v>
      </c>
      <c r="T970" s="21" t="s">
        <v>47</v>
      </c>
      <c r="U970" s="23" t="n">
        <v>0</v>
      </c>
      <c r="V970" s="23" t="n">
        <v>0</v>
      </c>
      <c r="W970" s="24" t="n">
        <f aca="true">IF(AND(U970&gt;0,V970=0),TODAY()-U970,V970-U970)</f>
        <v>0</v>
      </c>
      <c r="X970" s="24" t="str">
        <f aca="false">IF($W970="","--",IF(AND($W970&gt;=0,$W970&lt;=2),"0 - 2 Days",IF(AND($W970&gt;=3,$W970&lt;=7),"3 - 7 Days",IF(AND($W970&gt;=8,$W970&lt;=15),"8 - 15  Days",IF($W970&gt;15,"15+ Days","Check")))))</f>
        <v>0 - 2 Days</v>
      </c>
      <c r="Y970" s="29"/>
      <c r="Z970" s="24" t="s">
        <v>527</v>
      </c>
      <c r="AA970" s="26" t="s">
        <v>528</v>
      </c>
      <c r="AB970" s="29" t="s">
        <v>529</v>
      </c>
      <c r="AC970" s="21" t="s">
        <v>1232</v>
      </c>
      <c r="AD970" s="21" t="s">
        <v>595</v>
      </c>
      <c r="AE970" s="28" t="s">
        <v>71</v>
      </c>
      <c r="AF970" s="28" t="s">
        <v>57</v>
      </c>
    </row>
    <row r="971" customFormat="false" ht="15.75" hidden="false" customHeight="true" outlineLevel="0" collapsed="false">
      <c r="A971" s="14" t="n">
        <v>8357495</v>
      </c>
      <c r="B971" s="15" t="s">
        <v>3170</v>
      </c>
      <c r="C971" s="15" t="n">
        <v>9652858484</v>
      </c>
      <c r="D971" s="15" t="s">
        <v>3171</v>
      </c>
      <c r="E971" s="15" t="s">
        <v>90</v>
      </c>
      <c r="F971" s="15" t="s">
        <v>35</v>
      </c>
      <c r="G971" s="15" t="s">
        <v>36</v>
      </c>
      <c r="H971" s="15" t="s">
        <v>63</v>
      </c>
      <c r="I971" s="15" t="s">
        <v>207</v>
      </c>
      <c r="J971" s="16" t="s">
        <v>943</v>
      </c>
      <c r="K971" s="17" t="str">
        <f aca="false">TEXT(L971,"MMM-YY")</f>
        <v>Jan-16</v>
      </c>
      <c r="L971" s="18" t="n">
        <v>42394.3333333333</v>
      </c>
      <c r="M971" s="17" t="str">
        <f aca="false">TEXT(N971,"MMM-YY")</f>
        <v>Jan-16</v>
      </c>
      <c r="N971" s="18" t="n">
        <v>42394</v>
      </c>
      <c r="O971" s="19" t="n">
        <f aca="false">N971-L971</f>
        <v>-0.333333333335759</v>
      </c>
      <c r="P971" s="20" t="n">
        <v>42394</v>
      </c>
      <c r="Q971" s="21" t="n">
        <f aca="true">IF(P971="","0",TODAY()-P971)</f>
        <v>30</v>
      </c>
      <c r="R971" s="21" t="s">
        <v>270</v>
      </c>
      <c r="S971" s="22" t="s">
        <v>54</v>
      </c>
      <c r="T971" s="21" t="s">
        <v>47</v>
      </c>
      <c r="U971" s="23" t="n">
        <v>0</v>
      </c>
      <c r="V971" s="23" t="n">
        <v>0</v>
      </c>
      <c r="W971" s="24" t="n">
        <f aca="true">IF(AND(U971&gt;0,V971=0),TODAY()-U971,V971-U971)</f>
        <v>0</v>
      </c>
      <c r="X971" s="24" t="str">
        <f aca="false">IF($W971="","--",IF(AND($W971&gt;=0,$W971&lt;=2),"0 - 2 Days",IF(AND($W971&gt;=3,$W971&lt;=7),"3 - 7 Days",IF(AND($W971&gt;=8,$W971&lt;=15),"8 - 15  Days",IF($W971&gt;15,"15+ Days","Check")))))</f>
        <v>0 - 2 Days</v>
      </c>
      <c r="Y971" s="29"/>
      <c r="Z971" s="24" t="s">
        <v>579</v>
      </c>
      <c r="AA971" s="26" t="s">
        <v>580</v>
      </c>
      <c r="AB971" s="29" t="s">
        <v>2699</v>
      </c>
      <c r="AC971" s="21" t="s">
        <v>47</v>
      </c>
      <c r="AD971" s="21" t="s">
        <v>47</v>
      </c>
      <c r="AE971" s="28" t="s">
        <v>211</v>
      </c>
      <c r="AF971" s="28" t="s">
        <v>713</v>
      </c>
    </row>
    <row r="972" customFormat="false" ht="15.75" hidden="false" customHeight="true" outlineLevel="0" collapsed="false">
      <c r="A972" s="14" t="n">
        <v>8357765</v>
      </c>
      <c r="B972" s="15" t="s">
        <v>3172</v>
      </c>
      <c r="C972" s="15" t="n">
        <v>7022382598</v>
      </c>
      <c r="D972" s="15" t="s">
        <v>3173</v>
      </c>
      <c r="E972" s="15" t="s">
        <v>90</v>
      </c>
      <c r="F972" s="15" t="s">
        <v>35</v>
      </c>
      <c r="G972" s="15" t="s">
        <v>36</v>
      </c>
      <c r="H972" s="15" t="s">
        <v>74</v>
      </c>
      <c r="I972" s="15" t="s">
        <v>91</v>
      </c>
      <c r="J972" s="16" t="s">
        <v>3174</v>
      </c>
      <c r="K972" s="17" t="str">
        <f aca="false">TEXT(L972,"MMM-YY")</f>
        <v>Jan-16</v>
      </c>
      <c r="L972" s="18" t="n">
        <v>42394</v>
      </c>
      <c r="M972" s="17" t="str">
        <f aca="false">TEXT(N972,"MMM-YY")</f>
        <v>Jan-16</v>
      </c>
      <c r="N972" s="18" t="n">
        <v>42394</v>
      </c>
      <c r="O972" s="19" t="n">
        <f aca="false">N972-L972</f>
        <v>0</v>
      </c>
      <c r="P972" s="20" t="n">
        <v>42361</v>
      </c>
      <c r="Q972" s="21" t="n">
        <f aca="true">IF(P972="","0",TODAY()-P972)</f>
        <v>63</v>
      </c>
      <c r="R972" s="21" t="s">
        <v>270</v>
      </c>
      <c r="S972" s="22" t="s">
        <v>54</v>
      </c>
      <c r="T972" s="21" t="s">
        <v>47</v>
      </c>
      <c r="U972" s="23" t="n">
        <v>0</v>
      </c>
      <c r="V972" s="23" t="n">
        <v>0</v>
      </c>
      <c r="W972" s="24" t="n">
        <f aca="true">IF(AND(U972&gt;0,V972=0),TODAY()-U972,V972-U972)</f>
        <v>0</v>
      </c>
      <c r="X972" s="24" t="str">
        <f aca="false">IF($W972="","--",IF(AND($W972&gt;=0,$W972&lt;=2),"0 - 2 Days",IF(AND($W972&gt;=3,$W972&lt;=7),"3 - 7 Days",IF(AND($W972&gt;=8,$W972&lt;=15),"8 - 15  Days",IF($W972&gt;15,"15+ Days","Check")))))</f>
        <v>0 - 2 Days</v>
      </c>
      <c r="Y972" s="29"/>
      <c r="Z972" s="24" t="s">
        <v>527</v>
      </c>
      <c r="AA972" s="26" t="s">
        <v>528</v>
      </c>
      <c r="AB972" s="29" t="s">
        <v>3175</v>
      </c>
      <c r="AC972" s="21" t="s">
        <v>78</v>
      </c>
      <c r="AD972" s="21" t="s">
        <v>1233</v>
      </c>
      <c r="AE972" s="28" t="s">
        <v>71</v>
      </c>
      <c r="AF972" s="28" t="s">
        <v>57</v>
      </c>
    </row>
    <row r="973" customFormat="false" ht="15.75" hidden="false" customHeight="true" outlineLevel="0" collapsed="false">
      <c r="A973" s="14" t="n">
        <v>8359498</v>
      </c>
      <c r="B973" s="15" t="s">
        <v>3176</v>
      </c>
      <c r="C973" s="15" t="n">
        <v>8971699670</v>
      </c>
      <c r="D973" s="15" t="s">
        <v>3177</v>
      </c>
      <c r="E973" s="15" t="s">
        <v>90</v>
      </c>
      <c r="F973" s="15" t="s">
        <v>35</v>
      </c>
      <c r="G973" s="15" t="s">
        <v>36</v>
      </c>
      <c r="H973" s="15" t="s">
        <v>74</v>
      </c>
      <c r="I973" s="15" t="s">
        <v>91</v>
      </c>
      <c r="J973" s="16" t="s">
        <v>594</v>
      </c>
      <c r="K973" s="17" t="str">
        <f aca="false">TEXT(L973,"MMM-YY")</f>
        <v>Dec-15</v>
      </c>
      <c r="L973" s="18" t="n">
        <v>42345.3333333333</v>
      </c>
      <c r="M973" s="17" t="str">
        <f aca="false">TEXT(N973,"MMM-YY")</f>
        <v>Dec-15</v>
      </c>
      <c r="N973" s="18" t="n">
        <v>42353</v>
      </c>
      <c r="O973" s="19" t="n">
        <f aca="false">N973-L973</f>
        <v>7.66666666666424</v>
      </c>
      <c r="P973" s="20" t="n">
        <v>42353</v>
      </c>
      <c r="Q973" s="21" t="n">
        <f aca="true">IF(P973="","0",TODAY()-P973)</f>
        <v>71</v>
      </c>
      <c r="R973" s="21" t="s">
        <v>270</v>
      </c>
      <c r="S973" s="22" t="s">
        <v>54</v>
      </c>
      <c r="T973" s="21" t="s">
        <v>47</v>
      </c>
      <c r="U973" s="23" t="n">
        <v>0</v>
      </c>
      <c r="V973" s="23" t="n">
        <v>0</v>
      </c>
      <c r="W973" s="24" t="n">
        <f aca="true">IF(AND(U973&gt;0,V973=0),TODAY()-U973,V973-U973)</f>
        <v>0</v>
      </c>
      <c r="X973" s="24" t="str">
        <f aca="false">IF($W973="","--",IF(AND($W973&gt;=0,$W973&lt;=2),"0 - 2 Days",IF(AND($W973&gt;=3,$W973&lt;=7),"3 - 7 Days",IF(AND($W973&gt;=8,$W973&lt;=15),"8 - 15  Days",IF($W973&gt;15,"15+ Days","Check")))))</f>
        <v>0 - 2 Days</v>
      </c>
      <c r="Y973" s="29"/>
      <c r="Z973" s="24" t="s">
        <v>579</v>
      </c>
      <c r="AA973" s="26" t="s">
        <v>580</v>
      </c>
      <c r="AB973" s="29" t="s">
        <v>3178</v>
      </c>
      <c r="AC973" s="21" t="s">
        <v>47</v>
      </c>
      <c r="AD973" s="21" t="s">
        <v>47</v>
      </c>
      <c r="AE973" s="28" t="s">
        <v>71</v>
      </c>
      <c r="AF973" s="28" t="s">
        <v>713</v>
      </c>
    </row>
    <row r="974" customFormat="false" ht="15.75" hidden="false" customHeight="true" outlineLevel="0" collapsed="false">
      <c r="A974" s="14" t="n">
        <v>8443185</v>
      </c>
      <c r="B974" s="15" t="s">
        <v>3179</v>
      </c>
      <c r="C974" s="15" t="n">
        <v>9003109049</v>
      </c>
      <c r="D974" s="15" t="s">
        <v>3180</v>
      </c>
      <c r="E974" s="15" t="s">
        <v>60</v>
      </c>
      <c r="F974" s="15" t="s">
        <v>61</v>
      </c>
      <c r="G974" s="15" t="s">
        <v>62</v>
      </c>
      <c r="H974" s="15" t="s">
        <v>63</v>
      </c>
      <c r="I974" s="15" t="s">
        <v>294</v>
      </c>
      <c r="J974" s="16" t="s">
        <v>1524</v>
      </c>
      <c r="K974" s="17" t="str">
        <f aca="false">TEXT(L974,"MMM-YY")</f>
        <v>Jan-16</v>
      </c>
      <c r="L974" s="18" t="n">
        <v>42380.2291666667</v>
      </c>
      <c r="M974" s="17" t="str">
        <f aca="false">TEXT(N974,"MMM-YY")</f>
        <v>Jan-16</v>
      </c>
      <c r="N974" s="18" t="n">
        <v>42380</v>
      </c>
      <c r="O974" s="19" t="n">
        <f aca="false">N974-L974</f>
        <v>-0.229166666664241</v>
      </c>
      <c r="P974" s="20" t="n">
        <v>42381</v>
      </c>
      <c r="Q974" s="21" t="n">
        <f aca="true">IF(P974="","0",TODAY()-P974)</f>
        <v>43</v>
      </c>
      <c r="R974" s="21" t="s">
        <v>40</v>
      </c>
      <c r="S974" s="22" t="s">
        <v>54</v>
      </c>
      <c r="T974" s="21" t="s">
        <v>47</v>
      </c>
      <c r="U974" s="23" t="n">
        <v>0</v>
      </c>
      <c r="V974" s="23" t="n">
        <v>0</v>
      </c>
      <c r="W974" s="24" t="n">
        <f aca="true">IF(AND(U974&gt;0,V974=0),TODAY()-U974,V974-U974)</f>
        <v>0</v>
      </c>
      <c r="X974" s="24" t="str">
        <f aca="false">IF($W974="","--",IF(AND($W974&gt;=0,$W974&lt;=2),"0 - 2 Days",IF(AND($W974&gt;=3,$W974&lt;=7),"3 - 7 Days",IF(AND($W974&gt;=8,$W974&lt;=15),"8 - 15  Days",IF($W974&gt;15,"15+ Days","Check")))))</f>
        <v>0 - 2 Days</v>
      </c>
      <c r="Y974" s="29"/>
      <c r="Z974" s="24" t="s">
        <v>579</v>
      </c>
      <c r="AA974" s="26" t="s">
        <v>580</v>
      </c>
      <c r="AB974" s="31" t="s">
        <v>3181</v>
      </c>
      <c r="AC974" s="21" t="s">
        <v>47</v>
      </c>
      <c r="AD974" s="21" t="s">
        <v>47</v>
      </c>
      <c r="AE974" s="28" t="s">
        <v>71</v>
      </c>
      <c r="AF974" s="28" t="s">
        <v>713</v>
      </c>
    </row>
    <row r="975" customFormat="false" ht="15.75" hidden="false" customHeight="true" outlineLevel="0" collapsed="false">
      <c r="A975" s="14" t="n">
        <v>8373256</v>
      </c>
      <c r="B975" s="15" t="s">
        <v>3182</v>
      </c>
      <c r="C975" s="15" t="n">
        <v>9844883621</v>
      </c>
      <c r="D975" s="15" t="s">
        <v>3183</v>
      </c>
      <c r="E975" s="15" t="s">
        <v>34</v>
      </c>
      <c r="F975" s="15" t="s">
        <v>35</v>
      </c>
      <c r="G975" s="15" t="s">
        <v>125</v>
      </c>
      <c r="H975" s="15" t="s">
        <v>74</v>
      </c>
      <c r="I975" s="15" t="s">
        <v>91</v>
      </c>
      <c r="J975" s="16" t="s">
        <v>233</v>
      </c>
      <c r="K975" s="17" t="str">
        <f aca="false">TEXT(L975,"MMM-YY")</f>
        <v>Nov-15</v>
      </c>
      <c r="L975" s="18" t="n">
        <v>42333.3333333333</v>
      </c>
      <c r="M975" s="17" t="str">
        <f aca="false">TEXT(N975,"MMM-YY")</f>
        <v>Dec-15</v>
      </c>
      <c r="N975" s="18" t="n">
        <v>42339</v>
      </c>
      <c r="O975" s="19" t="n">
        <f aca="false">N975-L975</f>
        <v>5.66666666666424</v>
      </c>
      <c r="P975" s="39" t="n">
        <v>42339</v>
      </c>
      <c r="Q975" s="21" t="n">
        <f aca="true">IF(P975="","0",TODAY()-P975)</f>
        <v>85</v>
      </c>
      <c r="R975" s="21" t="s">
        <v>270</v>
      </c>
      <c r="S975" s="22" t="s">
        <v>54</v>
      </c>
      <c r="T975" s="21" t="s">
        <v>47</v>
      </c>
      <c r="U975" s="23" t="n">
        <v>0</v>
      </c>
      <c r="V975" s="23" t="n">
        <v>0</v>
      </c>
      <c r="W975" s="24" t="n">
        <f aca="true">IF(AND(U975&gt;0,V975=0),TODAY()-U975,V975-U975)</f>
        <v>0</v>
      </c>
      <c r="X975" s="24" t="str">
        <f aca="false">IF($W975="","--",IF(AND($W975&gt;=0,$W975&lt;=2),"0 - 2 Days",IF(AND($W975&gt;=3,$W975&lt;=7),"3 - 7 Days",IF(AND($W975&gt;=8,$W975&lt;=15),"8 - 15  Days",IF($W975&gt;15,"15+ Days","Check")))))</f>
        <v>0 - 2 Days</v>
      </c>
      <c r="Y975" s="29"/>
      <c r="Z975" s="24" t="s">
        <v>579</v>
      </c>
      <c r="AA975" s="26" t="s">
        <v>580</v>
      </c>
      <c r="AB975" s="29" t="s">
        <v>2960</v>
      </c>
      <c r="AC975" s="21" t="s">
        <v>47</v>
      </c>
      <c r="AD975" s="21" t="s">
        <v>47</v>
      </c>
      <c r="AE975" s="28" t="s">
        <v>71</v>
      </c>
      <c r="AF975" s="28" t="s">
        <v>713</v>
      </c>
    </row>
    <row r="976" customFormat="false" ht="15.75" hidden="false" customHeight="true" outlineLevel="0" collapsed="false">
      <c r="A976" s="14" t="n">
        <v>8373266</v>
      </c>
      <c r="B976" s="15" t="s">
        <v>3184</v>
      </c>
      <c r="C976" s="15" t="n">
        <v>9731727760</v>
      </c>
      <c r="D976" s="15" t="s">
        <v>3185</v>
      </c>
      <c r="E976" s="15" t="s">
        <v>60</v>
      </c>
      <c r="F976" s="15" t="s">
        <v>35</v>
      </c>
      <c r="G976" s="15" t="s">
        <v>131</v>
      </c>
      <c r="H976" s="15" t="s">
        <v>74</v>
      </c>
      <c r="I976" s="15" t="s">
        <v>91</v>
      </c>
      <c r="J976" s="16" t="s">
        <v>233</v>
      </c>
      <c r="K976" s="17" t="str">
        <f aca="false">TEXT(L976,"MMM-YY")</f>
        <v>Jan-16</v>
      </c>
      <c r="L976" s="18" t="n">
        <v>42374.3333333333</v>
      </c>
      <c r="M976" s="17" t="str">
        <f aca="false">TEXT(N976,"MMM-YY")</f>
        <v>Jan-16</v>
      </c>
      <c r="N976" s="18" t="n">
        <v>42376</v>
      </c>
      <c r="O976" s="19" t="n">
        <f aca="false">N976-L976</f>
        <v>1.66666666666424</v>
      </c>
      <c r="P976" s="20" t="n">
        <v>42376</v>
      </c>
      <c r="Q976" s="21" t="n">
        <f aca="true">IF(P976="","0",TODAY()-P976)</f>
        <v>48</v>
      </c>
      <c r="R976" s="21" t="s">
        <v>270</v>
      </c>
      <c r="S976" s="22" t="s">
        <v>54</v>
      </c>
      <c r="T976" s="21" t="s">
        <v>47</v>
      </c>
      <c r="U976" s="23" t="n">
        <v>0</v>
      </c>
      <c r="V976" s="23" t="n">
        <v>0</v>
      </c>
      <c r="W976" s="24" t="n">
        <f aca="true">IF(AND(U976&gt;0,V976=0),TODAY()-U976,V976-U976)</f>
        <v>0</v>
      </c>
      <c r="X976" s="24" t="str">
        <f aca="false">IF($W976="","--",IF(AND($W976&gt;=0,$W976&lt;=2),"0 - 2 Days",IF(AND($W976&gt;=3,$W976&lt;=7),"3 - 7 Days",IF(AND($W976&gt;=8,$W976&lt;=15),"8 - 15  Days",IF($W976&gt;15,"15+ Days","Check")))))</f>
        <v>0 - 2 Days</v>
      </c>
      <c r="Y976" s="29"/>
      <c r="Z976" s="24" t="s">
        <v>579</v>
      </c>
      <c r="AA976" s="26" t="s">
        <v>580</v>
      </c>
      <c r="AB976" s="29" t="s">
        <v>3186</v>
      </c>
      <c r="AC976" s="21" t="s">
        <v>47</v>
      </c>
      <c r="AD976" s="21" t="s">
        <v>47</v>
      </c>
      <c r="AE976" s="28" t="s">
        <v>71</v>
      </c>
      <c r="AF976" s="28" t="s">
        <v>713</v>
      </c>
    </row>
    <row r="977" customFormat="false" ht="15.75" hidden="false" customHeight="true" outlineLevel="0" collapsed="false">
      <c r="A977" s="14" t="n">
        <v>8375459</v>
      </c>
      <c r="B977" s="15" t="s">
        <v>3187</v>
      </c>
      <c r="C977" s="15" t="n">
        <v>9632404488</v>
      </c>
      <c r="D977" s="15" t="s">
        <v>3188</v>
      </c>
      <c r="E977" s="15" t="s">
        <v>60</v>
      </c>
      <c r="F977" s="15" t="s">
        <v>35</v>
      </c>
      <c r="G977" s="15" t="s">
        <v>131</v>
      </c>
      <c r="H977" s="15" t="s">
        <v>74</v>
      </c>
      <c r="I977" s="15" t="s">
        <v>91</v>
      </c>
      <c r="J977" s="16" t="s">
        <v>233</v>
      </c>
      <c r="K977" s="17" t="str">
        <f aca="false">TEXT(L977,"MMM-YY")</f>
        <v>Dec-15</v>
      </c>
      <c r="L977" s="18" t="n">
        <v>42352.3333333333</v>
      </c>
      <c r="M977" s="17" t="str">
        <f aca="false">TEXT(N977,"MMM-YY")</f>
        <v>Dec-15</v>
      </c>
      <c r="N977" s="18" t="n">
        <v>42346</v>
      </c>
      <c r="O977" s="19" t="n">
        <f aca="false">N977-L977</f>
        <v>-6.33333333333576</v>
      </c>
      <c r="P977" s="18" t="n">
        <v>42346</v>
      </c>
      <c r="Q977" s="21" t="n">
        <f aca="true">IF(P977="","0",TODAY()-P977)</f>
        <v>78</v>
      </c>
      <c r="R977" s="21" t="s">
        <v>270</v>
      </c>
      <c r="S977" s="22" t="s">
        <v>54</v>
      </c>
      <c r="T977" s="21" t="s">
        <v>47</v>
      </c>
      <c r="U977" s="23" t="n">
        <v>0</v>
      </c>
      <c r="V977" s="23" t="n">
        <v>0</v>
      </c>
      <c r="W977" s="24" t="n">
        <f aca="true">IF(AND(U977&gt;0,V977=0),TODAY()-U977,V977-U977)</f>
        <v>0</v>
      </c>
      <c r="X977" s="24" t="str">
        <f aca="false">IF($W977="","--",IF(AND($W977&gt;=0,$W977&lt;=2),"0 - 2 Days",IF(AND($W977&gt;=3,$W977&lt;=7),"3 - 7 Days",IF(AND($W977&gt;=8,$W977&lt;=15),"8 - 15  Days",IF($W977&gt;15,"15+ Days","Check")))))</f>
        <v>0 - 2 Days</v>
      </c>
      <c r="Y977" s="29"/>
      <c r="Z977" s="24" t="s">
        <v>579</v>
      </c>
      <c r="AA977" s="26" t="s">
        <v>580</v>
      </c>
      <c r="AB977" s="29" t="s">
        <v>3017</v>
      </c>
      <c r="AC977" s="21" t="s">
        <v>47</v>
      </c>
      <c r="AD977" s="21" t="s">
        <v>47</v>
      </c>
      <c r="AE977" s="28" t="s">
        <v>71</v>
      </c>
      <c r="AF977" s="28" t="s">
        <v>713</v>
      </c>
    </row>
    <row r="978" customFormat="false" ht="15.75" hidden="false" customHeight="true" outlineLevel="0" collapsed="false">
      <c r="A978" s="14" t="n">
        <v>8285747</v>
      </c>
      <c r="B978" s="15" t="s">
        <v>3189</v>
      </c>
      <c r="C978" s="15" t="n">
        <v>9746564466</v>
      </c>
      <c r="D978" s="15" t="s">
        <v>3190</v>
      </c>
      <c r="E978" s="15" t="s">
        <v>34</v>
      </c>
      <c r="F978" s="15" t="s">
        <v>61</v>
      </c>
      <c r="G978" s="15" t="s">
        <v>62</v>
      </c>
      <c r="H978" s="15" t="s">
        <v>354</v>
      </c>
      <c r="I978" s="15" t="s">
        <v>446</v>
      </c>
      <c r="J978" s="16" t="s">
        <v>184</v>
      </c>
      <c r="K978" s="17" t="str">
        <f aca="false">TEXT(L978,"MMM-YY")</f>
        <v>Mar-16</v>
      </c>
      <c r="L978" s="18" t="n">
        <v>42450</v>
      </c>
      <c r="M978" s="17" t="str">
        <f aca="false">TEXT(N978,"MMM-YY")</f>
        <v>Mar-16</v>
      </c>
      <c r="N978" s="18" t="n">
        <v>42450</v>
      </c>
      <c r="O978" s="19" t="n">
        <f aca="false">N978-L978</f>
        <v>0</v>
      </c>
      <c r="P978" s="20" t="n">
        <v>42361</v>
      </c>
      <c r="Q978" s="21" t="n">
        <f aca="true">IF(P978="","0",TODAY()-P978)</f>
        <v>63</v>
      </c>
      <c r="R978" s="21" t="s">
        <v>270</v>
      </c>
      <c r="S978" s="22" t="s">
        <v>54</v>
      </c>
      <c r="T978" s="21" t="s">
        <v>47</v>
      </c>
      <c r="U978" s="23" t="n">
        <v>0</v>
      </c>
      <c r="V978" s="23" t="n">
        <v>0</v>
      </c>
      <c r="W978" s="24" t="n">
        <f aca="true">IF(AND(U978&gt;0,V978=0),TODAY()-U978,V978-U978)</f>
        <v>0</v>
      </c>
      <c r="X978" s="24" t="str">
        <f aca="false">IF($W978="","--",IF(AND($W978&gt;=0,$W978&lt;=2),"0 - 2 Days",IF(AND($W978&gt;=3,$W978&lt;=7),"3 - 7 Days",IF(AND($W978&gt;=8,$W978&lt;=15),"8 - 15  Days",IF($W978&gt;15,"15+ Days","Check")))))</f>
        <v>0 - 2 Days</v>
      </c>
      <c r="Y978" s="29"/>
      <c r="Z978" s="24" t="s">
        <v>527</v>
      </c>
      <c r="AA978" s="26" t="s">
        <v>528</v>
      </c>
      <c r="AB978" s="29" t="s">
        <v>3191</v>
      </c>
      <c r="AC978" s="21" t="s">
        <v>1237</v>
      </c>
      <c r="AD978" s="21" t="s">
        <v>1233</v>
      </c>
      <c r="AE978" s="28" t="s">
        <v>447</v>
      </c>
      <c r="AF978" s="28" t="s">
        <v>57</v>
      </c>
    </row>
    <row r="979" customFormat="false" ht="15.75" hidden="false" customHeight="true" outlineLevel="0" collapsed="false">
      <c r="A979" s="14" t="n">
        <v>8384015</v>
      </c>
      <c r="B979" s="15" t="s">
        <v>3192</v>
      </c>
      <c r="C979" s="15" t="n">
        <v>9591693879</v>
      </c>
      <c r="D979" s="15" t="s">
        <v>3193</v>
      </c>
      <c r="E979" s="15" t="s">
        <v>34</v>
      </c>
      <c r="F979" s="15" t="s">
        <v>35</v>
      </c>
      <c r="G979" s="15" t="s">
        <v>131</v>
      </c>
      <c r="H979" s="15" t="s">
        <v>74</v>
      </c>
      <c r="I979" s="15" t="s">
        <v>91</v>
      </c>
      <c r="J979" s="16" t="s">
        <v>233</v>
      </c>
      <c r="K979" s="17" t="str">
        <f aca="false">TEXT(L979,"MMM-YY")</f>
        <v>Jan-16</v>
      </c>
      <c r="L979" s="18" t="n">
        <v>42398</v>
      </c>
      <c r="M979" s="17" t="str">
        <f aca="false">TEXT(N979,"MMM-YY")</f>
        <v>Jan-16</v>
      </c>
      <c r="N979" s="18" t="n">
        <v>42398</v>
      </c>
      <c r="O979" s="19" t="n">
        <f aca="false">N979-L979</f>
        <v>0</v>
      </c>
      <c r="P979" s="20" t="n">
        <v>42398</v>
      </c>
      <c r="Q979" s="21" t="n">
        <f aca="true">IF(P979="","0",TODAY()-P979)</f>
        <v>26</v>
      </c>
      <c r="R979" s="21" t="s">
        <v>270</v>
      </c>
      <c r="S979" s="22" t="s">
        <v>54</v>
      </c>
      <c r="T979" s="21" t="s">
        <v>47</v>
      </c>
      <c r="U979" s="23" t="n">
        <v>0</v>
      </c>
      <c r="V979" s="23" t="n">
        <v>0</v>
      </c>
      <c r="W979" s="24" t="n">
        <f aca="true">IF(AND(U979&gt;0,V979=0),TODAY()-U979,V979-U979)</f>
        <v>0</v>
      </c>
      <c r="X979" s="24" t="str">
        <f aca="false">IF($W979="","--",IF(AND($W979&gt;=0,$W979&lt;=2),"0 - 2 Days",IF(AND($W979&gt;=3,$W979&lt;=7),"3 - 7 Days",IF(AND($W979&gt;=8,$W979&lt;=15),"8 - 15  Days",IF($W979&gt;15,"15+ Days","Check")))))</f>
        <v>0 - 2 Days</v>
      </c>
      <c r="Y979" s="29"/>
      <c r="Z979" s="24" t="s">
        <v>579</v>
      </c>
      <c r="AA979" s="26" t="s">
        <v>580</v>
      </c>
      <c r="AB979" s="29" t="s">
        <v>3194</v>
      </c>
      <c r="AC979" s="21" t="s">
        <v>47</v>
      </c>
      <c r="AD979" s="21" t="s">
        <v>47</v>
      </c>
      <c r="AE979" s="28" t="s">
        <v>71</v>
      </c>
      <c r="AF979" s="28" t="s">
        <v>713</v>
      </c>
    </row>
    <row r="980" customFormat="false" ht="15.75" hidden="false" customHeight="true" outlineLevel="0" collapsed="false">
      <c r="A980" s="14" t="n">
        <v>8389483</v>
      </c>
      <c r="B980" s="15" t="s">
        <v>3195</v>
      </c>
      <c r="C980" s="15" t="n">
        <v>9901227788</v>
      </c>
      <c r="D980" s="15" t="s">
        <v>3196</v>
      </c>
      <c r="E980" s="15" t="s">
        <v>34</v>
      </c>
      <c r="F980" s="15" t="s">
        <v>35</v>
      </c>
      <c r="G980" s="15" t="s">
        <v>36</v>
      </c>
      <c r="H980" s="15" t="s">
        <v>74</v>
      </c>
      <c r="I980" s="15" t="s">
        <v>91</v>
      </c>
      <c r="J980" s="16" t="s">
        <v>237</v>
      </c>
      <c r="K980" s="17" t="str">
        <f aca="false">TEXT(L980,"MMM-YY")</f>
        <v>Dec-15</v>
      </c>
      <c r="L980" s="18" t="n">
        <v>42366.3333333333</v>
      </c>
      <c r="M980" s="17" t="str">
        <f aca="false">TEXT(N980,"MMM-YY")</f>
        <v>Dec-15</v>
      </c>
      <c r="N980" s="18" t="n">
        <v>42366</v>
      </c>
      <c r="O980" s="19" t="n">
        <f aca="false">N980-L980</f>
        <v>-0.333333333335759</v>
      </c>
      <c r="P980" s="20" t="n">
        <v>42366</v>
      </c>
      <c r="Q980" s="21" t="n">
        <f aca="true">IF(P980="","0",TODAY()-P980)</f>
        <v>58</v>
      </c>
      <c r="R980" s="21" t="s">
        <v>270</v>
      </c>
      <c r="S980" s="22" t="s">
        <v>54</v>
      </c>
      <c r="T980" s="21" t="s">
        <v>47</v>
      </c>
      <c r="U980" s="23" t="n">
        <v>0</v>
      </c>
      <c r="V980" s="23" t="n">
        <v>0</v>
      </c>
      <c r="W980" s="24" t="n">
        <f aca="true">IF(AND(U980&gt;0,V980=0),TODAY()-U980,V980-U980)</f>
        <v>0</v>
      </c>
      <c r="X980" s="24" t="str">
        <f aca="false">IF($W980="","--",IF(AND($W980&gt;=0,$W980&lt;=2),"0 - 2 Days",IF(AND($W980&gt;=3,$W980&lt;=7),"3 - 7 Days",IF(AND($W980&gt;=8,$W980&lt;=15),"8 - 15  Days",IF($W980&gt;15,"15+ Days","Check")))))</f>
        <v>0 - 2 Days</v>
      </c>
      <c r="Y980" s="29"/>
      <c r="Z980" s="24" t="s">
        <v>579</v>
      </c>
      <c r="AA980" s="26" t="s">
        <v>580</v>
      </c>
      <c r="AB980" s="29" t="s">
        <v>2931</v>
      </c>
      <c r="AC980" s="21" t="s">
        <v>47</v>
      </c>
      <c r="AD980" s="21" t="s">
        <v>47</v>
      </c>
      <c r="AE980" s="28" t="s">
        <v>71</v>
      </c>
      <c r="AF980" s="28" t="s">
        <v>713</v>
      </c>
    </row>
    <row r="981" customFormat="false" ht="15.75" hidden="false" customHeight="true" outlineLevel="0" collapsed="false">
      <c r="A981" s="14" t="n">
        <v>8393792</v>
      </c>
      <c r="B981" s="15" t="s">
        <v>3197</v>
      </c>
      <c r="C981" s="15" t="n">
        <v>8754127038</v>
      </c>
      <c r="D981" s="15" t="s">
        <v>3198</v>
      </c>
      <c r="E981" s="15" t="s">
        <v>34</v>
      </c>
      <c r="F981" s="15" t="s">
        <v>35</v>
      </c>
      <c r="G981" s="15" t="s">
        <v>189</v>
      </c>
      <c r="H981" s="15" t="s">
        <v>74</v>
      </c>
      <c r="I981" s="15" t="s">
        <v>91</v>
      </c>
      <c r="J981" s="16" t="s">
        <v>1024</v>
      </c>
      <c r="K981" s="17" t="str">
        <f aca="false">TEXT(L981,"MMM-YY")</f>
        <v>Dec-15</v>
      </c>
      <c r="L981" s="18" t="n">
        <v>42348.3333333333</v>
      </c>
      <c r="M981" s="17" t="str">
        <f aca="false">TEXT(N981,"MMM-YY")</f>
        <v>Dec-15</v>
      </c>
      <c r="N981" s="18" t="n">
        <v>42362</v>
      </c>
      <c r="O981" s="19" t="n">
        <f aca="false">N981-L981</f>
        <v>13.6666666666642</v>
      </c>
      <c r="P981" s="20" t="n">
        <v>42362</v>
      </c>
      <c r="Q981" s="21" t="n">
        <f aca="true">IF(P981="","0",TODAY()-P981)</f>
        <v>62</v>
      </c>
      <c r="R981" s="21" t="s">
        <v>270</v>
      </c>
      <c r="S981" s="22" t="s">
        <v>54</v>
      </c>
      <c r="T981" s="21" t="s">
        <v>47</v>
      </c>
      <c r="U981" s="23" t="n">
        <v>0</v>
      </c>
      <c r="V981" s="23" t="n">
        <v>0</v>
      </c>
      <c r="W981" s="24" t="n">
        <f aca="true">IF(AND(U981&gt;0,V981=0),TODAY()-U981,V981-U981)</f>
        <v>0</v>
      </c>
      <c r="X981" s="24" t="str">
        <f aca="false">IF($W981="","--",IF(AND($W981&gt;=0,$W981&lt;=2),"0 - 2 Days",IF(AND($W981&gt;=3,$W981&lt;=7),"3 - 7 Days",IF(AND($W981&gt;=8,$W981&lt;=15),"8 - 15  Days",IF($W981&gt;15,"15+ Days","Check")))))</f>
        <v>0 - 2 Days</v>
      </c>
      <c r="Y981" s="29"/>
      <c r="Z981" s="24" t="s">
        <v>579</v>
      </c>
      <c r="AA981" s="26" t="s">
        <v>580</v>
      </c>
      <c r="AB981" s="29" t="s">
        <v>3199</v>
      </c>
      <c r="AC981" s="21" t="s">
        <v>47</v>
      </c>
      <c r="AD981" s="21" t="s">
        <v>47</v>
      </c>
      <c r="AE981" s="28" t="s">
        <v>71</v>
      </c>
      <c r="AF981" s="28" t="s">
        <v>713</v>
      </c>
    </row>
    <row r="982" customFormat="false" ht="15.75" hidden="false" customHeight="true" outlineLevel="0" collapsed="false">
      <c r="A982" s="14" t="n">
        <v>8394997</v>
      </c>
      <c r="B982" s="15" t="s">
        <v>3200</v>
      </c>
      <c r="C982" s="15" t="n">
        <v>7736606801</v>
      </c>
      <c r="D982" s="15" t="s">
        <v>3201</v>
      </c>
      <c r="E982" s="15" t="s">
        <v>34</v>
      </c>
      <c r="F982" s="15" t="s">
        <v>35</v>
      </c>
      <c r="G982" s="15" t="s">
        <v>189</v>
      </c>
      <c r="H982" s="15" t="s">
        <v>74</v>
      </c>
      <c r="I982" s="15" t="s">
        <v>172</v>
      </c>
      <c r="J982" s="16" t="s">
        <v>184</v>
      </c>
      <c r="K982" s="17" t="str">
        <f aca="false">TEXT(L982,"MMM-YY")</f>
        <v>Nov-15</v>
      </c>
      <c r="L982" s="18" t="n">
        <v>42338.3333333333</v>
      </c>
      <c r="M982" s="17" t="str">
        <f aca="false">TEXT(N982,"MMM-YY")</f>
        <v>Nov-15</v>
      </c>
      <c r="N982" s="18" t="n">
        <v>42338.3333333333</v>
      </c>
      <c r="O982" s="19" t="n">
        <f aca="false">N982-L982</f>
        <v>0</v>
      </c>
      <c r="P982" s="20" t="n">
        <v>42338</v>
      </c>
      <c r="Q982" s="21" t="n">
        <f aca="true">IF(P982="","0",TODAY()-P982)</f>
        <v>86</v>
      </c>
      <c r="R982" s="21" t="s">
        <v>270</v>
      </c>
      <c r="S982" s="22" t="s">
        <v>54</v>
      </c>
      <c r="T982" s="21" t="s">
        <v>47</v>
      </c>
      <c r="U982" s="23" t="n">
        <v>0</v>
      </c>
      <c r="V982" s="23" t="n">
        <v>0</v>
      </c>
      <c r="W982" s="24" t="n">
        <f aca="true">IF(AND(U982&gt;0,V982=0),TODAY()-U982,V982-U982)</f>
        <v>0</v>
      </c>
      <c r="X982" s="24" t="str">
        <f aca="false">IF($W982="","--",IF(AND($W982&gt;=0,$W982&lt;=2),"0 - 2 Days",IF(AND($W982&gt;=3,$W982&lt;=7),"3 - 7 Days",IF(AND($W982&gt;=8,$W982&lt;=15),"8 - 15  Days",IF($W982&gt;15,"15+ Days","Check")))))</f>
        <v>0 - 2 Days</v>
      </c>
      <c r="Y982" s="29"/>
      <c r="Z982" s="24" t="s">
        <v>579</v>
      </c>
      <c r="AA982" s="26" t="s">
        <v>580</v>
      </c>
      <c r="AB982" s="29" t="s">
        <v>2891</v>
      </c>
      <c r="AC982" s="21" t="s">
        <v>47</v>
      </c>
      <c r="AD982" s="21" t="s">
        <v>47</v>
      </c>
      <c r="AE982" s="28" t="s">
        <v>176</v>
      </c>
      <c r="AF982" s="28" t="s">
        <v>713</v>
      </c>
    </row>
    <row r="983" customFormat="false" ht="15.75" hidden="false" customHeight="true" outlineLevel="0" collapsed="false">
      <c r="A983" s="14" t="n">
        <v>8396523</v>
      </c>
      <c r="B983" s="15" t="s">
        <v>3202</v>
      </c>
      <c r="C983" s="15" t="n">
        <v>9884168151</v>
      </c>
      <c r="D983" s="15" t="s">
        <v>3203</v>
      </c>
      <c r="E983" s="15" t="s">
        <v>34</v>
      </c>
      <c r="F983" s="15" t="s">
        <v>35</v>
      </c>
      <c r="G983" s="15" t="s">
        <v>36</v>
      </c>
      <c r="H983" s="15" t="s">
        <v>74</v>
      </c>
      <c r="I983" s="15" t="s">
        <v>91</v>
      </c>
      <c r="J983" s="16" t="s">
        <v>3204</v>
      </c>
      <c r="K983" s="17" t="str">
        <f aca="false">TEXT(L983,"MMM-YY")</f>
        <v>Jan-16</v>
      </c>
      <c r="L983" s="18" t="n">
        <v>42382.3333333333</v>
      </c>
      <c r="M983" s="17" t="str">
        <f aca="false">TEXT(N983,"MMM-YY")</f>
        <v>Jan-16</v>
      </c>
      <c r="N983" s="18" t="n">
        <v>42382</v>
      </c>
      <c r="O983" s="19" t="n">
        <f aca="false">N983-L983</f>
        <v>-0.333333333335759</v>
      </c>
      <c r="P983" s="20" t="n">
        <v>42382</v>
      </c>
      <c r="Q983" s="21" t="n">
        <f aca="true">IF(P983="","0",TODAY()-P983)</f>
        <v>42</v>
      </c>
      <c r="R983" s="21" t="s">
        <v>270</v>
      </c>
      <c r="S983" s="22" t="s">
        <v>54</v>
      </c>
      <c r="T983" s="21" t="s">
        <v>47</v>
      </c>
      <c r="U983" s="23" t="n">
        <v>0</v>
      </c>
      <c r="V983" s="23" t="n">
        <v>0</v>
      </c>
      <c r="W983" s="24" t="n">
        <f aca="true">IF(AND(U983&gt;0,V983=0),TODAY()-U983,V983-U983)</f>
        <v>0</v>
      </c>
      <c r="X983" s="24" t="str">
        <f aca="false">IF($W983="","--",IF(AND($W983&gt;=0,$W983&lt;=2),"0 - 2 Days",IF(AND($W983&gt;=3,$W983&lt;=7),"3 - 7 Days",IF(AND($W983&gt;=8,$W983&lt;=15),"8 - 15  Days",IF($W983&gt;15,"15+ Days","Check")))))</f>
        <v>0 - 2 Days</v>
      </c>
      <c r="Y983" s="29"/>
      <c r="Z983" s="24" t="s">
        <v>579</v>
      </c>
      <c r="AA983" s="26" t="s">
        <v>580</v>
      </c>
      <c r="AB983" s="29" t="s">
        <v>3205</v>
      </c>
      <c r="AC983" s="21" t="s">
        <v>47</v>
      </c>
      <c r="AD983" s="21" t="s">
        <v>47</v>
      </c>
      <c r="AE983" s="28" t="s">
        <v>71</v>
      </c>
      <c r="AF983" s="28" t="s">
        <v>713</v>
      </c>
    </row>
    <row r="984" customFormat="false" ht="15.75" hidden="false" customHeight="true" outlineLevel="0" collapsed="false">
      <c r="A984" s="14" t="n">
        <v>8399121</v>
      </c>
      <c r="B984" s="15" t="s">
        <v>3206</v>
      </c>
      <c r="C984" s="15" t="n">
        <v>9986356649</v>
      </c>
      <c r="D984" s="15" t="s">
        <v>3207</v>
      </c>
      <c r="E984" s="15" t="s">
        <v>34</v>
      </c>
      <c r="F984" s="15" t="s">
        <v>35</v>
      </c>
      <c r="G984" s="15" t="s">
        <v>36</v>
      </c>
      <c r="H984" s="15" t="s">
        <v>74</v>
      </c>
      <c r="I984" s="15" t="s">
        <v>91</v>
      </c>
      <c r="J984" s="16" t="s">
        <v>3208</v>
      </c>
      <c r="K984" s="17" t="str">
        <f aca="false">TEXT(L984,"MMM-YY")</f>
        <v>Jan-16</v>
      </c>
      <c r="L984" s="18" t="n">
        <v>42380</v>
      </c>
      <c r="M984" s="17" t="str">
        <f aca="false">TEXT(N984,"MMM-YY")</f>
        <v>Jan-16</v>
      </c>
      <c r="N984" s="18" t="n">
        <v>42380</v>
      </c>
      <c r="O984" s="19" t="n">
        <f aca="false">N984-L984</f>
        <v>0</v>
      </c>
      <c r="P984" s="20" t="n">
        <v>42380</v>
      </c>
      <c r="Q984" s="21" t="n">
        <f aca="true">IF(P984="","0",TODAY()-P984)</f>
        <v>44</v>
      </c>
      <c r="R984" s="21" t="s">
        <v>270</v>
      </c>
      <c r="S984" s="22" t="s">
        <v>54</v>
      </c>
      <c r="T984" s="21" t="s">
        <v>47</v>
      </c>
      <c r="U984" s="23" t="n">
        <v>0</v>
      </c>
      <c r="V984" s="23" t="n">
        <v>0</v>
      </c>
      <c r="W984" s="24" t="n">
        <f aca="true">IF(AND(U984&gt;0,V984=0),TODAY()-U984,V984-U984)</f>
        <v>0</v>
      </c>
      <c r="X984" s="24" t="str">
        <f aca="false">IF($W984="","--",IF(AND($W984&gt;=0,$W984&lt;=2),"0 - 2 Days",IF(AND($W984&gt;=3,$W984&lt;=7),"3 - 7 Days",IF(AND($W984&gt;=8,$W984&lt;=15),"8 - 15  Days",IF($W984&gt;15,"15+ Days","Check")))))</f>
        <v>0 - 2 Days</v>
      </c>
      <c r="Y984" s="29"/>
      <c r="Z984" s="24" t="s">
        <v>579</v>
      </c>
      <c r="AA984" s="26" t="s">
        <v>580</v>
      </c>
      <c r="AB984" s="29" t="s">
        <v>2934</v>
      </c>
      <c r="AC984" s="21" t="s">
        <v>47</v>
      </c>
      <c r="AD984" s="21" t="s">
        <v>47</v>
      </c>
      <c r="AE984" s="28" t="s">
        <v>71</v>
      </c>
      <c r="AF984" s="28" t="s">
        <v>713</v>
      </c>
    </row>
    <row r="985" customFormat="false" ht="15.75" hidden="false" customHeight="true" outlineLevel="0" collapsed="false">
      <c r="A985" s="14" t="n">
        <v>8399425</v>
      </c>
      <c r="B985" s="15" t="s">
        <v>2504</v>
      </c>
      <c r="C985" s="15" t="n">
        <v>9652822625</v>
      </c>
      <c r="D985" s="15" t="s">
        <v>3209</v>
      </c>
      <c r="E985" s="15" t="s">
        <v>34</v>
      </c>
      <c r="F985" s="15" t="s">
        <v>35</v>
      </c>
      <c r="G985" s="15" t="s">
        <v>36</v>
      </c>
      <c r="H985" s="15" t="s">
        <v>63</v>
      </c>
      <c r="I985" s="15" t="s">
        <v>294</v>
      </c>
      <c r="J985" s="16" t="s">
        <v>3147</v>
      </c>
      <c r="K985" s="17" t="str">
        <f aca="false">TEXT(L985,"MMM-YY")</f>
        <v>Jan-16</v>
      </c>
      <c r="L985" s="18" t="n">
        <v>42387.3333333333</v>
      </c>
      <c r="M985" s="17" t="str">
        <f aca="false">TEXT(N985,"MMM-YY")</f>
        <v>Jan-16</v>
      </c>
      <c r="N985" s="18" t="n">
        <v>42387</v>
      </c>
      <c r="O985" s="19" t="n">
        <f aca="false">N985-L985</f>
        <v>-0.333333333335759</v>
      </c>
      <c r="P985" s="20" t="n">
        <v>42387</v>
      </c>
      <c r="Q985" s="21" t="n">
        <f aca="true">IF(P985="","0",TODAY()-P985)</f>
        <v>37</v>
      </c>
      <c r="R985" s="21" t="s">
        <v>270</v>
      </c>
      <c r="S985" s="22" t="s">
        <v>54</v>
      </c>
      <c r="T985" s="21" t="s">
        <v>47</v>
      </c>
      <c r="U985" s="23" t="n">
        <v>0</v>
      </c>
      <c r="V985" s="23" t="n">
        <v>0</v>
      </c>
      <c r="W985" s="24" t="n">
        <f aca="true">IF(AND(U985&gt;0,V985=0),TODAY()-U985,V985-U985)</f>
        <v>0</v>
      </c>
      <c r="X985" s="24" t="str">
        <f aca="false">IF($W985="","--",IF(AND($W985&gt;=0,$W985&lt;=2),"0 - 2 Days",IF(AND($W985&gt;=3,$W985&lt;=7),"3 - 7 Days",IF(AND($W985&gt;=8,$W985&lt;=15),"8 - 15  Days",IF($W985&gt;15,"15+ Days","Check")))))</f>
        <v>0 - 2 Days</v>
      </c>
      <c r="Y985" s="29"/>
      <c r="Z985" s="24" t="s">
        <v>1400</v>
      </c>
      <c r="AA985" s="26" t="s">
        <v>528</v>
      </c>
      <c r="AB985" s="29" t="s">
        <v>3210</v>
      </c>
      <c r="AC985" s="21" t="s">
        <v>1402</v>
      </c>
      <c r="AD985" s="21" t="s">
        <v>1233</v>
      </c>
      <c r="AE985" s="28" t="s">
        <v>71</v>
      </c>
      <c r="AF985" s="28" t="s">
        <v>57</v>
      </c>
    </row>
    <row r="986" customFormat="false" ht="15.75" hidden="false" customHeight="true" outlineLevel="0" collapsed="false">
      <c r="A986" s="14" t="n">
        <v>8402670</v>
      </c>
      <c r="B986" s="15" t="s">
        <v>3211</v>
      </c>
      <c r="C986" s="15" t="n">
        <v>9940719159</v>
      </c>
      <c r="D986" s="15" t="s">
        <v>3212</v>
      </c>
      <c r="E986" s="15" t="s">
        <v>34</v>
      </c>
      <c r="F986" s="15" t="s">
        <v>35</v>
      </c>
      <c r="G986" s="15" t="s">
        <v>189</v>
      </c>
      <c r="H986" s="15" t="s">
        <v>37</v>
      </c>
      <c r="I986" s="15" t="s">
        <v>75</v>
      </c>
      <c r="J986" s="16" t="s">
        <v>3213</v>
      </c>
      <c r="K986" s="17" t="str">
        <f aca="false">TEXT(L986,"MMM-YY")</f>
        <v>Jan-16</v>
      </c>
      <c r="L986" s="18" t="n">
        <v>42394.2291666667</v>
      </c>
      <c r="M986" s="17" t="str">
        <f aca="false">TEXT(N986,"MMM-YY")</f>
        <v>Jan-16</v>
      </c>
      <c r="N986" s="18" t="n">
        <v>42394</v>
      </c>
      <c r="O986" s="19" t="n">
        <f aca="false">N986-L986</f>
        <v>-0.229166666664241</v>
      </c>
      <c r="P986" s="20" t="n">
        <v>42394</v>
      </c>
      <c r="Q986" s="21" t="n">
        <f aca="true">IF(P986="","0",TODAY()-P986)</f>
        <v>30</v>
      </c>
      <c r="R986" s="21" t="s">
        <v>270</v>
      </c>
      <c r="S986" s="22" t="s">
        <v>54</v>
      </c>
      <c r="T986" s="21" t="s">
        <v>47</v>
      </c>
      <c r="U986" s="23" t="n">
        <v>0</v>
      </c>
      <c r="V986" s="23" t="n">
        <v>0</v>
      </c>
      <c r="W986" s="24" t="n">
        <f aca="true">IF(AND(U986&gt;0,V986=0),TODAY()-U986,V986-U986)</f>
        <v>0</v>
      </c>
      <c r="X986" s="24" t="str">
        <f aca="false">IF($W986="","--",IF(AND($W986&gt;=0,$W986&lt;=2),"0 - 2 Days",IF(AND($W986&gt;=3,$W986&lt;=7),"3 - 7 Days",IF(AND($W986&gt;=8,$W986&lt;=15),"8 - 15  Days",IF($W986&gt;15,"15+ Days","Check")))))</f>
        <v>0 - 2 Days</v>
      </c>
      <c r="Y986" s="29"/>
      <c r="Z986" s="24" t="s">
        <v>579</v>
      </c>
      <c r="AA986" s="26" t="s">
        <v>580</v>
      </c>
      <c r="AB986" s="29" t="s">
        <v>2699</v>
      </c>
      <c r="AC986" s="21" t="s">
        <v>47</v>
      </c>
      <c r="AD986" s="21" t="s">
        <v>47</v>
      </c>
      <c r="AE986" s="28" t="s">
        <v>80</v>
      </c>
      <c r="AF986" s="28" t="s">
        <v>713</v>
      </c>
    </row>
    <row r="987" customFormat="false" ht="15.75" hidden="false" customHeight="true" outlineLevel="0" collapsed="false">
      <c r="A987" s="14" t="n">
        <v>8408142</v>
      </c>
      <c r="B987" s="15" t="s">
        <v>3214</v>
      </c>
      <c r="C987" s="15" t="n">
        <v>9962783177</v>
      </c>
      <c r="D987" s="15" t="s">
        <v>3215</v>
      </c>
      <c r="E987" s="15" t="s">
        <v>34</v>
      </c>
      <c r="F987" s="15" t="s">
        <v>61</v>
      </c>
      <c r="G987" s="15" t="s">
        <v>62</v>
      </c>
      <c r="H987" s="15" t="s">
        <v>147</v>
      </c>
      <c r="I987" s="15" t="s">
        <v>294</v>
      </c>
      <c r="J987" s="16" t="s">
        <v>3216</v>
      </c>
      <c r="K987" s="17" t="str">
        <f aca="false">TEXT(L987,"MMM-YY")</f>
        <v>Feb-16</v>
      </c>
      <c r="L987" s="18" t="n">
        <v>42410</v>
      </c>
      <c r="M987" s="17" t="str">
        <f aca="false">TEXT(N987,"MMM-YY")</f>
        <v>Feb-16</v>
      </c>
      <c r="N987" s="18" t="n">
        <v>42410</v>
      </c>
      <c r="O987" s="19" t="n">
        <f aca="false">N987-L987</f>
        <v>0</v>
      </c>
      <c r="P987" s="20" t="n">
        <v>42396</v>
      </c>
      <c r="Q987" s="21" t="n">
        <f aca="true">IF(P987="","0",TODAY()-P987)</f>
        <v>28</v>
      </c>
      <c r="R987" s="21" t="s">
        <v>270</v>
      </c>
      <c r="S987" s="22" t="s">
        <v>54</v>
      </c>
      <c r="T987" s="21" t="s">
        <v>47</v>
      </c>
      <c r="U987" s="23" t="n">
        <v>0</v>
      </c>
      <c r="V987" s="23" t="n">
        <v>0</v>
      </c>
      <c r="W987" s="24" t="n">
        <f aca="true">IF(AND(U987&gt;0,V987=0),TODAY()-U987,V987-U987)</f>
        <v>0</v>
      </c>
      <c r="X987" s="24" t="str">
        <f aca="false">IF($W987="","--",IF(AND($W987&gt;=0,$W987&lt;=2),"0 - 2 Days",IF(AND($W987&gt;=3,$W987&lt;=7),"3 - 7 Days",IF(AND($W987&gt;=8,$W987&lt;=15),"8 - 15  Days",IF($W987&gt;15,"15+ Days","Check")))))</f>
        <v>0 - 2 Days</v>
      </c>
      <c r="Y987" s="29"/>
      <c r="Z987" s="24" t="s">
        <v>527</v>
      </c>
      <c r="AA987" s="26" t="s">
        <v>528</v>
      </c>
      <c r="AB987" s="29" t="s">
        <v>3217</v>
      </c>
      <c r="AC987" s="21" t="s">
        <v>1232</v>
      </c>
      <c r="AD987" s="21" t="s">
        <v>1233</v>
      </c>
      <c r="AE987" s="28" t="s">
        <v>71</v>
      </c>
      <c r="AF987" s="28" t="s">
        <v>57</v>
      </c>
    </row>
    <row r="988" customFormat="false" ht="15.75" hidden="false" customHeight="true" outlineLevel="0" collapsed="false">
      <c r="A988" s="14" t="n">
        <v>8408162</v>
      </c>
      <c r="B988" s="15" t="s">
        <v>3218</v>
      </c>
      <c r="C988" s="15" t="n">
        <v>9742489429</v>
      </c>
      <c r="D988" s="15" t="s">
        <v>3219</v>
      </c>
      <c r="E988" s="15" t="s">
        <v>34</v>
      </c>
      <c r="F988" s="15" t="s">
        <v>35</v>
      </c>
      <c r="G988" s="15" t="s">
        <v>189</v>
      </c>
      <c r="H988" s="15" t="s">
        <v>74</v>
      </c>
      <c r="I988" s="15" t="s">
        <v>91</v>
      </c>
      <c r="J988" s="16" t="s">
        <v>3220</v>
      </c>
      <c r="K988" s="17" t="str">
        <f aca="false">TEXT(L988,"MMM-YY")</f>
        <v>Feb-16</v>
      </c>
      <c r="L988" s="18" t="n">
        <v>42403.2291666667</v>
      </c>
      <c r="M988" s="17" t="str">
        <f aca="false">TEXT(N988,"MMM-YY")</f>
        <v>Feb-16</v>
      </c>
      <c r="N988" s="18" t="n">
        <v>42403.2291666667</v>
      </c>
      <c r="O988" s="19" t="n">
        <f aca="false">N988-L988</f>
        <v>0</v>
      </c>
      <c r="P988" s="20" t="n">
        <v>42397</v>
      </c>
      <c r="Q988" s="21" t="n">
        <f aca="true">IF(P988="","0",TODAY()-P988)</f>
        <v>27</v>
      </c>
      <c r="R988" s="21" t="s">
        <v>270</v>
      </c>
      <c r="S988" s="22" t="s">
        <v>54</v>
      </c>
      <c r="T988" s="21" t="s">
        <v>47</v>
      </c>
      <c r="U988" s="23" t="n">
        <v>0</v>
      </c>
      <c r="V988" s="23" t="n">
        <v>0</v>
      </c>
      <c r="W988" s="24" t="n">
        <f aca="true">IF(AND(U988&gt;0,V988=0),TODAY()-U988,V988-U988)</f>
        <v>0</v>
      </c>
      <c r="X988" s="24" t="str">
        <f aca="false">IF($W988="","--",IF(AND($W988&gt;=0,$W988&lt;=2),"0 - 2 Days",IF(AND($W988&gt;=3,$W988&lt;=7),"3 - 7 Days",IF(AND($W988&gt;=8,$W988&lt;=15),"8 - 15  Days",IF($W988&gt;15,"15+ Days","Check")))))</f>
        <v>0 - 2 Days</v>
      </c>
      <c r="Y988" s="29"/>
      <c r="Z988" s="24" t="s">
        <v>527</v>
      </c>
      <c r="AA988" s="26" t="s">
        <v>528</v>
      </c>
      <c r="AB988" s="29" t="s">
        <v>3221</v>
      </c>
      <c r="AC988" s="21" t="s">
        <v>78</v>
      </c>
      <c r="AD988" s="21" t="s">
        <v>1233</v>
      </c>
      <c r="AE988" s="28" t="s">
        <v>71</v>
      </c>
      <c r="AF988" s="28" t="s">
        <v>57</v>
      </c>
    </row>
    <row r="989" customFormat="false" ht="15.75" hidden="false" customHeight="true" outlineLevel="0" collapsed="false">
      <c r="A989" s="14" t="n">
        <v>8408479</v>
      </c>
      <c r="B989" s="15" t="s">
        <v>3222</v>
      </c>
      <c r="C989" s="15" t="n">
        <v>9986863666</v>
      </c>
      <c r="D989" s="15" t="s">
        <v>3223</v>
      </c>
      <c r="E989" s="15" t="s">
        <v>60</v>
      </c>
      <c r="F989" s="15" t="s">
        <v>35</v>
      </c>
      <c r="G989" s="15" t="s">
        <v>131</v>
      </c>
      <c r="H989" s="15" t="s">
        <v>74</v>
      </c>
      <c r="I989" s="15" t="s">
        <v>91</v>
      </c>
      <c r="J989" s="16" t="s">
        <v>955</v>
      </c>
      <c r="K989" s="17" t="str">
        <f aca="false">TEXT(L989,"MMM-YY")</f>
        <v>Mar-16</v>
      </c>
      <c r="L989" s="18" t="n">
        <v>42436</v>
      </c>
      <c r="M989" s="17" t="str">
        <f aca="false">TEXT(N989,"MMM-YY")</f>
        <v>Mar-16</v>
      </c>
      <c r="N989" s="18" t="n">
        <v>42436</v>
      </c>
      <c r="O989" s="19" t="n">
        <f aca="false">N989-L989</f>
        <v>0</v>
      </c>
      <c r="P989" s="20" t="n">
        <v>42360</v>
      </c>
      <c r="Q989" s="21" t="n">
        <f aca="true">IF(P989="","0",TODAY()-P989)</f>
        <v>64</v>
      </c>
      <c r="R989" s="21" t="s">
        <v>270</v>
      </c>
      <c r="S989" s="22" t="s">
        <v>54</v>
      </c>
      <c r="T989" s="21" t="s">
        <v>47</v>
      </c>
      <c r="U989" s="23" t="n">
        <v>0</v>
      </c>
      <c r="V989" s="23" t="n">
        <v>0</v>
      </c>
      <c r="W989" s="24" t="n">
        <f aca="true">IF(AND(U989&gt;0,V989=0),TODAY()-U989,V989-U989)</f>
        <v>0</v>
      </c>
      <c r="X989" s="24" t="str">
        <f aca="false">IF($W989="","--",IF(AND($W989&gt;=0,$W989&lt;=2),"0 - 2 Days",IF(AND($W989&gt;=3,$W989&lt;=7),"3 - 7 Days",IF(AND($W989&gt;=8,$W989&lt;=15),"8 - 15  Days",IF($W989&gt;15,"15+ Days","Check")))))</f>
        <v>0 - 2 Days</v>
      </c>
      <c r="Y989" s="29"/>
      <c r="Z989" s="24" t="s">
        <v>527</v>
      </c>
      <c r="AA989" s="26" t="s">
        <v>528</v>
      </c>
      <c r="AB989" s="29" t="s">
        <v>3224</v>
      </c>
      <c r="AC989" s="21" t="s">
        <v>78</v>
      </c>
      <c r="AD989" s="21" t="s">
        <v>1233</v>
      </c>
      <c r="AE989" s="28" t="s">
        <v>71</v>
      </c>
      <c r="AF989" s="28" t="s">
        <v>57</v>
      </c>
    </row>
    <row r="990" customFormat="false" ht="15.75" hidden="false" customHeight="true" outlineLevel="0" collapsed="false">
      <c r="A990" s="14" t="n">
        <v>8411391</v>
      </c>
      <c r="B990" s="15" t="s">
        <v>3225</v>
      </c>
      <c r="C990" s="15" t="n">
        <v>9145704946</v>
      </c>
      <c r="D990" s="15" t="s">
        <v>3226</v>
      </c>
      <c r="E990" s="15" t="s">
        <v>274</v>
      </c>
      <c r="F990" s="15" t="s">
        <v>61</v>
      </c>
      <c r="G990" s="15" t="s">
        <v>62</v>
      </c>
      <c r="H990" s="15" t="s">
        <v>74</v>
      </c>
      <c r="I990" s="15" t="s">
        <v>294</v>
      </c>
      <c r="J990" s="16" t="s">
        <v>363</v>
      </c>
      <c r="K990" s="17" t="str">
        <f aca="false">TEXT(L990,"MMM-YY")</f>
        <v>Nov-15</v>
      </c>
      <c r="L990" s="18" t="n">
        <v>42325</v>
      </c>
      <c r="M990" s="17" t="str">
        <f aca="false">TEXT(N990,"MMM-YY")</f>
        <v>Nov-15</v>
      </c>
      <c r="N990" s="18" t="n">
        <v>42325</v>
      </c>
      <c r="O990" s="19" t="n">
        <f aca="false">N990-L990</f>
        <v>0</v>
      </c>
      <c r="P990" s="20" t="n">
        <v>42325</v>
      </c>
      <c r="Q990" s="21" t="n">
        <f aca="true">IF(P990="","0",TODAY()-P990)</f>
        <v>99</v>
      </c>
      <c r="R990" s="21" t="s">
        <v>53</v>
      </c>
      <c r="S990" s="22" t="s">
        <v>54</v>
      </c>
      <c r="T990" s="21" t="s">
        <v>47</v>
      </c>
      <c r="U990" s="23" t="n">
        <v>0</v>
      </c>
      <c r="V990" s="23" t="n">
        <v>0</v>
      </c>
      <c r="W990" s="24" t="n">
        <f aca="true">IF(AND(U990&gt;0,V990=0),TODAY()-U990,V990-U990)</f>
        <v>0</v>
      </c>
      <c r="X990" s="24" t="str">
        <f aca="false">IF($W990="","--",IF(AND($W990&gt;=0,$W990&lt;=2),"0 - 2 Days",IF(AND($W990&gt;=3,$W990&lt;=7),"3 - 7 Days",IF(AND($W990&gt;=8,$W990&lt;=15),"8 - 15  Days",IF($W990&gt;15,"15+ Days","Check")))))</f>
        <v>0 - 2 Days</v>
      </c>
      <c r="Y990" s="29"/>
      <c r="Z990" s="24" t="s">
        <v>579</v>
      </c>
      <c r="AA990" s="26" t="s">
        <v>580</v>
      </c>
      <c r="AB990" s="29" t="s">
        <v>3227</v>
      </c>
      <c r="AC990" s="21" t="s">
        <v>47</v>
      </c>
      <c r="AD990" s="21" t="s">
        <v>47</v>
      </c>
      <c r="AE990" s="28" t="s">
        <v>71</v>
      </c>
      <c r="AF990" s="28" t="s">
        <v>57</v>
      </c>
    </row>
    <row r="991" customFormat="false" ht="15.75" hidden="false" customHeight="true" outlineLevel="0" collapsed="false">
      <c r="A991" s="14" t="n">
        <v>8411749</v>
      </c>
      <c r="B991" s="15" t="s">
        <v>3228</v>
      </c>
      <c r="C991" s="15" t="n">
        <v>8095799464</v>
      </c>
      <c r="D991" s="15" t="s">
        <v>3229</v>
      </c>
      <c r="E991" s="15" t="s">
        <v>34</v>
      </c>
      <c r="F991" s="15" t="s">
        <v>35</v>
      </c>
      <c r="G991" s="15" t="s">
        <v>36</v>
      </c>
      <c r="H991" s="15" t="s">
        <v>74</v>
      </c>
      <c r="I991" s="15" t="s">
        <v>91</v>
      </c>
      <c r="J991" s="16" t="s">
        <v>3230</v>
      </c>
      <c r="K991" s="17" t="str">
        <f aca="false">TEXT(L991,"MMM-YY")</f>
        <v>Jan-16</v>
      </c>
      <c r="L991" s="18" t="n">
        <v>42380</v>
      </c>
      <c r="M991" s="17" t="str">
        <f aca="false">TEXT(N991,"MMM-YY")</f>
        <v>Jan-16</v>
      </c>
      <c r="N991" s="18" t="n">
        <v>42373</v>
      </c>
      <c r="O991" s="19" t="n">
        <f aca="false">N991-L991</f>
        <v>-7</v>
      </c>
      <c r="P991" s="20" t="n">
        <v>42373</v>
      </c>
      <c r="Q991" s="21" t="n">
        <f aca="true">IF(P991="","0",TODAY()-P991)</f>
        <v>51</v>
      </c>
      <c r="R991" s="21" t="s">
        <v>270</v>
      </c>
      <c r="S991" s="22" t="s">
        <v>54</v>
      </c>
      <c r="T991" s="21" t="s">
        <v>47</v>
      </c>
      <c r="U991" s="23" t="n">
        <v>0</v>
      </c>
      <c r="V991" s="23" t="n">
        <v>0</v>
      </c>
      <c r="W991" s="24" t="n">
        <f aca="true">IF(AND(U991&gt;0,V991=0),TODAY()-U991,V991-U991)</f>
        <v>0</v>
      </c>
      <c r="X991" s="24" t="str">
        <f aca="false">IF($W991="","--",IF(AND($W991&gt;=0,$W991&lt;=2),"0 - 2 Days",IF(AND($W991&gt;=3,$W991&lt;=7),"3 - 7 Days",IF(AND($W991&gt;=8,$W991&lt;=15),"8 - 15  Days",IF($W991&gt;15,"15+ Days","Check")))))</f>
        <v>0 - 2 Days</v>
      </c>
      <c r="Y991" s="29"/>
      <c r="Z991" s="24" t="s">
        <v>579</v>
      </c>
      <c r="AA991" s="26" t="s">
        <v>580</v>
      </c>
      <c r="AB991" s="29" t="s">
        <v>2928</v>
      </c>
      <c r="AC991" s="21" t="s">
        <v>47</v>
      </c>
      <c r="AD991" s="21" t="s">
        <v>47</v>
      </c>
      <c r="AE991" s="28" t="s">
        <v>71</v>
      </c>
      <c r="AF991" s="28" t="s">
        <v>713</v>
      </c>
    </row>
    <row r="992" customFormat="false" ht="15.75" hidden="false" customHeight="true" outlineLevel="0" collapsed="false">
      <c r="A992" s="14" t="n">
        <v>8415121</v>
      </c>
      <c r="B992" s="15" t="s">
        <v>3231</v>
      </c>
      <c r="C992" s="15" t="n">
        <v>8050658902</v>
      </c>
      <c r="D992" s="15" t="s">
        <v>3232</v>
      </c>
      <c r="E992" s="15" t="s">
        <v>34</v>
      </c>
      <c r="F992" s="15" t="s">
        <v>35</v>
      </c>
      <c r="G992" s="15" t="s">
        <v>36</v>
      </c>
      <c r="H992" s="15" t="s">
        <v>74</v>
      </c>
      <c r="I992" s="15" t="s">
        <v>91</v>
      </c>
      <c r="J992" s="16" t="s">
        <v>3126</v>
      </c>
      <c r="K992" s="17" t="str">
        <f aca="false">TEXT(L992,"MMM-YY")</f>
        <v>Nov-15</v>
      </c>
      <c r="L992" s="18" t="n">
        <v>42338</v>
      </c>
      <c r="M992" s="17" t="str">
        <f aca="false">TEXT(N992,"MMM-YY")</f>
        <v>Dec-15</v>
      </c>
      <c r="N992" s="18" t="n">
        <v>42353</v>
      </c>
      <c r="O992" s="19" t="n">
        <f aca="false">N992-L992</f>
        <v>15</v>
      </c>
      <c r="P992" s="20" t="n">
        <v>42353</v>
      </c>
      <c r="Q992" s="21" t="n">
        <f aca="true">IF(P992="","0",TODAY()-P992)</f>
        <v>71</v>
      </c>
      <c r="R992" s="21" t="s">
        <v>270</v>
      </c>
      <c r="S992" s="22" t="s">
        <v>54</v>
      </c>
      <c r="T992" s="21" t="s">
        <v>47</v>
      </c>
      <c r="U992" s="23" t="n">
        <v>0</v>
      </c>
      <c r="V992" s="23" t="n">
        <v>0</v>
      </c>
      <c r="W992" s="24" t="n">
        <f aca="true">IF(AND(U992&gt;0,V992=0),TODAY()-U992,V992-U992)</f>
        <v>0</v>
      </c>
      <c r="X992" s="24" t="str">
        <f aca="false">IF($W992="","--",IF(AND($W992&gt;=0,$W992&lt;=2),"0 - 2 Days",IF(AND($W992&gt;=3,$W992&lt;=7),"3 - 7 Days",IF(AND($W992&gt;=8,$W992&lt;=15),"8 - 15  Days",IF($W992&gt;15,"15+ Days","Check")))))</f>
        <v>0 - 2 Days</v>
      </c>
      <c r="Y992" s="29"/>
      <c r="Z992" s="24" t="s">
        <v>579</v>
      </c>
      <c r="AA992" s="26" t="s">
        <v>580</v>
      </c>
      <c r="AB992" s="29" t="s">
        <v>3178</v>
      </c>
      <c r="AC992" s="21" t="s">
        <v>47</v>
      </c>
      <c r="AD992" s="21" t="s">
        <v>47</v>
      </c>
      <c r="AE992" s="28" t="s">
        <v>71</v>
      </c>
      <c r="AF992" s="28" t="s">
        <v>713</v>
      </c>
    </row>
    <row r="993" customFormat="false" ht="15.75" hidden="false" customHeight="true" outlineLevel="0" collapsed="false">
      <c r="A993" s="14" t="n">
        <v>8416327</v>
      </c>
      <c r="B993" s="15" t="s">
        <v>3233</v>
      </c>
      <c r="C993" s="15" t="n">
        <v>7259378941</v>
      </c>
      <c r="D993" s="15" t="s">
        <v>3234</v>
      </c>
      <c r="E993" s="15" t="s">
        <v>90</v>
      </c>
      <c r="F993" s="15" t="s">
        <v>35</v>
      </c>
      <c r="G993" s="15" t="s">
        <v>36</v>
      </c>
      <c r="H993" s="15" t="s">
        <v>74</v>
      </c>
      <c r="I993" s="15" t="s">
        <v>91</v>
      </c>
      <c r="J993" s="16" t="s">
        <v>3235</v>
      </c>
      <c r="K993" s="17" t="str">
        <f aca="false">TEXT(L993,"MMM-YY")</f>
        <v>Mar-16</v>
      </c>
      <c r="L993" s="18" t="n">
        <v>42443</v>
      </c>
      <c r="M993" s="17" t="str">
        <f aca="false">TEXT(N993,"MMM-YY")</f>
        <v>Mar-16</v>
      </c>
      <c r="N993" s="18" t="n">
        <v>42443</v>
      </c>
      <c r="O993" s="19" t="n">
        <f aca="false">N993-L993</f>
        <v>0</v>
      </c>
      <c r="P993" s="20" t="n">
        <v>42396</v>
      </c>
      <c r="Q993" s="21" t="n">
        <f aca="true">IF(P993="","0",TODAY()-P993)</f>
        <v>28</v>
      </c>
      <c r="R993" s="21" t="s">
        <v>270</v>
      </c>
      <c r="S993" s="22" t="s">
        <v>54</v>
      </c>
      <c r="T993" s="21" t="s">
        <v>47</v>
      </c>
      <c r="U993" s="23" t="n">
        <v>0</v>
      </c>
      <c r="V993" s="23" t="n">
        <v>0</v>
      </c>
      <c r="W993" s="24" t="n">
        <f aca="true">IF(AND(U993&gt;0,V993=0),TODAY()-U993,V993-U993)</f>
        <v>0</v>
      </c>
      <c r="X993" s="24" t="str">
        <f aca="false">IF($W993="","--",IF(AND($W993&gt;=0,$W993&lt;=2),"0 - 2 Days",IF(AND($W993&gt;=3,$W993&lt;=7),"3 - 7 Days",IF(AND($W993&gt;=8,$W993&lt;=15),"8 - 15  Days",IF($W993&gt;15,"15+ Days","Check")))))</f>
        <v>0 - 2 Days</v>
      </c>
      <c r="Y993" s="29"/>
      <c r="Z993" s="24" t="s">
        <v>527</v>
      </c>
      <c r="AA993" s="26" t="s">
        <v>528</v>
      </c>
      <c r="AB993" s="29" t="s">
        <v>3236</v>
      </c>
      <c r="AC993" s="21" t="s">
        <v>78</v>
      </c>
      <c r="AD993" s="21" t="s">
        <v>1233</v>
      </c>
      <c r="AE993" s="28" t="s">
        <v>71</v>
      </c>
      <c r="AF993" s="28" t="s">
        <v>57</v>
      </c>
    </row>
    <row r="994" customFormat="false" ht="15.75" hidden="false" customHeight="true" outlineLevel="0" collapsed="false">
      <c r="A994" s="14" t="n">
        <v>8416335</v>
      </c>
      <c r="B994" s="15" t="s">
        <v>3237</v>
      </c>
      <c r="C994" s="15" t="n">
        <v>9743332912</v>
      </c>
      <c r="D994" s="15" t="s">
        <v>3238</v>
      </c>
      <c r="E994" s="15" t="s">
        <v>90</v>
      </c>
      <c r="F994" s="15" t="s">
        <v>35</v>
      </c>
      <c r="G994" s="15" t="s">
        <v>36</v>
      </c>
      <c r="H994" s="15" t="s">
        <v>74</v>
      </c>
      <c r="I994" s="15" t="s">
        <v>91</v>
      </c>
      <c r="J994" s="16" t="s">
        <v>3239</v>
      </c>
      <c r="K994" s="17" t="str">
        <f aca="false">TEXT(L994,"MMM-YY")</f>
        <v>Jan-16</v>
      </c>
      <c r="L994" s="18" t="n">
        <v>42394.2291666667</v>
      </c>
      <c r="M994" s="17" t="str">
        <f aca="false">TEXT(N994,"MMM-YY")</f>
        <v>Jan-16</v>
      </c>
      <c r="N994" s="18" t="n">
        <v>42394</v>
      </c>
      <c r="O994" s="19" t="n">
        <f aca="false">N994-L994</f>
        <v>-0.229166666664241</v>
      </c>
      <c r="P994" s="20" t="n">
        <v>42394</v>
      </c>
      <c r="Q994" s="21" t="n">
        <f aca="true">IF(P994="","0",TODAY()-P994)</f>
        <v>30</v>
      </c>
      <c r="R994" s="21" t="s">
        <v>270</v>
      </c>
      <c r="S994" s="22" t="s">
        <v>54</v>
      </c>
      <c r="T994" s="21" t="s">
        <v>47</v>
      </c>
      <c r="U994" s="23" t="n">
        <v>0</v>
      </c>
      <c r="V994" s="23" t="n">
        <v>0</v>
      </c>
      <c r="W994" s="24" t="n">
        <f aca="true">IF(AND(U994&gt;0,V994=0),TODAY()-U994,V994-U994)</f>
        <v>0</v>
      </c>
      <c r="X994" s="24" t="str">
        <f aca="false">IF($W994="","--",IF(AND($W994&gt;=0,$W994&lt;=2),"0 - 2 Days",IF(AND($W994&gt;=3,$W994&lt;=7),"3 - 7 Days",IF(AND($W994&gt;=8,$W994&lt;=15),"8 - 15  Days",IF($W994&gt;15,"15+ Days","Check")))))</f>
        <v>0 - 2 Days</v>
      </c>
      <c r="Y994" s="29"/>
      <c r="Z994" s="24" t="s">
        <v>579</v>
      </c>
      <c r="AA994" s="26" t="s">
        <v>580</v>
      </c>
      <c r="AB994" s="29" t="s">
        <v>2699</v>
      </c>
      <c r="AC994" s="21" t="s">
        <v>47</v>
      </c>
      <c r="AD994" s="21" t="s">
        <v>47</v>
      </c>
      <c r="AE994" s="28" t="s">
        <v>71</v>
      </c>
      <c r="AF994" s="28" t="s">
        <v>713</v>
      </c>
    </row>
    <row r="995" customFormat="false" ht="15.75" hidden="false" customHeight="true" outlineLevel="0" collapsed="false">
      <c r="A995" s="14" t="n">
        <v>8416369</v>
      </c>
      <c r="B995" s="15" t="s">
        <v>3240</v>
      </c>
      <c r="C995" s="15" t="n">
        <v>9741046748</v>
      </c>
      <c r="D995" s="15" t="s">
        <v>3241</v>
      </c>
      <c r="E995" s="15" t="s">
        <v>34</v>
      </c>
      <c r="F995" s="15" t="s">
        <v>35</v>
      </c>
      <c r="G995" s="15" t="s">
        <v>36</v>
      </c>
      <c r="H995" s="15" t="s">
        <v>74</v>
      </c>
      <c r="I995" s="15" t="s">
        <v>91</v>
      </c>
      <c r="J995" s="16" t="s">
        <v>1425</v>
      </c>
      <c r="K995" s="17" t="str">
        <f aca="false">TEXT(L995,"MMM-YY")</f>
        <v>Jan-16</v>
      </c>
      <c r="L995" s="18" t="n">
        <v>42394</v>
      </c>
      <c r="M995" s="17" t="str">
        <f aca="false">TEXT(N995,"MMM-YY")</f>
        <v>Jan-16</v>
      </c>
      <c r="N995" s="18" t="n">
        <v>42394</v>
      </c>
      <c r="O995" s="19" t="n">
        <f aca="false">N995-L995</f>
        <v>0</v>
      </c>
      <c r="P995" s="20" t="n">
        <v>42396</v>
      </c>
      <c r="Q995" s="21" t="n">
        <f aca="true">IF(P995="","0",TODAY()-P995)</f>
        <v>28</v>
      </c>
      <c r="R995" s="21" t="s">
        <v>270</v>
      </c>
      <c r="S995" s="22" t="s">
        <v>54</v>
      </c>
      <c r="T995" s="21" t="s">
        <v>47</v>
      </c>
      <c r="U995" s="23" t="n">
        <v>0</v>
      </c>
      <c r="V995" s="23" t="n">
        <v>0</v>
      </c>
      <c r="W995" s="24" t="n">
        <f aca="true">IF(AND(U995&gt;0,V995=0),TODAY()-U995,V995-U995)</f>
        <v>0</v>
      </c>
      <c r="X995" s="24" t="str">
        <f aca="false">IF($W995="","--",IF(AND($W995&gt;=0,$W995&lt;=2),"0 - 2 Days",IF(AND($W995&gt;=3,$W995&lt;=7),"3 - 7 Days",IF(AND($W995&gt;=8,$W995&lt;=15),"8 - 15  Days",IF($W995&gt;15,"15+ Days","Check")))))</f>
        <v>0 - 2 Days</v>
      </c>
      <c r="Y995" s="29"/>
      <c r="Z995" s="24" t="s">
        <v>1400</v>
      </c>
      <c r="AA995" s="26" t="s">
        <v>528</v>
      </c>
      <c r="AB995" s="29" t="s">
        <v>3242</v>
      </c>
      <c r="AC995" s="21" t="s">
        <v>1562</v>
      </c>
      <c r="AD995" s="21" t="s">
        <v>1233</v>
      </c>
      <c r="AE995" s="28" t="s">
        <v>71</v>
      </c>
      <c r="AF995" s="28" t="s">
        <v>57</v>
      </c>
    </row>
    <row r="996" customFormat="false" ht="15.75" hidden="false" customHeight="true" outlineLevel="0" collapsed="false">
      <c r="A996" s="14" t="n">
        <v>8416392</v>
      </c>
      <c r="B996" s="15" t="s">
        <v>3243</v>
      </c>
      <c r="C996" s="15" t="n">
        <v>7899965083</v>
      </c>
      <c r="D996" s="15" t="s">
        <v>3244</v>
      </c>
      <c r="E996" s="15" t="s">
        <v>90</v>
      </c>
      <c r="F996" s="15" t="s">
        <v>35</v>
      </c>
      <c r="G996" s="15" t="s">
        <v>36</v>
      </c>
      <c r="H996" s="15" t="s">
        <v>74</v>
      </c>
      <c r="I996" s="15" t="s">
        <v>91</v>
      </c>
      <c r="J996" s="16" t="s">
        <v>3245</v>
      </c>
      <c r="K996" s="17" t="str">
        <f aca="false">TEXT(L996,"MMM-YY")</f>
        <v>Dec-15</v>
      </c>
      <c r="L996" s="18" t="n">
        <v>42366</v>
      </c>
      <c r="M996" s="17" t="str">
        <f aca="false">TEXT(N996,"MMM-YY")</f>
        <v>Dec-15</v>
      </c>
      <c r="N996" s="18" t="n">
        <v>42368</v>
      </c>
      <c r="O996" s="19" t="n">
        <f aca="false">N996-L996</f>
        <v>2</v>
      </c>
      <c r="P996" s="20" t="n">
        <v>42368</v>
      </c>
      <c r="Q996" s="21" t="n">
        <f aca="true">IF(P996="","0",TODAY()-P996)</f>
        <v>56</v>
      </c>
      <c r="R996" s="21" t="s">
        <v>270</v>
      </c>
      <c r="S996" s="22" t="s">
        <v>54</v>
      </c>
      <c r="T996" s="21" t="s">
        <v>47</v>
      </c>
      <c r="U996" s="23" t="n">
        <v>0</v>
      </c>
      <c r="V996" s="23" t="n">
        <v>0</v>
      </c>
      <c r="W996" s="24" t="n">
        <f aca="true">IF(AND(U996&gt;0,V996=0),TODAY()-U996,V996-U996)</f>
        <v>0</v>
      </c>
      <c r="X996" s="24" t="str">
        <f aca="false">IF($W996="","--",IF(AND($W996&gt;=0,$W996&lt;=2),"0 - 2 Days",IF(AND($W996&gt;=3,$W996&lt;=7),"3 - 7 Days",IF(AND($W996&gt;=8,$W996&lt;=15),"8 - 15  Days",IF($W996&gt;15,"15+ Days","Check")))))</f>
        <v>0 - 2 Days</v>
      </c>
      <c r="Y996" s="29"/>
      <c r="Z996" s="24" t="s">
        <v>579</v>
      </c>
      <c r="AA996" s="26" t="s">
        <v>580</v>
      </c>
      <c r="AB996" s="29" t="s">
        <v>2997</v>
      </c>
      <c r="AC996" s="21" t="s">
        <v>47</v>
      </c>
      <c r="AD996" s="21" t="s">
        <v>47</v>
      </c>
      <c r="AE996" s="28" t="s">
        <v>71</v>
      </c>
      <c r="AF996" s="28" t="s">
        <v>713</v>
      </c>
    </row>
    <row r="997" customFormat="false" ht="15.75" hidden="false" customHeight="true" outlineLevel="0" collapsed="false">
      <c r="A997" s="14" t="n">
        <v>8416398</v>
      </c>
      <c r="B997" s="15" t="s">
        <v>3246</v>
      </c>
      <c r="C997" s="15" t="n">
        <v>7760581531</v>
      </c>
      <c r="D997" s="15" t="s">
        <v>3247</v>
      </c>
      <c r="E997" s="15" t="s">
        <v>34</v>
      </c>
      <c r="F997" s="15" t="s">
        <v>35</v>
      </c>
      <c r="G997" s="15" t="s">
        <v>189</v>
      </c>
      <c r="H997" s="15" t="s">
        <v>74</v>
      </c>
      <c r="I997" s="15" t="s">
        <v>91</v>
      </c>
      <c r="J997" s="16" t="s">
        <v>3248</v>
      </c>
      <c r="K997" s="17" t="str">
        <f aca="false">TEXT(L997,"MMM-YY")</f>
        <v>Jan-16</v>
      </c>
      <c r="L997" s="18" t="n">
        <v>42389.2291666667</v>
      </c>
      <c r="M997" s="17" t="str">
        <f aca="false">TEXT(N997,"MMM-YY")</f>
        <v>Jan-16</v>
      </c>
      <c r="N997" s="18" t="n">
        <v>42389.3333333333</v>
      </c>
      <c r="O997" s="19" t="n">
        <f aca="false">N997-L997</f>
        <v>0.104166666671517</v>
      </c>
      <c r="P997" s="20" t="n">
        <v>42390</v>
      </c>
      <c r="Q997" s="21" t="n">
        <f aca="true">IF(P997="","0",TODAY()-P997)</f>
        <v>34</v>
      </c>
      <c r="R997" s="21" t="s">
        <v>270</v>
      </c>
      <c r="S997" s="22" t="s">
        <v>54</v>
      </c>
      <c r="T997" s="21" t="s">
        <v>47</v>
      </c>
      <c r="U997" s="23" t="n">
        <v>0</v>
      </c>
      <c r="V997" s="23" t="n">
        <v>0</v>
      </c>
      <c r="W997" s="24" t="n">
        <f aca="true">IF(AND(U997&gt;0,V997=0),TODAY()-U997,V997-U997)</f>
        <v>0</v>
      </c>
      <c r="X997" s="24" t="str">
        <f aca="false">IF($W997="","--",IF(AND($W997&gt;=0,$W997&lt;=2),"0 - 2 Days",IF(AND($W997&gt;=3,$W997&lt;=7),"3 - 7 Days",IF(AND($W997&gt;=8,$W997&lt;=15),"8 - 15  Days",IF($W997&gt;15,"15+ Days","Check")))))</f>
        <v>0 - 2 Days</v>
      </c>
      <c r="Y997" s="29"/>
      <c r="Z997" s="24" t="s">
        <v>527</v>
      </c>
      <c r="AA997" s="26" t="s">
        <v>528</v>
      </c>
      <c r="AB997" s="29" t="s">
        <v>3249</v>
      </c>
      <c r="AC997" s="21" t="s">
        <v>1237</v>
      </c>
      <c r="AD997" s="21" t="s">
        <v>1233</v>
      </c>
      <c r="AE997" s="28" t="s">
        <v>71</v>
      </c>
      <c r="AF997" s="28" t="s">
        <v>57</v>
      </c>
    </row>
    <row r="998" customFormat="false" ht="15.75" hidden="false" customHeight="true" outlineLevel="0" collapsed="false">
      <c r="A998" s="14" t="n">
        <v>8419878</v>
      </c>
      <c r="B998" s="15" t="s">
        <v>3250</v>
      </c>
      <c r="C998" s="15" t="n">
        <v>9916626099</v>
      </c>
      <c r="D998" s="15" t="s">
        <v>3251</v>
      </c>
      <c r="E998" s="15" t="s">
        <v>34</v>
      </c>
      <c r="F998" s="15" t="s">
        <v>35</v>
      </c>
      <c r="G998" s="15" t="s">
        <v>36</v>
      </c>
      <c r="H998" s="15" t="s">
        <v>74</v>
      </c>
      <c r="I998" s="15" t="s">
        <v>91</v>
      </c>
      <c r="J998" s="16" t="s">
        <v>3252</v>
      </c>
      <c r="K998" s="17" t="str">
        <f aca="false">TEXT(L998,"MMM-YY")</f>
        <v>Dec-15</v>
      </c>
      <c r="L998" s="18" t="n">
        <v>42352</v>
      </c>
      <c r="M998" s="17" t="str">
        <f aca="false">TEXT(N998,"MMM-YY")</f>
        <v>Dec-15</v>
      </c>
      <c r="N998" s="18" t="n">
        <v>42353</v>
      </c>
      <c r="O998" s="19" t="n">
        <f aca="false">N998-L998</f>
        <v>1</v>
      </c>
      <c r="P998" s="20" t="n">
        <v>42353</v>
      </c>
      <c r="Q998" s="21" t="n">
        <f aca="true">IF(P998="","0",TODAY()-P998)</f>
        <v>71</v>
      </c>
      <c r="R998" s="21" t="s">
        <v>270</v>
      </c>
      <c r="S998" s="22" t="s">
        <v>54</v>
      </c>
      <c r="T998" s="21" t="s">
        <v>47</v>
      </c>
      <c r="U998" s="23" t="n">
        <v>0</v>
      </c>
      <c r="V998" s="23" t="n">
        <v>0</v>
      </c>
      <c r="W998" s="24" t="n">
        <f aca="true">IF(AND(U998&gt;0,V998=0),TODAY()-U998,V998-U998)</f>
        <v>0</v>
      </c>
      <c r="X998" s="24" t="str">
        <f aca="false">IF($W998="","--",IF(AND($W998&gt;=0,$W998&lt;=2),"0 - 2 Days",IF(AND($W998&gt;=3,$W998&lt;=7),"3 - 7 Days",IF(AND($W998&gt;=8,$W998&lt;=15),"8 - 15  Days",IF($W998&gt;15,"15+ Days","Check")))))</f>
        <v>0 - 2 Days</v>
      </c>
      <c r="Y998" s="29"/>
      <c r="Z998" s="24" t="s">
        <v>579</v>
      </c>
      <c r="AA998" s="26" t="s">
        <v>580</v>
      </c>
      <c r="AB998" s="29" t="s">
        <v>3178</v>
      </c>
      <c r="AC998" s="21" t="s">
        <v>47</v>
      </c>
      <c r="AD998" s="21" t="s">
        <v>47</v>
      </c>
      <c r="AE998" s="28" t="s">
        <v>71</v>
      </c>
      <c r="AF998" s="28" t="s">
        <v>713</v>
      </c>
    </row>
    <row r="999" customFormat="false" ht="15.75" hidden="false" customHeight="true" outlineLevel="0" collapsed="false">
      <c r="A999" s="14" t="n">
        <v>8256556</v>
      </c>
      <c r="B999" s="15" t="s">
        <v>3253</v>
      </c>
      <c r="C999" s="15" t="n">
        <v>9659606578</v>
      </c>
      <c r="D999" s="15" t="s">
        <v>3254</v>
      </c>
      <c r="E999" s="15" t="s">
        <v>34</v>
      </c>
      <c r="F999" s="15" t="s">
        <v>35</v>
      </c>
      <c r="G999" s="15" t="s">
        <v>36</v>
      </c>
      <c r="H999" s="15" t="s">
        <v>37</v>
      </c>
      <c r="I999" s="15" t="s">
        <v>38</v>
      </c>
      <c r="J999" s="16" t="s">
        <v>3255</v>
      </c>
      <c r="K999" s="17" t="str">
        <f aca="false">TEXT(L999,"MMM-YY")</f>
        <v>Mar-16</v>
      </c>
      <c r="L999" s="18" t="n">
        <v>42438</v>
      </c>
      <c r="M999" s="17" t="str">
        <f aca="false">TEXT(N999,"MMM-YY")</f>
        <v>Mar-16</v>
      </c>
      <c r="N999" s="18" t="n">
        <v>42438</v>
      </c>
      <c r="O999" s="19" t="n">
        <f aca="false">N999-L999</f>
        <v>0</v>
      </c>
      <c r="P999" s="20" t="n">
        <v>42361</v>
      </c>
      <c r="Q999" s="21" t="n">
        <f aca="true">IF(P999="","0",TODAY()-P999)</f>
        <v>63</v>
      </c>
      <c r="R999" s="21" t="s">
        <v>270</v>
      </c>
      <c r="S999" s="22" t="s">
        <v>54</v>
      </c>
      <c r="T999" s="21" t="s">
        <v>47</v>
      </c>
      <c r="U999" s="23" t="n">
        <v>0</v>
      </c>
      <c r="V999" s="23" t="n">
        <v>0</v>
      </c>
      <c r="W999" s="24" t="n">
        <f aca="true">IF(AND(U999&gt;0,V999=0),TODAY()-U999,V999-U999)</f>
        <v>0</v>
      </c>
      <c r="X999" s="24" t="str">
        <f aca="false">IF($W999="","--",IF(AND($W999&gt;=0,$W999&lt;=2),"0 - 2 Days",IF(AND($W999&gt;=3,$W999&lt;=7),"3 - 7 Days",IF(AND($W999&gt;=8,$W999&lt;=15),"8 - 15  Days",IF($W999&gt;15,"15+ Days","Check")))))</f>
        <v>0 - 2 Days</v>
      </c>
      <c r="Y999" s="29"/>
      <c r="Z999" s="24" t="s">
        <v>527</v>
      </c>
      <c r="AA999" s="26" t="s">
        <v>528</v>
      </c>
      <c r="AB999" s="29" t="s">
        <v>3256</v>
      </c>
      <c r="AC999" s="21" t="s">
        <v>78</v>
      </c>
      <c r="AD999" s="21" t="s">
        <v>1233</v>
      </c>
      <c r="AE999" s="28" t="s">
        <v>48</v>
      </c>
      <c r="AF999" s="28" t="s">
        <v>57</v>
      </c>
    </row>
    <row r="1000" customFormat="false" ht="15.75" hidden="false" customHeight="true" outlineLevel="0" collapsed="false">
      <c r="A1000" s="14" t="n">
        <v>8420315</v>
      </c>
      <c r="B1000" s="15" t="s">
        <v>3257</v>
      </c>
      <c r="C1000" s="15" t="n">
        <v>7760532946</v>
      </c>
      <c r="D1000" s="15" t="s">
        <v>3258</v>
      </c>
      <c r="E1000" s="15" t="s">
        <v>34</v>
      </c>
      <c r="F1000" s="15" t="s">
        <v>35</v>
      </c>
      <c r="G1000" s="15" t="s">
        <v>36</v>
      </c>
      <c r="H1000" s="15" t="s">
        <v>74</v>
      </c>
      <c r="I1000" s="15" t="s">
        <v>91</v>
      </c>
      <c r="J1000" s="16" t="s">
        <v>3259</v>
      </c>
      <c r="K1000" s="17" t="str">
        <f aca="false">TEXT(L1000,"MMM-YY")</f>
        <v>Dec-15</v>
      </c>
      <c r="L1000" s="18" t="n">
        <v>42352</v>
      </c>
      <c r="M1000" s="17" t="str">
        <f aca="false">TEXT(N1000,"MMM-YY")</f>
        <v>Dec-15</v>
      </c>
      <c r="N1000" s="18" t="n">
        <v>42354</v>
      </c>
      <c r="O1000" s="19" t="n">
        <f aca="false">N1000-L1000</f>
        <v>2</v>
      </c>
      <c r="P1000" s="20" t="n">
        <v>42354</v>
      </c>
      <c r="Q1000" s="21" t="n">
        <f aca="true">IF(P1000="","0",TODAY()-P1000)</f>
        <v>70</v>
      </c>
      <c r="R1000" s="21" t="s">
        <v>270</v>
      </c>
      <c r="S1000" s="22" t="s">
        <v>54</v>
      </c>
      <c r="T1000" s="21" t="s">
        <v>47</v>
      </c>
      <c r="U1000" s="23" t="n">
        <v>0</v>
      </c>
      <c r="V1000" s="23" t="n">
        <v>0</v>
      </c>
      <c r="W1000" s="24" t="n">
        <f aca="true">IF(AND(U1000&gt;0,V1000=0),TODAY()-U1000,V1000-U1000)</f>
        <v>0</v>
      </c>
      <c r="X1000" s="24" t="str">
        <f aca="false">IF($W1000="","--",IF(AND($W1000&gt;=0,$W1000&lt;=2),"0 - 2 Days",IF(AND($W1000&gt;=3,$W1000&lt;=7),"3 - 7 Days",IF(AND($W1000&gt;=8,$W1000&lt;=15),"8 - 15  Days",IF($W1000&gt;15,"15+ Days","Check")))))</f>
        <v>0 - 2 Days</v>
      </c>
      <c r="Y1000" s="29"/>
      <c r="Z1000" s="24" t="s">
        <v>579</v>
      </c>
      <c r="AA1000" s="26" t="s">
        <v>580</v>
      </c>
      <c r="AB1000" s="29" t="s">
        <v>2916</v>
      </c>
      <c r="AC1000" s="21" t="s">
        <v>47</v>
      </c>
      <c r="AD1000" s="21" t="s">
        <v>47</v>
      </c>
      <c r="AE1000" s="28" t="s">
        <v>71</v>
      </c>
      <c r="AF1000" s="28" t="s">
        <v>713</v>
      </c>
    </row>
    <row r="1001" customFormat="false" ht="15.75" hidden="false" customHeight="true" outlineLevel="0" collapsed="false">
      <c r="A1001" s="14" t="n">
        <v>8425098</v>
      </c>
      <c r="B1001" s="15" t="s">
        <v>3260</v>
      </c>
      <c r="C1001" s="15" t="n">
        <v>9895242425</v>
      </c>
      <c r="D1001" s="15" t="s">
        <v>3261</v>
      </c>
      <c r="E1001" s="15" t="s">
        <v>34</v>
      </c>
      <c r="F1001" s="15" t="s">
        <v>35</v>
      </c>
      <c r="G1001" s="15" t="s">
        <v>36</v>
      </c>
      <c r="H1001" s="15" t="s">
        <v>74</v>
      </c>
      <c r="I1001" s="15" t="s">
        <v>91</v>
      </c>
      <c r="J1001" s="16" t="s">
        <v>237</v>
      </c>
      <c r="K1001" s="17" t="str">
        <f aca="false">TEXT(L1001,"MMM-YY")</f>
        <v>Nov-15</v>
      </c>
      <c r="L1001" s="18" t="n">
        <v>42332.3333333333</v>
      </c>
      <c r="M1001" s="17" t="str">
        <f aca="false">TEXT(N1001,"MMM-YY")</f>
        <v>Nov-15</v>
      </c>
      <c r="N1001" s="18" t="n">
        <v>42338</v>
      </c>
      <c r="O1001" s="19" t="n">
        <f aca="false">N1001-L1001</f>
        <v>5.66666666666424</v>
      </c>
      <c r="P1001" s="20" t="n">
        <v>42338</v>
      </c>
      <c r="Q1001" s="21" t="n">
        <f aca="true">IF(P1001="","0",TODAY()-P1001)</f>
        <v>86</v>
      </c>
      <c r="R1001" s="21" t="s">
        <v>270</v>
      </c>
      <c r="S1001" s="22" t="s">
        <v>54</v>
      </c>
      <c r="T1001" s="21" t="s">
        <v>47</v>
      </c>
      <c r="U1001" s="23" t="n">
        <v>0</v>
      </c>
      <c r="V1001" s="23" t="n">
        <v>0</v>
      </c>
      <c r="W1001" s="24" t="n">
        <f aca="true">IF(AND(U1001&gt;0,V1001=0),TODAY()-U1001,V1001-U1001)</f>
        <v>0</v>
      </c>
      <c r="X1001" s="24" t="str">
        <f aca="false">IF($W1001="","--",IF(AND($W1001&gt;=0,$W1001&lt;=2),"0 - 2 Days",IF(AND($W1001&gt;=3,$W1001&lt;=7),"3 - 7 Days",IF(AND($W1001&gt;=8,$W1001&lt;=15),"8 - 15  Days",IF($W1001&gt;15,"15+ Days","Check")))))</f>
        <v>0 - 2 Days</v>
      </c>
      <c r="Y1001" s="29"/>
      <c r="Z1001" s="24" t="s">
        <v>579</v>
      </c>
      <c r="AA1001" s="26" t="s">
        <v>580</v>
      </c>
      <c r="AB1001" s="29" t="s">
        <v>2891</v>
      </c>
      <c r="AC1001" s="21" t="s">
        <v>47</v>
      </c>
      <c r="AD1001" s="21" t="s">
        <v>47</v>
      </c>
      <c r="AE1001" s="28" t="s">
        <v>71</v>
      </c>
      <c r="AF1001" s="28" t="s">
        <v>713</v>
      </c>
    </row>
    <row r="1002" customFormat="false" ht="15.75" hidden="false" customHeight="true" outlineLevel="0" collapsed="false">
      <c r="A1002" s="14" t="n">
        <v>8425406</v>
      </c>
      <c r="B1002" s="15" t="s">
        <v>3262</v>
      </c>
      <c r="C1002" s="15" t="n">
        <v>9597217951</v>
      </c>
      <c r="D1002" s="15" t="s">
        <v>3263</v>
      </c>
      <c r="E1002" s="15" t="s">
        <v>34</v>
      </c>
      <c r="F1002" s="15" t="s">
        <v>35</v>
      </c>
      <c r="G1002" s="15" t="s">
        <v>36</v>
      </c>
      <c r="H1002" s="15" t="s">
        <v>74</v>
      </c>
      <c r="I1002" s="15" t="s">
        <v>91</v>
      </c>
      <c r="J1002" s="16" t="s">
        <v>2159</v>
      </c>
      <c r="K1002" s="17" t="str">
        <f aca="false">TEXT(L1002,"MMM-YY")</f>
        <v>Feb-16</v>
      </c>
      <c r="L1002" s="18" t="n">
        <v>42418</v>
      </c>
      <c r="M1002" s="17" t="str">
        <f aca="false">TEXT(N1002,"MMM-YY")</f>
        <v>Feb-16</v>
      </c>
      <c r="N1002" s="18" t="n">
        <v>42418</v>
      </c>
      <c r="O1002" s="19" t="n">
        <f aca="false">N1002-L1002</f>
        <v>0</v>
      </c>
      <c r="P1002" s="20" t="n">
        <v>42396</v>
      </c>
      <c r="Q1002" s="21" t="n">
        <f aca="true">IF(P1002="","0",TODAY()-P1002)</f>
        <v>28</v>
      </c>
      <c r="R1002" s="21" t="s">
        <v>270</v>
      </c>
      <c r="S1002" s="22" t="s">
        <v>54</v>
      </c>
      <c r="T1002" s="21" t="s">
        <v>47</v>
      </c>
      <c r="U1002" s="23" t="n">
        <v>0</v>
      </c>
      <c r="V1002" s="23" t="n">
        <v>0</v>
      </c>
      <c r="W1002" s="24" t="n">
        <f aca="true">IF(AND(U1002&gt;0,V1002=0),TODAY()-U1002,V1002-U1002)</f>
        <v>0</v>
      </c>
      <c r="X1002" s="24" t="str">
        <f aca="false">IF($W1002="","--",IF(AND($W1002&gt;=0,$W1002&lt;=2),"0 - 2 Days",IF(AND($W1002&gt;=3,$W1002&lt;=7),"3 - 7 Days",IF(AND($W1002&gt;=8,$W1002&lt;=15),"8 - 15  Days",IF($W1002&gt;15,"15+ Days","Check")))))</f>
        <v>0 - 2 Days</v>
      </c>
      <c r="Y1002" s="29"/>
      <c r="Z1002" s="24" t="s">
        <v>1400</v>
      </c>
      <c r="AA1002" s="26" t="s">
        <v>528</v>
      </c>
      <c r="AB1002" s="29" t="s">
        <v>3264</v>
      </c>
      <c r="AC1002" s="21" t="s">
        <v>1402</v>
      </c>
      <c r="AD1002" s="21" t="s">
        <v>1233</v>
      </c>
      <c r="AE1002" s="28" t="s">
        <v>71</v>
      </c>
      <c r="AF1002" s="28" t="s">
        <v>57</v>
      </c>
    </row>
    <row r="1003" customFormat="false" ht="15.75" hidden="false" customHeight="true" outlineLevel="0" collapsed="false">
      <c r="A1003" s="14" t="n">
        <v>8425735</v>
      </c>
      <c r="B1003" s="15" t="s">
        <v>3265</v>
      </c>
      <c r="C1003" s="15" t="n">
        <v>9745407987</v>
      </c>
      <c r="D1003" s="15" t="s">
        <v>3266</v>
      </c>
      <c r="E1003" s="15" t="s">
        <v>34</v>
      </c>
      <c r="F1003" s="15" t="s">
        <v>35</v>
      </c>
      <c r="G1003" s="15" t="s">
        <v>36</v>
      </c>
      <c r="H1003" s="15" t="s">
        <v>74</v>
      </c>
      <c r="I1003" s="15" t="s">
        <v>91</v>
      </c>
      <c r="J1003" s="16" t="s">
        <v>237</v>
      </c>
      <c r="K1003" s="17" t="str">
        <f aca="false">TEXT(L1003,"MMM-YY")</f>
        <v>Dec-15</v>
      </c>
      <c r="L1003" s="18" t="n">
        <v>42366.3333333333</v>
      </c>
      <c r="M1003" s="17" t="str">
        <f aca="false">TEXT(N1003,"MMM-YY")</f>
        <v>Dec-15</v>
      </c>
      <c r="N1003" s="18" t="n">
        <v>42366</v>
      </c>
      <c r="O1003" s="19" t="n">
        <f aca="false">N1003-L1003</f>
        <v>-0.333333333335759</v>
      </c>
      <c r="P1003" s="20" t="n">
        <v>42366</v>
      </c>
      <c r="Q1003" s="21" t="n">
        <f aca="true">IF(P1003="","0",TODAY()-P1003)</f>
        <v>58</v>
      </c>
      <c r="R1003" s="21" t="s">
        <v>270</v>
      </c>
      <c r="S1003" s="22" t="s">
        <v>54</v>
      </c>
      <c r="T1003" s="21" t="s">
        <v>47</v>
      </c>
      <c r="U1003" s="23" t="n">
        <v>0</v>
      </c>
      <c r="V1003" s="23" t="n">
        <v>0</v>
      </c>
      <c r="W1003" s="24" t="n">
        <f aca="true">IF(AND(U1003&gt;0,V1003=0),TODAY()-U1003,V1003-U1003)</f>
        <v>0</v>
      </c>
      <c r="X1003" s="24" t="str">
        <f aca="false">IF($W1003="","--",IF(AND($W1003&gt;=0,$W1003&lt;=2),"0 - 2 Days",IF(AND($W1003&gt;=3,$W1003&lt;=7),"3 - 7 Days",IF(AND($W1003&gt;=8,$W1003&lt;=15),"8 - 15  Days",IF($W1003&gt;15,"15+ Days","Check")))))</f>
        <v>0 - 2 Days</v>
      </c>
      <c r="Y1003" s="29"/>
      <c r="Z1003" s="24" t="s">
        <v>579</v>
      </c>
      <c r="AA1003" s="26" t="s">
        <v>580</v>
      </c>
      <c r="AB1003" s="29" t="s">
        <v>2931</v>
      </c>
      <c r="AC1003" s="21" t="s">
        <v>47</v>
      </c>
      <c r="AD1003" s="21" t="s">
        <v>47</v>
      </c>
      <c r="AE1003" s="28" t="s">
        <v>71</v>
      </c>
      <c r="AF1003" s="28" t="s">
        <v>713</v>
      </c>
    </row>
    <row r="1004" customFormat="false" ht="15.75" hidden="false" customHeight="true" outlineLevel="0" collapsed="false">
      <c r="A1004" s="14" t="n">
        <v>8426016</v>
      </c>
      <c r="B1004" s="15" t="s">
        <v>3267</v>
      </c>
      <c r="C1004" s="15" t="n">
        <v>9953662685</v>
      </c>
      <c r="D1004" s="15" t="s">
        <v>3268</v>
      </c>
      <c r="E1004" s="15" t="s">
        <v>34</v>
      </c>
      <c r="F1004" s="15" t="s">
        <v>61</v>
      </c>
      <c r="G1004" s="15" t="s">
        <v>62</v>
      </c>
      <c r="H1004" s="15" t="s">
        <v>535</v>
      </c>
      <c r="I1004" s="15" t="s">
        <v>294</v>
      </c>
      <c r="J1004" s="16" t="s">
        <v>3269</v>
      </c>
      <c r="K1004" s="17" t="str">
        <f aca="false">TEXT(L1004,"MMM-YY")</f>
        <v>Jan-16</v>
      </c>
      <c r="L1004" s="18" t="n">
        <v>42382.3333333333</v>
      </c>
      <c r="M1004" s="17" t="str">
        <f aca="false">TEXT(N1004,"MMM-YY")</f>
        <v>Jan-16</v>
      </c>
      <c r="N1004" s="18" t="n">
        <v>42382.3333333333</v>
      </c>
      <c r="O1004" s="19" t="n">
        <f aca="false">N1004-L1004</f>
        <v>0</v>
      </c>
      <c r="P1004" s="20" t="n">
        <v>42382</v>
      </c>
      <c r="Q1004" s="21" t="n">
        <f aca="true">IF(P1004="","0",TODAY()-P1004)</f>
        <v>42</v>
      </c>
      <c r="R1004" s="21" t="s">
        <v>270</v>
      </c>
      <c r="S1004" s="22" t="s">
        <v>54</v>
      </c>
      <c r="T1004" s="21" t="s">
        <v>47</v>
      </c>
      <c r="U1004" s="23" t="n">
        <v>0</v>
      </c>
      <c r="V1004" s="23" t="n">
        <v>0</v>
      </c>
      <c r="W1004" s="24" t="n">
        <f aca="true">IF(AND(U1004&gt;0,V1004=0),TODAY()-U1004,V1004-U1004)</f>
        <v>0</v>
      </c>
      <c r="X1004" s="24" t="str">
        <f aca="false">IF($W1004="","--",IF(AND($W1004&gt;=0,$W1004&lt;=2),"0 - 2 Days",IF(AND($W1004&gt;=3,$W1004&lt;=7),"3 - 7 Days",IF(AND($W1004&gt;=8,$W1004&lt;=15),"8 - 15  Days",IF($W1004&gt;15,"15+ Days","Check")))))</f>
        <v>0 - 2 Days</v>
      </c>
      <c r="Y1004" s="29"/>
      <c r="Z1004" s="24" t="s">
        <v>579</v>
      </c>
      <c r="AA1004" s="26" t="s">
        <v>580</v>
      </c>
      <c r="AB1004" s="29" t="s">
        <v>3205</v>
      </c>
      <c r="AC1004" s="21" t="s">
        <v>47</v>
      </c>
      <c r="AD1004" s="21" t="s">
        <v>47</v>
      </c>
      <c r="AE1004" s="28" t="s">
        <v>71</v>
      </c>
      <c r="AF1004" s="28" t="s">
        <v>713</v>
      </c>
    </row>
    <row r="1005" customFormat="false" ht="15.75" hidden="false" customHeight="true" outlineLevel="0" collapsed="false">
      <c r="A1005" s="14" t="n">
        <v>8426290</v>
      </c>
      <c r="B1005" s="15" t="s">
        <v>3270</v>
      </c>
      <c r="C1005" s="15" t="n">
        <v>4255241796</v>
      </c>
      <c r="D1005" s="15" t="s">
        <v>3271</v>
      </c>
      <c r="E1005" s="15" t="s">
        <v>293</v>
      </c>
      <c r="F1005" s="15" t="s">
        <v>35</v>
      </c>
      <c r="G1005" s="15" t="s">
        <v>131</v>
      </c>
      <c r="H1005" s="15" t="s">
        <v>147</v>
      </c>
      <c r="I1005" s="15" t="s">
        <v>91</v>
      </c>
      <c r="J1005" s="16" t="s">
        <v>3272</v>
      </c>
      <c r="K1005" s="17" t="str">
        <f aca="false">TEXT(L1005,"MMM-YY")</f>
        <v>Dec-15</v>
      </c>
      <c r="L1005" s="18" t="n">
        <v>42345.3333333333</v>
      </c>
      <c r="M1005" s="17" t="str">
        <f aca="false">TEXT(N1005,"MMM-YY")</f>
        <v>Dec-15</v>
      </c>
      <c r="N1005" s="18" t="n">
        <v>42354</v>
      </c>
      <c r="O1005" s="19" t="n">
        <f aca="false">N1005-L1005</f>
        <v>8.66666666666424</v>
      </c>
      <c r="P1005" s="20" t="n">
        <v>42354</v>
      </c>
      <c r="Q1005" s="21" t="n">
        <f aca="true">IF(P1005="","0",TODAY()-P1005)</f>
        <v>70</v>
      </c>
      <c r="R1005" s="21" t="s">
        <v>270</v>
      </c>
      <c r="S1005" s="22" t="s">
        <v>54</v>
      </c>
      <c r="T1005" s="21" t="s">
        <v>47</v>
      </c>
      <c r="U1005" s="23" t="n">
        <v>0</v>
      </c>
      <c r="V1005" s="23" t="n">
        <v>0</v>
      </c>
      <c r="W1005" s="24" t="n">
        <f aca="true">IF(AND(U1005&gt;0,V1005=0),TODAY()-U1005,V1005-U1005)</f>
        <v>0</v>
      </c>
      <c r="X1005" s="24" t="str">
        <f aca="false">IF($W1005="","--",IF(AND($W1005&gt;=0,$W1005&lt;=2),"0 - 2 Days",IF(AND($W1005&gt;=3,$W1005&lt;=7),"3 - 7 Days",IF(AND($W1005&gt;=8,$W1005&lt;=15),"8 - 15  Days",IF($W1005&gt;15,"15+ Days","Check")))))</f>
        <v>0 - 2 Days</v>
      </c>
      <c r="Y1005" s="29"/>
      <c r="Z1005" s="24" t="s">
        <v>579</v>
      </c>
      <c r="AA1005" s="26" t="s">
        <v>580</v>
      </c>
      <c r="AB1005" s="29" t="s">
        <v>2916</v>
      </c>
      <c r="AC1005" s="21" t="s">
        <v>47</v>
      </c>
      <c r="AD1005" s="21" t="s">
        <v>47</v>
      </c>
      <c r="AE1005" s="28" t="s">
        <v>71</v>
      </c>
      <c r="AF1005" s="28" t="s">
        <v>713</v>
      </c>
    </row>
    <row r="1006" customFormat="false" ht="15.75" hidden="false" customHeight="true" outlineLevel="0" collapsed="false">
      <c r="A1006" s="14" t="n">
        <v>8426585</v>
      </c>
      <c r="B1006" s="15" t="s">
        <v>3273</v>
      </c>
      <c r="C1006" s="15" t="n">
        <v>9010815222</v>
      </c>
      <c r="D1006" s="15" t="s">
        <v>3274</v>
      </c>
      <c r="E1006" s="15" t="s">
        <v>34</v>
      </c>
      <c r="F1006" s="15" t="s">
        <v>61</v>
      </c>
      <c r="G1006" s="15" t="s">
        <v>62</v>
      </c>
      <c r="H1006" s="15" t="s">
        <v>535</v>
      </c>
      <c r="I1006" s="15" t="s">
        <v>294</v>
      </c>
      <c r="J1006" s="16" t="s">
        <v>1920</v>
      </c>
      <c r="K1006" s="17" t="str">
        <f aca="false">TEXT(L1006,"MMM-YY")</f>
        <v>Jan-16</v>
      </c>
      <c r="L1006" s="18" t="n">
        <v>42394</v>
      </c>
      <c r="M1006" s="17" t="str">
        <f aca="false">TEXT(N1006,"MMM-YY")</f>
        <v>Jan-16</v>
      </c>
      <c r="N1006" s="18" t="n">
        <v>42396.3333333333</v>
      </c>
      <c r="O1006" s="19" t="n">
        <f aca="false">N1006-L1006</f>
        <v>2.33333333333576</v>
      </c>
      <c r="P1006" s="20" t="n">
        <v>42394</v>
      </c>
      <c r="Q1006" s="21" t="n">
        <f aca="true">IF(P1006="","0",TODAY()-P1006)</f>
        <v>30</v>
      </c>
      <c r="R1006" s="21" t="s">
        <v>270</v>
      </c>
      <c r="S1006" s="22" t="s">
        <v>54</v>
      </c>
      <c r="T1006" s="21" t="s">
        <v>47</v>
      </c>
      <c r="U1006" s="23" t="n">
        <v>0</v>
      </c>
      <c r="V1006" s="23" t="n">
        <v>0</v>
      </c>
      <c r="W1006" s="24" t="n">
        <f aca="true">IF(AND(U1006&gt;0,V1006=0),TODAY()-U1006,V1006-U1006)</f>
        <v>0</v>
      </c>
      <c r="X1006" s="24" t="str">
        <f aca="false">IF($W1006="","--",IF(AND($W1006&gt;=0,$W1006&lt;=2),"0 - 2 Days",IF(AND($W1006&gt;=3,$W1006&lt;=7),"3 - 7 Days",IF(AND($W1006&gt;=8,$W1006&lt;=15),"8 - 15  Days",IF($W1006&gt;15,"15+ Days","Check")))))</f>
        <v>0 - 2 Days</v>
      </c>
      <c r="Y1006" s="29"/>
      <c r="Z1006" s="24" t="s">
        <v>527</v>
      </c>
      <c r="AA1006" s="26" t="s">
        <v>528</v>
      </c>
      <c r="AB1006" s="29" t="s">
        <v>3275</v>
      </c>
      <c r="AC1006" s="21" t="s">
        <v>1237</v>
      </c>
      <c r="AD1006" s="21" t="s">
        <v>1233</v>
      </c>
      <c r="AE1006" s="28" t="s">
        <v>71</v>
      </c>
      <c r="AF1006" s="28" t="s">
        <v>57</v>
      </c>
    </row>
    <row r="1007" customFormat="false" ht="15.75" hidden="false" customHeight="true" outlineLevel="0" collapsed="false">
      <c r="A1007" s="14" t="n">
        <v>8430264</v>
      </c>
      <c r="B1007" s="15" t="s">
        <v>3276</v>
      </c>
      <c r="C1007" s="15" t="n">
        <v>9980613267</v>
      </c>
      <c r="D1007" s="15" t="s">
        <v>3277</v>
      </c>
      <c r="E1007" s="15" t="s">
        <v>90</v>
      </c>
      <c r="F1007" s="15" t="s">
        <v>35</v>
      </c>
      <c r="G1007" s="15" t="s">
        <v>36</v>
      </c>
      <c r="H1007" s="15" t="s">
        <v>74</v>
      </c>
      <c r="I1007" s="15" t="s">
        <v>91</v>
      </c>
      <c r="J1007" s="16" t="s">
        <v>237</v>
      </c>
      <c r="K1007" s="17" t="str">
        <f aca="false">TEXT(L1007,"MMM-YY")</f>
        <v>Dec-15</v>
      </c>
      <c r="L1007" s="18" t="n">
        <v>42352.3333333333</v>
      </c>
      <c r="M1007" s="17" t="str">
        <f aca="false">TEXT(N1007,"MMM-YY")</f>
        <v>Dec-15</v>
      </c>
      <c r="N1007" s="18" t="n">
        <v>42366</v>
      </c>
      <c r="O1007" s="19" t="n">
        <f aca="false">N1007-L1007</f>
        <v>13.6666666666642</v>
      </c>
      <c r="P1007" s="20" t="n">
        <v>42366</v>
      </c>
      <c r="Q1007" s="21" t="n">
        <f aca="true">IF(P1007="","0",TODAY()-P1007)</f>
        <v>58</v>
      </c>
      <c r="R1007" s="21" t="s">
        <v>270</v>
      </c>
      <c r="S1007" s="22" t="s">
        <v>54</v>
      </c>
      <c r="T1007" s="21" t="s">
        <v>47</v>
      </c>
      <c r="U1007" s="23" t="n">
        <v>0</v>
      </c>
      <c r="V1007" s="23" t="n">
        <v>0</v>
      </c>
      <c r="W1007" s="24" t="n">
        <f aca="true">IF(AND(U1007&gt;0,V1007=0),TODAY()-U1007,V1007-U1007)</f>
        <v>0</v>
      </c>
      <c r="X1007" s="24" t="str">
        <f aca="false">IF($W1007="","--",IF(AND($W1007&gt;=0,$W1007&lt;=2),"0 - 2 Days",IF(AND($W1007&gt;=3,$W1007&lt;=7),"3 - 7 Days",IF(AND($W1007&gt;=8,$W1007&lt;=15),"8 - 15  Days",IF($W1007&gt;15,"15+ Days","Check")))))</f>
        <v>0 - 2 Days</v>
      </c>
      <c r="Y1007" s="29"/>
      <c r="Z1007" s="24" t="s">
        <v>579</v>
      </c>
      <c r="AA1007" s="26" t="s">
        <v>580</v>
      </c>
      <c r="AB1007" s="29" t="s">
        <v>2931</v>
      </c>
      <c r="AC1007" s="21" t="s">
        <v>47</v>
      </c>
      <c r="AD1007" s="21" t="s">
        <v>47</v>
      </c>
      <c r="AE1007" s="28" t="s">
        <v>71</v>
      </c>
      <c r="AF1007" s="28" t="s">
        <v>713</v>
      </c>
    </row>
    <row r="1008" customFormat="false" ht="15.75" hidden="false" customHeight="true" outlineLevel="0" collapsed="false">
      <c r="A1008" s="14" t="n">
        <v>8431564</v>
      </c>
      <c r="B1008" s="15" t="s">
        <v>3278</v>
      </c>
      <c r="C1008" s="15" t="n">
        <v>9433081856</v>
      </c>
      <c r="D1008" s="15" t="s">
        <v>3279</v>
      </c>
      <c r="E1008" s="15" t="s">
        <v>34</v>
      </c>
      <c r="F1008" s="15" t="s">
        <v>35</v>
      </c>
      <c r="G1008" s="15" t="s">
        <v>36</v>
      </c>
      <c r="H1008" s="15" t="s">
        <v>74</v>
      </c>
      <c r="I1008" s="15" t="s">
        <v>91</v>
      </c>
      <c r="J1008" s="16" t="s">
        <v>237</v>
      </c>
      <c r="K1008" s="17" t="str">
        <f aca="false">TEXT(L1008,"MMM-YY")</f>
        <v>Jan-16</v>
      </c>
      <c r="L1008" s="18" t="n">
        <v>42394.2291666667</v>
      </c>
      <c r="M1008" s="17" t="str">
        <f aca="false">TEXT(N1008,"MMM-YY")</f>
        <v>Jan-16</v>
      </c>
      <c r="N1008" s="18" t="n">
        <v>42394</v>
      </c>
      <c r="O1008" s="19" t="n">
        <f aca="false">N1008-L1008</f>
        <v>-0.229166666664241</v>
      </c>
      <c r="P1008" s="20" t="n">
        <v>42394</v>
      </c>
      <c r="Q1008" s="21" t="n">
        <f aca="true">IF(P1008="","0",TODAY()-P1008)</f>
        <v>30</v>
      </c>
      <c r="R1008" s="21" t="s">
        <v>270</v>
      </c>
      <c r="S1008" s="22" t="s">
        <v>54</v>
      </c>
      <c r="T1008" s="21" t="s">
        <v>47</v>
      </c>
      <c r="U1008" s="23" t="n">
        <v>0</v>
      </c>
      <c r="V1008" s="23" t="n">
        <v>0</v>
      </c>
      <c r="W1008" s="24" t="n">
        <f aca="true">IF(AND(U1008&gt;0,V1008=0),TODAY()-U1008,V1008-U1008)</f>
        <v>0</v>
      </c>
      <c r="X1008" s="24" t="str">
        <f aca="false">IF($W1008="","--",IF(AND($W1008&gt;=0,$W1008&lt;=2),"0 - 2 Days",IF(AND($W1008&gt;=3,$W1008&lt;=7),"3 - 7 Days",IF(AND($W1008&gt;=8,$W1008&lt;=15),"8 - 15  Days",IF($W1008&gt;15,"15+ Days","Check")))))</f>
        <v>0 - 2 Days</v>
      </c>
      <c r="Y1008" s="29"/>
      <c r="Z1008" s="24" t="s">
        <v>579</v>
      </c>
      <c r="AA1008" s="26" t="s">
        <v>1583</v>
      </c>
      <c r="AB1008" s="29" t="s">
        <v>2699</v>
      </c>
      <c r="AC1008" s="21" t="s">
        <v>47</v>
      </c>
      <c r="AD1008" s="21" t="s">
        <v>47</v>
      </c>
      <c r="AE1008" s="28" t="s">
        <v>71</v>
      </c>
      <c r="AF1008" s="28" t="s">
        <v>713</v>
      </c>
    </row>
    <row r="1009" customFormat="false" ht="15.75" hidden="false" customHeight="true" outlineLevel="0" collapsed="false">
      <c r="A1009" s="14" t="n">
        <v>8436541</v>
      </c>
      <c r="B1009" s="15" t="s">
        <v>3280</v>
      </c>
      <c r="C1009" s="15" t="n">
        <v>9741864854</v>
      </c>
      <c r="D1009" s="15" t="s">
        <v>3281</v>
      </c>
      <c r="E1009" s="15" t="s">
        <v>60</v>
      </c>
      <c r="F1009" s="15" t="s">
        <v>35</v>
      </c>
      <c r="G1009" s="15" t="s">
        <v>36</v>
      </c>
      <c r="H1009" s="15" t="s">
        <v>74</v>
      </c>
      <c r="I1009" s="15" t="s">
        <v>91</v>
      </c>
      <c r="J1009" s="16" t="s">
        <v>1425</v>
      </c>
      <c r="K1009" s="17" t="str">
        <f aca="false">TEXT(L1009,"MMM-YY")</f>
        <v>Feb-16</v>
      </c>
      <c r="L1009" s="18" t="n">
        <v>42422</v>
      </c>
      <c r="M1009" s="17" t="str">
        <f aca="false">TEXT(N1009,"MMM-YY")</f>
        <v>Feb-16</v>
      </c>
      <c r="N1009" s="18" t="n">
        <v>42422</v>
      </c>
      <c r="O1009" s="19" t="n">
        <f aca="false">N1009-L1009</f>
        <v>0</v>
      </c>
      <c r="P1009" s="20" t="n">
        <v>42396</v>
      </c>
      <c r="Q1009" s="21" t="n">
        <f aca="true">IF(P1009="","0",TODAY()-P1009)</f>
        <v>28</v>
      </c>
      <c r="R1009" s="21" t="s">
        <v>270</v>
      </c>
      <c r="S1009" s="22" t="s">
        <v>54</v>
      </c>
      <c r="T1009" s="21" t="s">
        <v>47</v>
      </c>
      <c r="U1009" s="23" t="n">
        <v>0</v>
      </c>
      <c r="V1009" s="23" t="n">
        <v>0</v>
      </c>
      <c r="W1009" s="24" t="n">
        <f aca="true">IF(AND(U1009&gt;0,V1009=0),TODAY()-U1009,V1009-U1009)</f>
        <v>0</v>
      </c>
      <c r="X1009" s="24" t="str">
        <f aca="false">IF($W1009="","--",IF(AND($W1009&gt;=0,$W1009&lt;=2),"0 - 2 Days",IF(AND($W1009&gt;=3,$W1009&lt;=7),"3 - 7 Days",IF(AND($W1009&gt;=8,$W1009&lt;=15),"8 - 15  Days",IF($W1009&gt;15,"15+ Days","Check")))))</f>
        <v>0 - 2 Days</v>
      </c>
      <c r="Y1009" s="29"/>
      <c r="Z1009" s="24" t="s">
        <v>527</v>
      </c>
      <c r="AA1009" s="26" t="s">
        <v>528</v>
      </c>
      <c r="AB1009" s="29" t="s">
        <v>3282</v>
      </c>
      <c r="AC1009" s="21" t="s">
        <v>1259</v>
      </c>
      <c r="AD1009" s="21" t="s">
        <v>1233</v>
      </c>
      <c r="AE1009" s="28" t="s">
        <v>71</v>
      </c>
      <c r="AF1009" s="28" t="s">
        <v>57</v>
      </c>
    </row>
    <row r="1010" customFormat="false" ht="15.75" hidden="false" customHeight="true" outlineLevel="0" collapsed="false">
      <c r="A1010" s="14" t="n">
        <v>8437270</v>
      </c>
      <c r="B1010" s="15" t="s">
        <v>3283</v>
      </c>
      <c r="C1010" s="15" t="n">
        <v>9038010096</v>
      </c>
      <c r="D1010" s="15" t="s">
        <v>3284</v>
      </c>
      <c r="E1010" s="15" t="s">
        <v>34</v>
      </c>
      <c r="F1010" s="15" t="s">
        <v>35</v>
      </c>
      <c r="G1010" s="15" t="s">
        <v>125</v>
      </c>
      <c r="H1010" s="15" t="s">
        <v>74</v>
      </c>
      <c r="I1010" s="15" t="s">
        <v>91</v>
      </c>
      <c r="J1010" s="16" t="s">
        <v>3285</v>
      </c>
      <c r="K1010" s="17" t="str">
        <f aca="false">TEXT(L1010,"MMM-YY")</f>
        <v>Dec-15</v>
      </c>
      <c r="L1010" s="18" t="n">
        <v>42341.3333333333</v>
      </c>
      <c r="M1010" s="17" t="str">
        <f aca="false">TEXT(N1010,"MMM-YY")</f>
        <v>Dec-15</v>
      </c>
      <c r="N1010" s="18" t="n">
        <v>42362</v>
      </c>
      <c r="O1010" s="19" t="n">
        <f aca="false">N1010-L1010</f>
        <v>20.6666666666642</v>
      </c>
      <c r="P1010" s="20" t="n">
        <v>42362</v>
      </c>
      <c r="Q1010" s="21" t="n">
        <f aca="true">IF(P1010="","0",TODAY()-P1010)</f>
        <v>62</v>
      </c>
      <c r="R1010" s="21" t="s">
        <v>270</v>
      </c>
      <c r="S1010" s="22" t="s">
        <v>54</v>
      </c>
      <c r="T1010" s="21" t="s">
        <v>47</v>
      </c>
      <c r="U1010" s="23" t="n">
        <v>0</v>
      </c>
      <c r="V1010" s="23" t="n">
        <v>0</v>
      </c>
      <c r="W1010" s="24" t="n">
        <f aca="true">IF(AND(U1010&gt;0,V1010=0),TODAY()-U1010,V1010-U1010)</f>
        <v>0</v>
      </c>
      <c r="X1010" s="24" t="str">
        <f aca="false">IF($W1010="","--",IF(AND($W1010&gt;=0,$W1010&lt;=2),"0 - 2 Days",IF(AND($W1010&gt;=3,$W1010&lt;=7),"3 - 7 Days",IF(AND($W1010&gt;=8,$W1010&lt;=15),"8 - 15  Days",IF($W1010&gt;15,"15+ Days","Check")))))</f>
        <v>0 - 2 Days</v>
      </c>
      <c r="Y1010" s="29"/>
      <c r="Z1010" s="24" t="s">
        <v>579</v>
      </c>
      <c r="AA1010" s="26" t="s">
        <v>580</v>
      </c>
      <c r="AB1010" s="29" t="s">
        <v>3024</v>
      </c>
      <c r="AC1010" s="21" t="s">
        <v>47</v>
      </c>
      <c r="AD1010" s="21" t="s">
        <v>47</v>
      </c>
      <c r="AE1010" s="28" t="s">
        <v>71</v>
      </c>
      <c r="AF1010" s="28" t="s">
        <v>713</v>
      </c>
    </row>
    <row r="1011" customFormat="false" ht="15.75" hidden="false" customHeight="true" outlineLevel="0" collapsed="false">
      <c r="A1011" s="14" t="n">
        <v>8437331</v>
      </c>
      <c r="B1011" s="15" t="s">
        <v>3286</v>
      </c>
      <c r="C1011" s="15" t="n">
        <v>9848068767</v>
      </c>
      <c r="D1011" s="15" t="s">
        <v>3287</v>
      </c>
      <c r="E1011" s="15" t="s">
        <v>90</v>
      </c>
      <c r="F1011" s="15" t="s">
        <v>35</v>
      </c>
      <c r="G1011" s="15" t="s">
        <v>131</v>
      </c>
      <c r="H1011" s="15" t="s">
        <v>63</v>
      </c>
      <c r="I1011" s="15" t="s">
        <v>294</v>
      </c>
      <c r="J1011" s="16" t="s">
        <v>233</v>
      </c>
      <c r="K1011" s="17" t="str">
        <f aca="false">TEXT(L1011,"MMM-YY")</f>
        <v>Jan-16</v>
      </c>
      <c r="L1011" s="18" t="n">
        <v>42394</v>
      </c>
      <c r="M1011" s="17" t="str">
        <f aca="false">TEXT(N1011,"MMM-YY")</f>
        <v>Jan-16</v>
      </c>
      <c r="N1011" s="18" t="n">
        <v>42394</v>
      </c>
      <c r="O1011" s="19" t="n">
        <f aca="false">N1011-L1011</f>
        <v>0</v>
      </c>
      <c r="P1011" s="20" t="n">
        <v>42396</v>
      </c>
      <c r="Q1011" s="21" t="n">
        <f aca="true">IF(P1011="","0",TODAY()-P1011)</f>
        <v>28</v>
      </c>
      <c r="R1011" s="21" t="s">
        <v>270</v>
      </c>
      <c r="S1011" s="22" t="s">
        <v>54</v>
      </c>
      <c r="T1011" s="21" t="s">
        <v>47</v>
      </c>
      <c r="U1011" s="23" t="n">
        <v>0</v>
      </c>
      <c r="V1011" s="23" t="n">
        <v>0</v>
      </c>
      <c r="W1011" s="24" t="n">
        <f aca="true">IF(AND(U1011&gt;0,V1011=0),TODAY()-U1011,V1011-U1011)</f>
        <v>0</v>
      </c>
      <c r="X1011" s="24" t="str">
        <f aca="false">IF($W1011="","--",IF(AND($W1011&gt;=0,$W1011&lt;=2),"0 - 2 Days",IF(AND($W1011&gt;=3,$W1011&lt;=7),"3 - 7 Days",IF(AND($W1011&gt;=8,$W1011&lt;=15),"8 - 15  Days",IF($W1011&gt;15,"15+ Days","Check")))))</f>
        <v>0 - 2 Days</v>
      </c>
      <c r="Y1011" s="29"/>
      <c r="Z1011" s="24" t="s">
        <v>527</v>
      </c>
      <c r="AA1011" s="26" t="s">
        <v>528</v>
      </c>
      <c r="AB1011" s="29" t="s">
        <v>3288</v>
      </c>
      <c r="AC1011" s="21" t="s">
        <v>1325</v>
      </c>
      <c r="AD1011" s="21" t="s">
        <v>1233</v>
      </c>
      <c r="AE1011" s="28" t="s">
        <v>71</v>
      </c>
      <c r="AF1011" s="28" t="s">
        <v>57</v>
      </c>
    </row>
    <row r="1012" customFormat="false" ht="15.75" hidden="false" customHeight="true" outlineLevel="0" collapsed="false">
      <c r="A1012" s="14" t="n">
        <v>8438709</v>
      </c>
      <c r="B1012" s="15" t="s">
        <v>3289</v>
      </c>
      <c r="C1012" s="15" t="n">
        <v>9949006421</v>
      </c>
      <c r="D1012" s="15" t="s">
        <v>3290</v>
      </c>
      <c r="E1012" s="15" t="s">
        <v>34</v>
      </c>
      <c r="F1012" s="15" t="s">
        <v>35</v>
      </c>
      <c r="G1012" s="15" t="s">
        <v>36</v>
      </c>
      <c r="H1012" s="15" t="s">
        <v>63</v>
      </c>
      <c r="I1012" s="15" t="s">
        <v>207</v>
      </c>
      <c r="J1012" s="16" t="s">
        <v>1512</v>
      </c>
      <c r="K1012" s="17" t="str">
        <f aca="false">TEXT(L1012,"MMM-YY")</f>
        <v>Nov-15</v>
      </c>
      <c r="L1012" s="18" t="n">
        <v>42334.3333333333</v>
      </c>
      <c r="M1012" s="17" t="str">
        <f aca="false">TEXT(N1012,"MMM-YY")</f>
        <v>Nov-15</v>
      </c>
      <c r="N1012" s="18" t="n">
        <v>42338.3333333333</v>
      </c>
      <c r="O1012" s="19" t="n">
        <f aca="false">N1012-L1012</f>
        <v>4</v>
      </c>
      <c r="P1012" s="20" t="n">
        <v>42338</v>
      </c>
      <c r="Q1012" s="21" t="n">
        <f aca="true">IF(P1012="","0",TODAY()-P1012)</f>
        <v>86</v>
      </c>
      <c r="R1012" s="21" t="s">
        <v>270</v>
      </c>
      <c r="S1012" s="22" t="s">
        <v>54</v>
      </c>
      <c r="T1012" s="21" t="s">
        <v>47</v>
      </c>
      <c r="U1012" s="23" t="n">
        <v>0</v>
      </c>
      <c r="V1012" s="23" t="n">
        <v>0</v>
      </c>
      <c r="W1012" s="24" t="n">
        <f aca="true">IF(AND(U1012&gt;0,V1012=0),TODAY()-U1012,V1012-U1012)</f>
        <v>0</v>
      </c>
      <c r="X1012" s="24" t="str">
        <f aca="false">IF($W1012="","--",IF(AND($W1012&gt;=0,$W1012&lt;=2),"0 - 2 Days",IF(AND($W1012&gt;=3,$W1012&lt;=7),"3 - 7 Days",IF(AND($W1012&gt;=8,$W1012&lt;=15),"8 - 15  Days",IF($W1012&gt;15,"15+ Days","Check")))))</f>
        <v>0 - 2 Days</v>
      </c>
      <c r="Y1012" s="29"/>
      <c r="Z1012" s="24" t="s">
        <v>579</v>
      </c>
      <c r="AA1012" s="26" t="s">
        <v>580</v>
      </c>
      <c r="AB1012" s="29" t="s">
        <v>2891</v>
      </c>
      <c r="AC1012" s="21" t="s">
        <v>47</v>
      </c>
      <c r="AD1012" s="21" t="s">
        <v>47</v>
      </c>
      <c r="AE1012" s="28" t="s">
        <v>211</v>
      </c>
      <c r="AF1012" s="28" t="s">
        <v>713</v>
      </c>
    </row>
    <row r="1013" customFormat="false" ht="15.75" hidden="false" customHeight="true" outlineLevel="0" collapsed="false">
      <c r="A1013" s="14" t="n">
        <v>8407845</v>
      </c>
      <c r="B1013" s="15" t="s">
        <v>3291</v>
      </c>
      <c r="C1013" s="15" t="n">
        <v>9890239786</v>
      </c>
      <c r="D1013" s="15" t="s">
        <v>3292</v>
      </c>
      <c r="E1013" s="15" t="s">
        <v>90</v>
      </c>
      <c r="F1013" s="15" t="s">
        <v>35</v>
      </c>
      <c r="G1013" s="15" t="s">
        <v>36</v>
      </c>
      <c r="H1013" s="15" t="s">
        <v>100</v>
      </c>
      <c r="I1013" s="15" t="s">
        <v>446</v>
      </c>
      <c r="J1013" s="16" t="s">
        <v>339</v>
      </c>
      <c r="K1013" s="17" t="str">
        <f aca="false">TEXT(L1013,"MMM-YY")</f>
        <v>Mar-16</v>
      </c>
      <c r="L1013" s="18" t="n">
        <v>42431</v>
      </c>
      <c r="M1013" s="17" t="str">
        <f aca="false">TEXT(N1013,"MMM-YY")</f>
        <v>Mar-16</v>
      </c>
      <c r="N1013" s="18" t="n">
        <v>42431</v>
      </c>
      <c r="O1013" s="19" t="n">
        <f aca="false">N1013-L1013</f>
        <v>0</v>
      </c>
      <c r="P1013" s="20" t="n">
        <v>42361</v>
      </c>
      <c r="Q1013" s="21" t="n">
        <f aca="true">IF(P1013="","0",TODAY()-P1013)</f>
        <v>63</v>
      </c>
      <c r="R1013" s="21" t="s">
        <v>270</v>
      </c>
      <c r="S1013" s="22" t="s">
        <v>54</v>
      </c>
      <c r="T1013" s="21" t="s">
        <v>47</v>
      </c>
      <c r="U1013" s="23" t="n">
        <v>0</v>
      </c>
      <c r="V1013" s="23" t="n">
        <v>0</v>
      </c>
      <c r="W1013" s="24" t="n">
        <f aca="true">IF(AND(U1013&gt;0,V1013=0),TODAY()-U1013,V1013-U1013)</f>
        <v>0</v>
      </c>
      <c r="X1013" s="24" t="str">
        <f aca="false">IF($W1013="","--",IF(AND($W1013&gt;=0,$W1013&lt;=2),"0 - 2 Days",IF(AND($W1013&gt;=3,$W1013&lt;=7),"3 - 7 Days",IF(AND($W1013&gt;=8,$W1013&lt;=15),"8 - 15  Days",IF($W1013&gt;15,"15+ Days","Check")))))</f>
        <v>0 - 2 Days</v>
      </c>
      <c r="Y1013" s="29"/>
      <c r="Z1013" s="24" t="s">
        <v>527</v>
      </c>
      <c r="AA1013" s="26" t="s">
        <v>528</v>
      </c>
      <c r="AB1013" s="29" t="s">
        <v>3293</v>
      </c>
      <c r="AC1013" s="21" t="s">
        <v>1232</v>
      </c>
      <c r="AD1013" s="21" t="s">
        <v>1233</v>
      </c>
      <c r="AE1013" s="28" t="s">
        <v>447</v>
      </c>
      <c r="AF1013" s="28" t="s">
        <v>57</v>
      </c>
    </row>
    <row r="1014" customFormat="false" ht="15.75" hidden="false" customHeight="true" outlineLevel="0" collapsed="false">
      <c r="A1014" s="14" t="n">
        <v>8439475</v>
      </c>
      <c r="B1014" s="15" t="s">
        <v>3294</v>
      </c>
      <c r="C1014" s="15" t="n">
        <v>9948961897</v>
      </c>
      <c r="D1014" s="15" t="s">
        <v>3295</v>
      </c>
      <c r="E1014" s="15" t="s">
        <v>34</v>
      </c>
      <c r="F1014" s="15" t="s">
        <v>61</v>
      </c>
      <c r="G1014" s="15" t="s">
        <v>62</v>
      </c>
      <c r="H1014" s="15" t="s">
        <v>63</v>
      </c>
      <c r="I1014" s="15" t="s">
        <v>294</v>
      </c>
      <c r="J1014" s="16" t="s">
        <v>3296</v>
      </c>
      <c r="K1014" s="17" t="str">
        <f aca="false">TEXT(L1014,"MMM-YY")</f>
        <v>Jan-16</v>
      </c>
      <c r="L1014" s="18" t="n">
        <v>42394.3333333333</v>
      </c>
      <c r="M1014" s="17" t="str">
        <f aca="false">TEXT(N1014,"MMM-YY")</f>
        <v>Jan-16</v>
      </c>
      <c r="N1014" s="18" t="n">
        <v>42396</v>
      </c>
      <c r="O1014" s="19" t="n">
        <f aca="false">N1014-L1014</f>
        <v>1.66666666666424</v>
      </c>
      <c r="P1014" s="20" t="n">
        <v>42396</v>
      </c>
      <c r="Q1014" s="21" t="n">
        <f aca="true">IF(P1014="","0",TODAY()-P1014)</f>
        <v>28</v>
      </c>
      <c r="R1014" s="21" t="s">
        <v>270</v>
      </c>
      <c r="S1014" s="22" t="s">
        <v>54</v>
      </c>
      <c r="T1014" s="21" t="s">
        <v>47</v>
      </c>
      <c r="U1014" s="23" t="n">
        <v>0</v>
      </c>
      <c r="V1014" s="23" t="n">
        <v>0</v>
      </c>
      <c r="W1014" s="24" t="n">
        <f aca="true">IF(AND(U1014&gt;0,V1014=0),TODAY()-U1014,V1014-U1014)</f>
        <v>0</v>
      </c>
      <c r="X1014" s="24" t="str">
        <f aca="false">IF($W1014="","--",IF(AND($W1014&gt;=0,$W1014&lt;=2),"0 - 2 Days",IF(AND($W1014&gt;=3,$W1014&lt;=7),"3 - 7 Days",IF(AND($W1014&gt;=8,$W1014&lt;=15),"8 - 15  Days",IF($W1014&gt;15,"15+ Days","Check")))))</f>
        <v>0 - 2 Days</v>
      </c>
      <c r="Y1014" s="29"/>
      <c r="Z1014" s="24" t="s">
        <v>579</v>
      </c>
      <c r="AA1014" s="26" t="s">
        <v>580</v>
      </c>
      <c r="AB1014" s="29" t="s">
        <v>2940</v>
      </c>
      <c r="AC1014" s="21" t="s">
        <v>47</v>
      </c>
      <c r="AD1014" s="21" t="s">
        <v>47</v>
      </c>
      <c r="AE1014" s="28" t="s">
        <v>71</v>
      </c>
      <c r="AF1014" s="28" t="s">
        <v>713</v>
      </c>
    </row>
    <row r="1015" customFormat="false" ht="15.75" hidden="false" customHeight="true" outlineLevel="0" collapsed="false">
      <c r="A1015" s="14" t="n">
        <v>8439629</v>
      </c>
      <c r="B1015" s="15" t="s">
        <v>3297</v>
      </c>
      <c r="C1015" s="15" t="n">
        <v>8197681382</v>
      </c>
      <c r="D1015" s="15" t="s">
        <v>3298</v>
      </c>
      <c r="E1015" s="15" t="s">
        <v>90</v>
      </c>
      <c r="F1015" s="15" t="s">
        <v>35</v>
      </c>
      <c r="G1015" s="15" t="s">
        <v>36</v>
      </c>
      <c r="H1015" s="15" t="s">
        <v>74</v>
      </c>
      <c r="I1015" s="15" t="s">
        <v>91</v>
      </c>
      <c r="J1015" s="16" t="s">
        <v>3299</v>
      </c>
      <c r="K1015" s="17" t="str">
        <f aca="false">TEXT(L1015,"MMM-YY")</f>
        <v>Jan-16</v>
      </c>
      <c r="L1015" s="18" t="n">
        <v>42389</v>
      </c>
      <c r="M1015" s="17" t="str">
        <f aca="false">TEXT(N1015,"MMM-YY")</f>
        <v>Jan-16</v>
      </c>
      <c r="N1015" s="18" t="n">
        <v>42389</v>
      </c>
      <c r="O1015" s="19" t="n">
        <f aca="false">N1015-L1015</f>
        <v>0</v>
      </c>
      <c r="P1015" s="20" t="n">
        <v>42375</v>
      </c>
      <c r="Q1015" s="21" t="n">
        <f aca="true">IF(P1015="","0",TODAY()-P1015)</f>
        <v>49</v>
      </c>
      <c r="R1015" s="21" t="s">
        <v>270</v>
      </c>
      <c r="S1015" s="22" t="s">
        <v>54</v>
      </c>
      <c r="T1015" s="21" t="s">
        <v>47</v>
      </c>
      <c r="U1015" s="23" t="n">
        <v>0</v>
      </c>
      <c r="V1015" s="23" t="n">
        <v>0</v>
      </c>
      <c r="W1015" s="24" t="n">
        <f aca="true">IF(AND(U1015&gt;0,V1015=0),TODAY()-U1015,V1015-U1015)</f>
        <v>0</v>
      </c>
      <c r="X1015" s="24" t="str">
        <f aca="false">IF($W1015="","--",IF(AND($W1015&gt;=0,$W1015&lt;=2),"0 - 2 Days",IF(AND($W1015&gt;=3,$W1015&lt;=7),"3 - 7 Days",IF(AND($W1015&gt;=8,$W1015&lt;=15),"8 - 15  Days",IF($W1015&gt;15,"15+ Days","Check")))))</f>
        <v>0 - 2 Days</v>
      </c>
      <c r="Y1015" s="29"/>
      <c r="Z1015" s="24" t="s">
        <v>527</v>
      </c>
      <c r="AA1015" s="26" t="s">
        <v>528</v>
      </c>
      <c r="AB1015" s="29" t="s">
        <v>3300</v>
      </c>
      <c r="AC1015" s="21" t="s">
        <v>1311</v>
      </c>
      <c r="AD1015" s="21" t="s">
        <v>1233</v>
      </c>
      <c r="AE1015" s="28" t="s">
        <v>71</v>
      </c>
      <c r="AF1015" s="28" t="s">
        <v>57</v>
      </c>
    </row>
    <row r="1016" customFormat="false" ht="15.75" hidden="false" customHeight="true" outlineLevel="0" collapsed="false">
      <c r="A1016" s="14" t="n">
        <v>8439692</v>
      </c>
      <c r="B1016" s="15" t="s">
        <v>3301</v>
      </c>
      <c r="C1016" s="15" t="n">
        <v>7259369424</v>
      </c>
      <c r="D1016" s="15" t="s">
        <v>3302</v>
      </c>
      <c r="E1016" s="15" t="s">
        <v>34</v>
      </c>
      <c r="F1016" s="15" t="s">
        <v>35</v>
      </c>
      <c r="G1016" s="15" t="s">
        <v>36</v>
      </c>
      <c r="H1016" s="15" t="s">
        <v>74</v>
      </c>
      <c r="I1016" s="15" t="s">
        <v>91</v>
      </c>
      <c r="J1016" s="16" t="s">
        <v>3303</v>
      </c>
      <c r="K1016" s="17" t="str">
        <f aca="false">TEXT(L1016,"MMM-YY")</f>
        <v>Jan-16</v>
      </c>
      <c r="L1016" s="18" t="n">
        <v>42389.3333333333</v>
      </c>
      <c r="M1016" s="17" t="str">
        <f aca="false">TEXT(N1016,"MMM-YY")</f>
        <v>Jan-16</v>
      </c>
      <c r="N1016" s="18" t="n">
        <v>42389.3333333333</v>
      </c>
      <c r="O1016" s="19" t="n">
        <f aca="false">N1016-L1016</f>
        <v>0</v>
      </c>
      <c r="P1016" s="20" t="n">
        <v>42389</v>
      </c>
      <c r="Q1016" s="21" t="n">
        <f aca="true">IF(P1016="","0",TODAY()-P1016)</f>
        <v>35</v>
      </c>
      <c r="R1016" s="21" t="s">
        <v>270</v>
      </c>
      <c r="S1016" s="22" t="s">
        <v>54</v>
      </c>
      <c r="T1016" s="21" t="s">
        <v>47</v>
      </c>
      <c r="U1016" s="23" t="n">
        <v>0</v>
      </c>
      <c r="V1016" s="23" t="n">
        <v>0</v>
      </c>
      <c r="W1016" s="24" t="n">
        <f aca="true">IF(AND(U1016&gt;0,V1016=0),TODAY()-U1016,V1016-U1016)</f>
        <v>0</v>
      </c>
      <c r="X1016" s="24" t="str">
        <f aca="false">IF($W1016="","--",IF(AND($W1016&gt;=0,$W1016&lt;=2),"0 - 2 Days",IF(AND($W1016&gt;=3,$W1016&lt;=7),"3 - 7 Days",IF(AND($W1016&gt;=8,$W1016&lt;=15),"8 - 15  Days",IF($W1016&gt;15,"15+ Days","Check")))))</f>
        <v>0 - 2 Days</v>
      </c>
      <c r="Y1016" s="29"/>
      <c r="Z1016" s="24" t="s">
        <v>579</v>
      </c>
      <c r="AA1016" s="26" t="s">
        <v>580</v>
      </c>
      <c r="AB1016" s="29" t="s">
        <v>3092</v>
      </c>
      <c r="AC1016" s="21" t="s">
        <v>47</v>
      </c>
      <c r="AD1016" s="21" t="s">
        <v>47</v>
      </c>
      <c r="AE1016" s="28" t="s">
        <v>71</v>
      </c>
      <c r="AF1016" s="28" t="s">
        <v>713</v>
      </c>
    </row>
    <row r="1017" customFormat="false" ht="15.75" hidden="false" customHeight="true" outlineLevel="0" collapsed="false">
      <c r="A1017" s="14" t="n">
        <v>8439702</v>
      </c>
      <c r="B1017" s="15" t="s">
        <v>3304</v>
      </c>
      <c r="C1017" s="15" t="n">
        <v>9008336826</v>
      </c>
      <c r="D1017" s="15" t="s">
        <v>3305</v>
      </c>
      <c r="E1017" s="15" t="s">
        <v>90</v>
      </c>
      <c r="F1017" s="15" t="s">
        <v>35</v>
      </c>
      <c r="G1017" s="15" t="s">
        <v>36</v>
      </c>
      <c r="H1017" s="15" t="s">
        <v>74</v>
      </c>
      <c r="I1017" s="15" t="s">
        <v>91</v>
      </c>
      <c r="J1017" s="16" t="s">
        <v>3306</v>
      </c>
      <c r="K1017" s="17" t="str">
        <f aca="false">TEXT(L1017,"MMM-YY")</f>
        <v>Feb-16</v>
      </c>
      <c r="L1017" s="18" t="n">
        <v>42401.2291666667</v>
      </c>
      <c r="M1017" s="17" t="str">
        <f aca="false">TEXT(N1017,"MMM-YY")</f>
        <v>Feb-16</v>
      </c>
      <c r="N1017" s="18" t="n">
        <v>42401.2291666667</v>
      </c>
      <c r="O1017" s="19" t="n">
        <f aca="false">N1017-L1017</f>
        <v>0</v>
      </c>
      <c r="P1017" s="20" t="n">
        <v>42397</v>
      </c>
      <c r="Q1017" s="21" t="n">
        <f aca="true">IF(P1017="","0",TODAY()-P1017)</f>
        <v>27</v>
      </c>
      <c r="R1017" s="21" t="s">
        <v>270</v>
      </c>
      <c r="S1017" s="22" t="s">
        <v>54</v>
      </c>
      <c r="T1017" s="21" t="s">
        <v>47</v>
      </c>
      <c r="U1017" s="23" t="n">
        <v>0</v>
      </c>
      <c r="V1017" s="23" t="n">
        <v>0</v>
      </c>
      <c r="W1017" s="24" t="n">
        <f aca="true">IF(AND(U1017&gt;0,V1017=0),TODAY()-U1017,V1017-U1017)</f>
        <v>0</v>
      </c>
      <c r="X1017" s="24" t="str">
        <f aca="false">IF($W1017="","--",IF(AND($W1017&gt;=0,$W1017&lt;=2),"0 - 2 Days",IF(AND($W1017&gt;=3,$W1017&lt;=7),"3 - 7 Days",IF(AND($W1017&gt;=8,$W1017&lt;=15),"8 - 15  Days",IF($W1017&gt;15,"15+ Days","Check")))))</f>
        <v>0 - 2 Days</v>
      </c>
      <c r="Y1017" s="29"/>
      <c r="Z1017" s="24" t="s">
        <v>527</v>
      </c>
      <c r="AA1017" s="26" t="s">
        <v>528</v>
      </c>
      <c r="AB1017" s="29" t="s">
        <v>3307</v>
      </c>
      <c r="AC1017" s="21" t="s">
        <v>1237</v>
      </c>
      <c r="AD1017" s="21" t="s">
        <v>1233</v>
      </c>
      <c r="AE1017" s="28" t="s">
        <v>71</v>
      </c>
      <c r="AF1017" s="28" t="s">
        <v>57</v>
      </c>
    </row>
    <row r="1018" customFormat="false" ht="15.75" hidden="false" customHeight="true" outlineLevel="0" collapsed="false">
      <c r="A1018" s="14" t="n">
        <v>8439747</v>
      </c>
      <c r="B1018" s="15" t="s">
        <v>3308</v>
      </c>
      <c r="C1018" s="15" t="n">
        <v>9738857253</v>
      </c>
      <c r="D1018" s="15" t="s">
        <v>3309</v>
      </c>
      <c r="E1018" s="15" t="s">
        <v>90</v>
      </c>
      <c r="F1018" s="15" t="s">
        <v>35</v>
      </c>
      <c r="G1018" s="15" t="s">
        <v>36</v>
      </c>
      <c r="H1018" s="15" t="s">
        <v>74</v>
      </c>
      <c r="I1018" s="15" t="s">
        <v>91</v>
      </c>
      <c r="J1018" s="16" t="s">
        <v>3310</v>
      </c>
      <c r="K1018" s="17" t="str">
        <f aca="false">TEXT(L1018,"MMM-YY")</f>
        <v>Nov-15</v>
      </c>
      <c r="L1018" s="18" t="n">
        <v>42332.3333333333</v>
      </c>
      <c r="M1018" s="17" t="str">
        <f aca="false">TEXT(N1018,"MMM-YY")</f>
        <v>Nov-15</v>
      </c>
      <c r="N1018" s="18" t="n">
        <v>42338</v>
      </c>
      <c r="O1018" s="19" t="n">
        <f aca="false">N1018-L1018</f>
        <v>5.66666666666424</v>
      </c>
      <c r="P1018" s="20" t="n">
        <v>42338</v>
      </c>
      <c r="Q1018" s="21" t="n">
        <f aca="true">IF(P1018="","0",TODAY()-P1018)</f>
        <v>86</v>
      </c>
      <c r="R1018" s="21" t="s">
        <v>270</v>
      </c>
      <c r="S1018" s="22" t="s">
        <v>54</v>
      </c>
      <c r="T1018" s="21" t="s">
        <v>47</v>
      </c>
      <c r="U1018" s="23" t="n">
        <v>0</v>
      </c>
      <c r="V1018" s="23" t="n">
        <v>0</v>
      </c>
      <c r="W1018" s="24" t="n">
        <f aca="true">IF(AND(U1018&gt;0,V1018=0),TODAY()-U1018,V1018-U1018)</f>
        <v>0</v>
      </c>
      <c r="X1018" s="24" t="str">
        <f aca="false">IF($W1018="","--",IF(AND($W1018&gt;=0,$W1018&lt;=2),"0 - 2 Days",IF(AND($W1018&gt;=3,$W1018&lt;=7),"3 - 7 Days",IF(AND($W1018&gt;=8,$W1018&lt;=15),"8 - 15  Days",IF($W1018&gt;15,"15+ Days","Check")))))</f>
        <v>0 - 2 Days</v>
      </c>
      <c r="Y1018" s="29"/>
      <c r="Z1018" s="24" t="s">
        <v>579</v>
      </c>
      <c r="AA1018" s="26" t="s">
        <v>580</v>
      </c>
      <c r="AB1018" s="29" t="s">
        <v>2891</v>
      </c>
      <c r="AC1018" s="21" t="s">
        <v>47</v>
      </c>
      <c r="AD1018" s="21" t="s">
        <v>47</v>
      </c>
      <c r="AE1018" s="28" t="s">
        <v>71</v>
      </c>
      <c r="AF1018" s="28" t="s">
        <v>713</v>
      </c>
    </row>
    <row r="1019" customFormat="false" ht="15.75" hidden="false" customHeight="true" outlineLevel="0" collapsed="false">
      <c r="A1019" s="14" t="n">
        <v>8439752</v>
      </c>
      <c r="B1019" s="15" t="s">
        <v>3311</v>
      </c>
      <c r="C1019" s="15" t="n">
        <v>9886829219</v>
      </c>
      <c r="D1019" s="15" t="s">
        <v>3312</v>
      </c>
      <c r="E1019" s="15" t="s">
        <v>34</v>
      </c>
      <c r="F1019" s="15" t="s">
        <v>35</v>
      </c>
      <c r="G1019" s="15" t="s">
        <v>36</v>
      </c>
      <c r="H1019" s="15" t="s">
        <v>74</v>
      </c>
      <c r="I1019" s="15" t="s">
        <v>91</v>
      </c>
      <c r="J1019" s="16" t="s">
        <v>3313</v>
      </c>
      <c r="K1019" s="17" t="str">
        <f aca="false">TEXT(L1019,"MMM-YY")</f>
        <v>Dec-15</v>
      </c>
      <c r="L1019" s="18" t="n">
        <v>42366.3333333333</v>
      </c>
      <c r="M1019" s="17" t="str">
        <f aca="false">TEXT(N1019,"MMM-YY")</f>
        <v>Dec-15</v>
      </c>
      <c r="N1019" s="18" t="n">
        <v>42368</v>
      </c>
      <c r="O1019" s="19" t="n">
        <f aca="false">N1019-L1019</f>
        <v>1.66666666666424</v>
      </c>
      <c r="P1019" s="20" t="n">
        <v>42368</v>
      </c>
      <c r="Q1019" s="21" t="n">
        <f aca="true">IF(P1019="","0",TODAY()-P1019)</f>
        <v>56</v>
      </c>
      <c r="R1019" s="21" t="s">
        <v>270</v>
      </c>
      <c r="S1019" s="22" t="s">
        <v>54</v>
      </c>
      <c r="T1019" s="21" t="s">
        <v>47</v>
      </c>
      <c r="U1019" s="23" t="n">
        <v>0</v>
      </c>
      <c r="V1019" s="23" t="n">
        <v>0</v>
      </c>
      <c r="W1019" s="24" t="n">
        <f aca="true">IF(AND(U1019&gt;0,V1019=0),TODAY()-U1019,V1019-U1019)</f>
        <v>0</v>
      </c>
      <c r="X1019" s="24" t="str">
        <f aca="false">IF($W1019="","--",IF(AND($W1019&gt;=0,$W1019&lt;=2),"0 - 2 Days",IF(AND($W1019&gt;=3,$W1019&lt;=7),"3 - 7 Days",IF(AND($W1019&gt;=8,$W1019&lt;=15),"8 - 15  Days",IF($W1019&gt;15,"15+ Days","Check")))))</f>
        <v>0 - 2 Days</v>
      </c>
      <c r="Y1019" s="29"/>
      <c r="Z1019" s="24" t="s">
        <v>579</v>
      </c>
      <c r="AA1019" s="26" t="s">
        <v>580</v>
      </c>
      <c r="AB1019" s="29" t="s">
        <v>2997</v>
      </c>
      <c r="AC1019" s="21" t="s">
        <v>47</v>
      </c>
      <c r="AD1019" s="21" t="s">
        <v>47</v>
      </c>
      <c r="AE1019" s="28" t="s">
        <v>71</v>
      </c>
      <c r="AF1019" s="28" t="s">
        <v>713</v>
      </c>
    </row>
    <row r="1020" customFormat="false" ht="15.75" hidden="false" customHeight="true" outlineLevel="0" collapsed="false">
      <c r="A1020" s="14" t="n">
        <v>8440169</v>
      </c>
      <c r="B1020" s="15" t="s">
        <v>3314</v>
      </c>
      <c r="C1020" s="15" t="n">
        <v>8095871268</v>
      </c>
      <c r="D1020" s="15" t="s">
        <v>3315</v>
      </c>
      <c r="E1020" s="15" t="s">
        <v>90</v>
      </c>
      <c r="F1020" s="15" t="s">
        <v>35</v>
      </c>
      <c r="G1020" s="15" t="s">
        <v>189</v>
      </c>
      <c r="H1020" s="15" t="s">
        <v>74</v>
      </c>
      <c r="I1020" s="15" t="s">
        <v>91</v>
      </c>
      <c r="J1020" s="16" t="s">
        <v>699</v>
      </c>
      <c r="K1020" s="17" t="str">
        <f aca="false">TEXT(L1020,"MMM-YY")</f>
        <v>Feb-16</v>
      </c>
      <c r="L1020" s="18" t="n">
        <v>42424</v>
      </c>
      <c r="M1020" s="17" t="str">
        <f aca="false">TEXT(N1020,"MMM-YY")</f>
        <v>Feb-16</v>
      </c>
      <c r="N1020" s="18" t="n">
        <v>42424</v>
      </c>
      <c r="O1020" s="19" t="n">
        <f aca="false">N1020-L1020</f>
        <v>0</v>
      </c>
      <c r="P1020" s="20" t="n">
        <v>42396</v>
      </c>
      <c r="Q1020" s="21" t="n">
        <f aca="true">IF(P1020="","0",TODAY()-P1020)</f>
        <v>28</v>
      </c>
      <c r="R1020" s="21" t="s">
        <v>270</v>
      </c>
      <c r="S1020" s="22" t="s">
        <v>54</v>
      </c>
      <c r="T1020" s="21" t="s">
        <v>47</v>
      </c>
      <c r="U1020" s="23" t="n">
        <v>0</v>
      </c>
      <c r="V1020" s="23" t="n">
        <v>0</v>
      </c>
      <c r="W1020" s="24" t="n">
        <f aca="true">IF(AND(U1020&gt;0,V1020=0),TODAY()-U1020,V1020-U1020)</f>
        <v>0</v>
      </c>
      <c r="X1020" s="24" t="str">
        <f aca="false">IF($W1020="","--",IF(AND($W1020&gt;=0,$W1020&lt;=2),"0 - 2 Days",IF(AND($W1020&gt;=3,$W1020&lt;=7),"3 - 7 Days",IF(AND($W1020&gt;=8,$W1020&lt;=15),"8 - 15  Days",IF($W1020&gt;15,"15+ Days","Check")))))</f>
        <v>0 - 2 Days</v>
      </c>
      <c r="Y1020" s="29"/>
      <c r="Z1020" s="24" t="s">
        <v>527</v>
      </c>
      <c r="AA1020" s="26" t="s">
        <v>528</v>
      </c>
      <c r="AB1020" s="29" t="s">
        <v>3316</v>
      </c>
      <c r="AC1020" s="21" t="s">
        <v>78</v>
      </c>
      <c r="AD1020" s="21" t="s">
        <v>1233</v>
      </c>
      <c r="AE1020" s="28" t="s">
        <v>71</v>
      </c>
      <c r="AF1020" s="28" t="s">
        <v>57</v>
      </c>
    </row>
    <row r="1021" customFormat="false" ht="15.75" hidden="false" customHeight="true" outlineLevel="0" collapsed="false">
      <c r="A1021" s="14" t="n">
        <v>8440171</v>
      </c>
      <c r="B1021" s="15" t="s">
        <v>3317</v>
      </c>
      <c r="C1021" s="15" t="n">
        <v>9743117808</v>
      </c>
      <c r="D1021" s="15" t="s">
        <v>3318</v>
      </c>
      <c r="E1021" s="15" t="s">
        <v>90</v>
      </c>
      <c r="F1021" s="15" t="s">
        <v>35</v>
      </c>
      <c r="G1021" s="15" t="s">
        <v>189</v>
      </c>
      <c r="H1021" s="15" t="s">
        <v>74</v>
      </c>
      <c r="I1021" s="15" t="s">
        <v>91</v>
      </c>
      <c r="J1021" s="16" t="s">
        <v>699</v>
      </c>
      <c r="K1021" s="17" t="str">
        <f aca="false">TEXT(L1021,"MMM-YY")</f>
        <v>Dec-15</v>
      </c>
      <c r="L1021" s="18" t="n">
        <v>42359.3333333333</v>
      </c>
      <c r="M1021" s="17" t="str">
        <f aca="false">TEXT(N1021,"MMM-YY")</f>
        <v>Dec-15</v>
      </c>
      <c r="N1021" s="18" t="n">
        <v>42368</v>
      </c>
      <c r="O1021" s="19" t="n">
        <f aca="false">N1021-L1021</f>
        <v>8.66666666666424</v>
      </c>
      <c r="P1021" s="20" t="n">
        <v>42368</v>
      </c>
      <c r="Q1021" s="21" t="n">
        <f aca="true">IF(P1021="","0",TODAY()-P1021)</f>
        <v>56</v>
      </c>
      <c r="R1021" s="21" t="s">
        <v>270</v>
      </c>
      <c r="S1021" s="22" t="s">
        <v>54</v>
      </c>
      <c r="T1021" s="21" t="s">
        <v>47</v>
      </c>
      <c r="U1021" s="23" t="n">
        <v>0</v>
      </c>
      <c r="V1021" s="23" t="n">
        <v>0</v>
      </c>
      <c r="W1021" s="24" t="n">
        <f aca="true">IF(AND(U1021&gt;0,V1021=0),TODAY()-U1021,V1021-U1021)</f>
        <v>0</v>
      </c>
      <c r="X1021" s="24" t="str">
        <f aca="false">IF($W1021="","--",IF(AND($W1021&gt;=0,$W1021&lt;=2),"0 - 2 Days",IF(AND($W1021&gt;=3,$W1021&lt;=7),"3 - 7 Days",IF(AND($W1021&gt;=8,$W1021&lt;=15),"8 - 15  Days",IF($W1021&gt;15,"15+ Days","Check")))))</f>
        <v>0 - 2 Days</v>
      </c>
      <c r="Y1021" s="29"/>
      <c r="Z1021" s="24" t="s">
        <v>579</v>
      </c>
      <c r="AA1021" s="26" t="s">
        <v>580</v>
      </c>
      <c r="AB1021" s="29" t="s">
        <v>2997</v>
      </c>
      <c r="AC1021" s="21" t="s">
        <v>47</v>
      </c>
      <c r="AD1021" s="21" t="s">
        <v>47</v>
      </c>
      <c r="AE1021" s="28" t="s">
        <v>71</v>
      </c>
      <c r="AF1021" s="28" t="s">
        <v>713</v>
      </c>
    </row>
    <row r="1022" customFormat="false" ht="15.75" hidden="false" customHeight="true" outlineLevel="0" collapsed="false">
      <c r="A1022" s="14" t="n">
        <v>8440173</v>
      </c>
      <c r="B1022" s="15" t="s">
        <v>3319</v>
      </c>
      <c r="C1022" s="15" t="n">
        <v>8123314294</v>
      </c>
      <c r="D1022" s="15" t="s">
        <v>3320</v>
      </c>
      <c r="E1022" s="15" t="s">
        <v>90</v>
      </c>
      <c r="F1022" s="15" t="s">
        <v>35</v>
      </c>
      <c r="G1022" s="15" t="s">
        <v>189</v>
      </c>
      <c r="H1022" s="15" t="s">
        <v>74</v>
      </c>
      <c r="I1022" s="15" t="s">
        <v>91</v>
      </c>
      <c r="J1022" s="16" t="s">
        <v>233</v>
      </c>
      <c r="K1022" s="17" t="str">
        <f aca="false">TEXT(L1022,"MMM-YY")</f>
        <v>Jan-16</v>
      </c>
      <c r="L1022" s="18" t="n">
        <v>42394.3333333333</v>
      </c>
      <c r="M1022" s="17" t="str">
        <f aca="false">TEXT(N1022,"MMM-YY")</f>
        <v>Jan-16</v>
      </c>
      <c r="N1022" s="18" t="n">
        <v>42394.2291666667</v>
      </c>
      <c r="O1022" s="19" t="n">
        <f aca="false">N1022-L1022</f>
        <v>-0.104166666671517</v>
      </c>
      <c r="P1022" s="20" t="n">
        <v>42394</v>
      </c>
      <c r="Q1022" s="21" t="n">
        <f aca="true">IF(P1022="","0",TODAY()-P1022)</f>
        <v>30</v>
      </c>
      <c r="R1022" s="21" t="s">
        <v>270</v>
      </c>
      <c r="S1022" s="22" t="s">
        <v>54</v>
      </c>
      <c r="T1022" s="21" t="s">
        <v>47</v>
      </c>
      <c r="U1022" s="23" t="n">
        <v>0</v>
      </c>
      <c r="V1022" s="23" t="n">
        <v>0</v>
      </c>
      <c r="W1022" s="24" t="n">
        <f aca="true">IF(AND(U1022&gt;0,V1022=0),TODAY()-U1022,V1022-U1022)</f>
        <v>0</v>
      </c>
      <c r="X1022" s="24" t="str">
        <f aca="false">IF($W1022="","--",IF(AND($W1022&gt;=0,$W1022&lt;=2),"0 - 2 Days",IF(AND($W1022&gt;=3,$W1022&lt;=7),"3 - 7 Days",IF(AND($W1022&gt;=8,$W1022&lt;=15),"8 - 15  Days",IF($W1022&gt;15,"15+ Days","Check")))))</f>
        <v>0 - 2 Days</v>
      </c>
      <c r="Y1022" s="29"/>
      <c r="Z1022" s="24" t="s">
        <v>579</v>
      </c>
      <c r="AA1022" s="26" t="s">
        <v>580</v>
      </c>
      <c r="AB1022" s="29" t="s">
        <v>2699</v>
      </c>
      <c r="AC1022" s="21" t="s">
        <v>47</v>
      </c>
      <c r="AD1022" s="21" t="s">
        <v>47</v>
      </c>
      <c r="AE1022" s="28" t="s">
        <v>71</v>
      </c>
      <c r="AF1022" s="28" t="s">
        <v>713</v>
      </c>
    </row>
    <row r="1023" customFormat="false" ht="15.75" hidden="false" customHeight="true" outlineLevel="0" collapsed="false">
      <c r="A1023" s="14" t="n">
        <v>8443114</v>
      </c>
      <c r="B1023" s="15" t="s">
        <v>3321</v>
      </c>
      <c r="C1023" s="15" t="s">
        <v>3322</v>
      </c>
      <c r="D1023" s="15" t="s">
        <v>3323</v>
      </c>
      <c r="E1023" s="15" t="s">
        <v>274</v>
      </c>
      <c r="F1023" s="15" t="s">
        <v>61</v>
      </c>
      <c r="G1023" s="15" t="s">
        <v>62</v>
      </c>
      <c r="H1023" s="15" t="s">
        <v>63</v>
      </c>
      <c r="I1023" s="15" t="s">
        <v>294</v>
      </c>
      <c r="J1023" s="16" t="s">
        <v>3324</v>
      </c>
      <c r="K1023" s="17" t="str">
        <f aca="false">TEXT(L1023,"MMM-YY")</f>
        <v>Jan-16</v>
      </c>
      <c r="L1023" s="18" t="n">
        <v>42384.3333333333</v>
      </c>
      <c r="M1023" s="17" t="str">
        <f aca="false">TEXT(N1023,"MMM-YY")</f>
        <v>Jan-16</v>
      </c>
      <c r="N1023" s="18" t="n">
        <v>42388</v>
      </c>
      <c r="O1023" s="19" t="n">
        <f aca="false">N1023-L1023</f>
        <v>3.66666666666424</v>
      </c>
      <c r="P1023" s="20" t="n">
        <v>42388</v>
      </c>
      <c r="Q1023" s="21" t="n">
        <f aca="true">IF(P1023="","0",TODAY()-P1023)</f>
        <v>36</v>
      </c>
      <c r="R1023" s="21" t="s">
        <v>270</v>
      </c>
      <c r="S1023" s="22" t="s">
        <v>54</v>
      </c>
      <c r="T1023" s="21" t="s">
        <v>47</v>
      </c>
      <c r="U1023" s="23" t="n">
        <v>0</v>
      </c>
      <c r="V1023" s="23" t="n">
        <v>0</v>
      </c>
      <c r="W1023" s="24" t="n">
        <f aca="true">IF(AND(U1023&gt;0,V1023=0),TODAY()-U1023,V1023-U1023)</f>
        <v>0</v>
      </c>
      <c r="X1023" s="24" t="str">
        <f aca="false">IF($W1023="","--",IF(AND($W1023&gt;=0,$W1023&lt;=2),"0 - 2 Days",IF(AND($W1023&gt;=3,$W1023&lt;=7),"3 - 7 Days",IF(AND($W1023&gt;=8,$W1023&lt;=15),"8 - 15  Days",IF($W1023&gt;15,"15+ Days","Check")))))</f>
        <v>0 - 2 Days</v>
      </c>
      <c r="Y1023" s="29"/>
      <c r="Z1023" s="24" t="s">
        <v>579</v>
      </c>
      <c r="AA1023" s="26" t="s">
        <v>580</v>
      </c>
      <c r="AB1023" s="29" t="s">
        <v>3325</v>
      </c>
      <c r="AC1023" s="21" t="s">
        <v>47</v>
      </c>
      <c r="AD1023" s="21" t="s">
        <v>47</v>
      </c>
      <c r="AE1023" s="28" t="s">
        <v>71</v>
      </c>
      <c r="AF1023" s="28" t="s">
        <v>713</v>
      </c>
    </row>
    <row r="1024" customFormat="false" ht="15.75" hidden="false" customHeight="true" outlineLevel="0" collapsed="false">
      <c r="A1024" s="14" t="n">
        <v>8444067</v>
      </c>
      <c r="B1024" s="15" t="s">
        <v>3326</v>
      </c>
      <c r="C1024" s="15" t="n">
        <v>9790781748</v>
      </c>
      <c r="D1024" s="15" t="s">
        <v>3327</v>
      </c>
      <c r="E1024" s="15" t="s">
        <v>34</v>
      </c>
      <c r="F1024" s="15" t="s">
        <v>35</v>
      </c>
      <c r="G1024" s="15" t="s">
        <v>189</v>
      </c>
      <c r="H1024" s="15" t="s">
        <v>74</v>
      </c>
      <c r="I1024" s="15" t="s">
        <v>172</v>
      </c>
      <c r="J1024" s="16" t="s">
        <v>126</v>
      </c>
      <c r="K1024" s="17" t="str">
        <f aca="false">TEXT(L1024,"MMM-YY")</f>
        <v>Jan-16</v>
      </c>
      <c r="L1024" s="18" t="n">
        <v>42373.3333333333</v>
      </c>
      <c r="M1024" s="17" t="str">
        <f aca="false">TEXT(N1024,"MMM-YY")</f>
        <v>Jan-16</v>
      </c>
      <c r="N1024" s="18" t="n">
        <v>42380</v>
      </c>
      <c r="O1024" s="19" t="n">
        <f aca="false">N1024-L1024</f>
        <v>6.66666666666424</v>
      </c>
      <c r="P1024" s="20" t="n">
        <v>42380</v>
      </c>
      <c r="Q1024" s="21" t="n">
        <f aca="true">IF(P1024="","0",TODAY()-P1024)</f>
        <v>44</v>
      </c>
      <c r="R1024" s="21" t="s">
        <v>270</v>
      </c>
      <c r="S1024" s="22" t="s">
        <v>54</v>
      </c>
      <c r="T1024" s="21" t="s">
        <v>47</v>
      </c>
      <c r="U1024" s="23" t="n">
        <v>0</v>
      </c>
      <c r="V1024" s="23" t="n">
        <v>0</v>
      </c>
      <c r="W1024" s="24" t="n">
        <f aca="true">IF(AND(U1024&gt;0,V1024=0),TODAY()-U1024,V1024-U1024)</f>
        <v>0</v>
      </c>
      <c r="X1024" s="24" t="str">
        <f aca="false">IF($W1024="","--",IF(AND($W1024&gt;=0,$W1024&lt;=2),"0 - 2 Days",IF(AND($W1024&gt;=3,$W1024&lt;=7),"3 - 7 Days",IF(AND($W1024&gt;=8,$W1024&lt;=15),"8 - 15  Days",IF($W1024&gt;15,"15+ Days","Check")))))</f>
        <v>0 - 2 Days</v>
      </c>
      <c r="Y1024" s="29"/>
      <c r="Z1024" s="24" t="s">
        <v>579</v>
      </c>
      <c r="AA1024" s="26" t="s">
        <v>580</v>
      </c>
      <c r="AB1024" s="29" t="s">
        <v>2934</v>
      </c>
      <c r="AC1024" s="21" t="s">
        <v>47</v>
      </c>
      <c r="AD1024" s="21" t="s">
        <v>47</v>
      </c>
      <c r="AE1024" s="28" t="s">
        <v>176</v>
      </c>
      <c r="AF1024" s="28" t="s">
        <v>713</v>
      </c>
    </row>
    <row r="1025" customFormat="false" ht="15.75" hidden="false" customHeight="true" outlineLevel="0" collapsed="false">
      <c r="A1025" s="14" t="n">
        <v>8444134</v>
      </c>
      <c r="B1025" s="15" t="s">
        <v>3328</v>
      </c>
      <c r="C1025" s="15" t="n">
        <v>8374240257</v>
      </c>
      <c r="D1025" s="15" t="s">
        <v>3329</v>
      </c>
      <c r="E1025" s="15" t="s">
        <v>34</v>
      </c>
      <c r="F1025" s="15" t="s">
        <v>61</v>
      </c>
      <c r="G1025" s="15" t="s">
        <v>62</v>
      </c>
      <c r="H1025" s="15" t="s">
        <v>63</v>
      </c>
      <c r="I1025" s="15" t="s">
        <v>294</v>
      </c>
      <c r="J1025" s="16" t="s">
        <v>1524</v>
      </c>
      <c r="K1025" s="17" t="str">
        <f aca="false">TEXT(L1025,"MMM-YY")</f>
        <v>Nov-15</v>
      </c>
      <c r="L1025" s="18" t="n">
        <v>42331.3333333333</v>
      </c>
      <c r="M1025" s="17" t="str">
        <f aca="false">TEXT(N1025,"MMM-YY")</f>
        <v>Nov-15</v>
      </c>
      <c r="N1025" s="18" t="n">
        <v>42334</v>
      </c>
      <c r="O1025" s="19" t="n">
        <f aca="false">N1025-L1025</f>
        <v>2.66666666666424</v>
      </c>
      <c r="P1025" s="20" t="n">
        <v>42334</v>
      </c>
      <c r="Q1025" s="21" t="n">
        <f aca="true">IF(P1025="","0",TODAY()-P1025)</f>
        <v>90</v>
      </c>
      <c r="R1025" s="21" t="s">
        <v>270</v>
      </c>
      <c r="S1025" s="22" t="s">
        <v>54</v>
      </c>
      <c r="T1025" s="21" t="s">
        <v>47</v>
      </c>
      <c r="U1025" s="23" t="n">
        <v>0</v>
      </c>
      <c r="V1025" s="23" t="n">
        <v>0</v>
      </c>
      <c r="W1025" s="24" t="n">
        <f aca="true">IF(AND(U1025&gt;0,V1025=0),TODAY()-U1025,V1025-U1025)</f>
        <v>0</v>
      </c>
      <c r="X1025" s="24" t="str">
        <f aca="false">IF($W1025="","--",IF(AND($W1025&gt;=0,$W1025&lt;=2),"0 - 2 Days",IF(AND($W1025&gt;=3,$W1025&lt;=7),"3 - 7 Days",IF(AND($W1025&gt;=8,$W1025&lt;=15),"8 - 15  Days",IF($W1025&gt;15,"15+ Days","Check")))))</f>
        <v>0 - 2 Days</v>
      </c>
      <c r="Y1025" s="29"/>
      <c r="Z1025" s="24" t="s">
        <v>579</v>
      </c>
      <c r="AA1025" s="26" t="s">
        <v>580</v>
      </c>
      <c r="AB1025" s="29" t="s">
        <v>3127</v>
      </c>
      <c r="AC1025" s="21" t="s">
        <v>47</v>
      </c>
      <c r="AD1025" s="21" t="s">
        <v>47</v>
      </c>
      <c r="AE1025" s="28" t="s">
        <v>71</v>
      </c>
      <c r="AF1025" s="28" t="s">
        <v>713</v>
      </c>
    </row>
    <row r="1026" customFormat="false" ht="15.75" hidden="false" customHeight="true" outlineLevel="0" collapsed="false">
      <c r="A1026" s="14" t="n">
        <v>8445359</v>
      </c>
      <c r="B1026" s="15" t="s">
        <v>3330</v>
      </c>
      <c r="C1026" s="15" t="n">
        <v>7204692649</v>
      </c>
      <c r="D1026" s="15" t="s">
        <v>3331</v>
      </c>
      <c r="E1026" s="15" t="s">
        <v>90</v>
      </c>
      <c r="F1026" s="15" t="s">
        <v>35</v>
      </c>
      <c r="G1026" s="15" t="s">
        <v>36</v>
      </c>
      <c r="H1026" s="15" t="s">
        <v>74</v>
      </c>
      <c r="I1026" s="15" t="s">
        <v>91</v>
      </c>
      <c r="J1026" s="16" t="s">
        <v>3163</v>
      </c>
      <c r="K1026" s="17" t="str">
        <f aca="false">TEXT(L1026,"MMM-YY")</f>
        <v>Dec-15</v>
      </c>
      <c r="L1026" s="18" t="n">
        <v>42359.3333333333</v>
      </c>
      <c r="M1026" s="17" t="str">
        <f aca="false">TEXT(N1026,"MMM-YY")</f>
        <v>Dec-15</v>
      </c>
      <c r="N1026" s="18" t="n">
        <v>42359.3333333333</v>
      </c>
      <c r="O1026" s="19" t="n">
        <f aca="false">N1026-L1026</f>
        <v>0</v>
      </c>
      <c r="P1026" s="20" t="n">
        <v>42359</v>
      </c>
      <c r="Q1026" s="21" t="n">
        <f aca="true">IF(P1026="","0",TODAY()-P1026)</f>
        <v>65</v>
      </c>
      <c r="R1026" s="21" t="s">
        <v>270</v>
      </c>
      <c r="S1026" s="22" t="s">
        <v>54</v>
      </c>
      <c r="T1026" s="21" t="s">
        <v>47</v>
      </c>
      <c r="U1026" s="23" t="n">
        <v>0</v>
      </c>
      <c r="V1026" s="23" t="n">
        <v>0</v>
      </c>
      <c r="W1026" s="24" t="n">
        <f aca="true">IF(AND(U1026&gt;0,V1026=0),TODAY()-U1026,V1026-U1026)</f>
        <v>0</v>
      </c>
      <c r="X1026" s="24" t="str">
        <f aca="false">IF($W1026="","--",IF(AND($W1026&gt;=0,$W1026&lt;=2),"0 - 2 Days",IF(AND($W1026&gt;=3,$W1026&lt;=7),"3 - 7 Days",IF(AND($W1026&gt;=8,$W1026&lt;=15),"8 - 15  Days",IF($W1026&gt;15,"15+ Days","Check")))))</f>
        <v>0 - 2 Days</v>
      </c>
      <c r="Y1026" s="29"/>
      <c r="Z1026" s="24" t="s">
        <v>579</v>
      </c>
      <c r="AA1026" s="26" t="s">
        <v>580</v>
      </c>
      <c r="AB1026" s="29" t="s">
        <v>2937</v>
      </c>
      <c r="AC1026" s="21" t="s">
        <v>47</v>
      </c>
      <c r="AD1026" s="21" t="s">
        <v>47</v>
      </c>
      <c r="AE1026" s="28" t="s">
        <v>71</v>
      </c>
      <c r="AF1026" s="28" t="s">
        <v>713</v>
      </c>
    </row>
    <row r="1027" customFormat="false" ht="15.75" hidden="false" customHeight="true" outlineLevel="0" collapsed="false">
      <c r="A1027" s="14" t="n">
        <v>8445674</v>
      </c>
      <c r="B1027" s="15" t="s">
        <v>3332</v>
      </c>
      <c r="C1027" s="15" t="n">
        <v>8971798287</v>
      </c>
      <c r="D1027" s="15" t="s">
        <v>3333</v>
      </c>
      <c r="E1027" s="15" t="s">
        <v>34</v>
      </c>
      <c r="F1027" s="15" t="s">
        <v>35</v>
      </c>
      <c r="G1027" s="15" t="s">
        <v>131</v>
      </c>
      <c r="H1027" s="15" t="s">
        <v>74</v>
      </c>
      <c r="I1027" s="15" t="s">
        <v>91</v>
      </c>
      <c r="J1027" s="16" t="s">
        <v>233</v>
      </c>
      <c r="K1027" s="17" t="str">
        <f aca="false">TEXT(L1027,"MMM-YY")</f>
        <v>Jan-16</v>
      </c>
      <c r="L1027" s="18" t="n">
        <v>42373.3333333333</v>
      </c>
      <c r="M1027" s="17" t="str">
        <f aca="false">TEXT(N1027,"MMM-YY")</f>
        <v>Dec-15</v>
      </c>
      <c r="N1027" s="18" t="n">
        <v>42369</v>
      </c>
      <c r="O1027" s="19" t="n">
        <f aca="false">N1027-L1027</f>
        <v>-4.33333333333576</v>
      </c>
      <c r="P1027" s="20" t="n">
        <v>42369</v>
      </c>
      <c r="Q1027" s="21" t="n">
        <f aca="true">IF(P1027="","0",TODAY()-P1027)</f>
        <v>55</v>
      </c>
      <c r="R1027" s="21" t="s">
        <v>270</v>
      </c>
      <c r="S1027" s="22" t="s">
        <v>54</v>
      </c>
      <c r="T1027" s="21" t="s">
        <v>47</v>
      </c>
      <c r="U1027" s="23" t="n">
        <v>0</v>
      </c>
      <c r="V1027" s="23" t="n">
        <v>0</v>
      </c>
      <c r="W1027" s="24" t="n">
        <f aca="true">IF(AND(U1027&gt;0,V1027=0),TODAY()-U1027,V1027-U1027)</f>
        <v>0</v>
      </c>
      <c r="X1027" s="24" t="str">
        <f aca="false">IF($W1027="","--",IF(AND($W1027&gt;=0,$W1027&lt;=2),"0 - 2 Days",IF(AND($W1027&gt;=3,$W1027&lt;=7),"3 - 7 Days",IF(AND($W1027&gt;=8,$W1027&lt;=15),"8 - 15  Days",IF($W1027&gt;15,"15+ Days","Check")))))</f>
        <v>0 - 2 Days</v>
      </c>
      <c r="Y1027" s="29"/>
      <c r="Z1027" s="24" t="s">
        <v>579</v>
      </c>
      <c r="AA1027" s="26" t="s">
        <v>580</v>
      </c>
      <c r="AB1027" s="29" t="s">
        <v>3104</v>
      </c>
      <c r="AC1027" s="21" t="s">
        <v>47</v>
      </c>
      <c r="AD1027" s="21" t="s">
        <v>47</v>
      </c>
      <c r="AE1027" s="28" t="s">
        <v>71</v>
      </c>
      <c r="AF1027" s="28" t="s">
        <v>713</v>
      </c>
    </row>
    <row r="1028" customFormat="false" ht="15.75" hidden="false" customHeight="true" outlineLevel="0" collapsed="false">
      <c r="A1028" s="14" t="n">
        <v>8445678</v>
      </c>
      <c r="B1028" s="15" t="s">
        <v>3334</v>
      </c>
      <c r="C1028" s="15" t="n">
        <v>7829816750</v>
      </c>
      <c r="D1028" s="15" t="s">
        <v>3335</v>
      </c>
      <c r="E1028" s="15" t="s">
        <v>34</v>
      </c>
      <c r="F1028" s="15" t="s">
        <v>35</v>
      </c>
      <c r="G1028" s="15" t="s">
        <v>36</v>
      </c>
      <c r="H1028" s="15" t="s">
        <v>74</v>
      </c>
      <c r="I1028" s="15" t="s">
        <v>91</v>
      </c>
      <c r="J1028" s="16" t="s">
        <v>1425</v>
      </c>
      <c r="K1028" s="17" t="str">
        <f aca="false">TEXT(L1028,"MMM-YY")</f>
        <v>Feb-16</v>
      </c>
      <c r="L1028" s="18" t="n">
        <v>42417.2291666667</v>
      </c>
      <c r="M1028" s="17" t="str">
        <f aca="false">TEXT(N1028,"MMM-YY")</f>
        <v>Feb-16</v>
      </c>
      <c r="N1028" s="18" t="n">
        <v>42417</v>
      </c>
      <c r="O1028" s="19" t="n">
        <f aca="false">N1028-L1028</f>
        <v>-0.229166666664241</v>
      </c>
      <c r="P1028" s="20" t="n">
        <v>42396</v>
      </c>
      <c r="Q1028" s="21" t="n">
        <f aca="true">IF(P1028="","0",TODAY()-P1028)</f>
        <v>28</v>
      </c>
      <c r="R1028" s="21" t="s">
        <v>270</v>
      </c>
      <c r="S1028" s="22" t="s">
        <v>54</v>
      </c>
      <c r="T1028" s="21" t="s">
        <v>47</v>
      </c>
      <c r="U1028" s="23" t="n">
        <v>0</v>
      </c>
      <c r="V1028" s="23" t="n">
        <v>0</v>
      </c>
      <c r="W1028" s="24" t="n">
        <f aca="true">IF(AND(U1028&gt;0,V1028=0),TODAY()-U1028,V1028-U1028)</f>
        <v>0</v>
      </c>
      <c r="X1028" s="24" t="str">
        <f aca="false">IF($W1028="","--",IF(AND($W1028&gt;=0,$W1028&lt;=2),"0 - 2 Days",IF(AND($W1028&gt;=3,$W1028&lt;=7),"3 - 7 Days",IF(AND($W1028&gt;=8,$W1028&lt;=15),"8 - 15  Days",IF($W1028&gt;15,"15+ Days","Check")))))</f>
        <v>0 - 2 Days</v>
      </c>
      <c r="Y1028" s="29"/>
      <c r="Z1028" s="24" t="s">
        <v>527</v>
      </c>
      <c r="AA1028" s="26" t="s">
        <v>528</v>
      </c>
      <c r="AB1028" s="29" t="s">
        <v>3336</v>
      </c>
      <c r="AC1028" s="21" t="s">
        <v>1252</v>
      </c>
      <c r="AD1028" s="21" t="s">
        <v>1233</v>
      </c>
      <c r="AE1028" s="28" t="s">
        <v>71</v>
      </c>
      <c r="AF1028" s="28" t="s">
        <v>57</v>
      </c>
    </row>
    <row r="1029" customFormat="false" ht="15.75" hidden="false" customHeight="true" outlineLevel="0" collapsed="false">
      <c r="A1029" s="14" t="n">
        <v>8448001</v>
      </c>
      <c r="B1029" s="15" t="s">
        <v>3337</v>
      </c>
      <c r="C1029" s="15" t="n">
        <v>9848770780</v>
      </c>
      <c r="D1029" s="15" t="s">
        <v>3338</v>
      </c>
      <c r="E1029" s="15" t="s">
        <v>34</v>
      </c>
      <c r="F1029" s="15" t="s">
        <v>35</v>
      </c>
      <c r="G1029" s="15" t="s">
        <v>131</v>
      </c>
      <c r="H1029" s="15" t="s">
        <v>147</v>
      </c>
      <c r="I1029" s="15" t="s">
        <v>172</v>
      </c>
      <c r="J1029" s="16" t="s">
        <v>233</v>
      </c>
      <c r="K1029" s="17" t="str">
        <f aca="false">TEXT(L1029,"MMM-YY")</f>
        <v>Jan-16</v>
      </c>
      <c r="L1029" s="18" t="n">
        <v>42394.3333333333</v>
      </c>
      <c r="M1029" s="17" t="str">
        <f aca="false">TEXT(N1029,"MMM-YY")</f>
        <v>Jan-16</v>
      </c>
      <c r="N1029" s="18" t="n">
        <v>42394</v>
      </c>
      <c r="O1029" s="19" t="n">
        <f aca="false">N1029-L1029</f>
        <v>-0.333333333335759</v>
      </c>
      <c r="P1029" s="20" t="n">
        <v>42394</v>
      </c>
      <c r="Q1029" s="21" t="n">
        <f aca="true">IF(P1029="","0",TODAY()-P1029)</f>
        <v>30</v>
      </c>
      <c r="R1029" s="21" t="s">
        <v>270</v>
      </c>
      <c r="S1029" s="22" t="s">
        <v>54</v>
      </c>
      <c r="T1029" s="21" t="s">
        <v>47</v>
      </c>
      <c r="U1029" s="23" t="n">
        <v>0</v>
      </c>
      <c r="V1029" s="23" t="n">
        <v>0</v>
      </c>
      <c r="W1029" s="24" t="n">
        <f aca="true">IF(AND(U1029&gt;0,V1029=0),TODAY()-U1029,V1029-U1029)</f>
        <v>0</v>
      </c>
      <c r="X1029" s="24" t="str">
        <f aca="false">IF($W1029="","--",IF(AND($W1029&gt;=0,$W1029&lt;=2),"0 - 2 Days",IF(AND($W1029&gt;=3,$W1029&lt;=7),"3 - 7 Days",IF(AND($W1029&gt;=8,$W1029&lt;=15),"8 - 15  Days",IF($W1029&gt;15,"15+ Days","Check")))))</f>
        <v>0 - 2 Days</v>
      </c>
      <c r="Y1029" s="29"/>
      <c r="Z1029" s="24" t="s">
        <v>579</v>
      </c>
      <c r="AA1029" s="26" t="s">
        <v>580</v>
      </c>
      <c r="AB1029" s="29" t="s">
        <v>2699</v>
      </c>
      <c r="AC1029" s="21" t="s">
        <v>47</v>
      </c>
      <c r="AD1029" s="21" t="s">
        <v>47</v>
      </c>
      <c r="AE1029" s="28" t="s">
        <v>176</v>
      </c>
      <c r="AF1029" s="28" t="s">
        <v>713</v>
      </c>
    </row>
    <row r="1030" customFormat="false" ht="15.75" hidden="false" customHeight="true" outlineLevel="0" collapsed="false">
      <c r="A1030" s="14" t="n">
        <v>8448191</v>
      </c>
      <c r="B1030" s="15" t="s">
        <v>3339</v>
      </c>
      <c r="C1030" s="15" t="n">
        <v>9738384470</v>
      </c>
      <c r="D1030" s="15" t="s">
        <v>3340</v>
      </c>
      <c r="E1030" s="15" t="s">
        <v>90</v>
      </c>
      <c r="F1030" s="15" t="s">
        <v>35</v>
      </c>
      <c r="G1030" s="15" t="s">
        <v>36</v>
      </c>
      <c r="H1030" s="15" t="s">
        <v>74</v>
      </c>
      <c r="I1030" s="15" t="s">
        <v>91</v>
      </c>
      <c r="J1030" s="16" t="s">
        <v>3341</v>
      </c>
      <c r="K1030" s="17" t="str">
        <f aca="false">TEXT(L1030,"MMM-YY")</f>
        <v>Jan-16</v>
      </c>
      <c r="L1030" s="18" t="n">
        <v>42397.3333333333</v>
      </c>
      <c r="M1030" s="17" t="str">
        <f aca="false">TEXT(N1030,"MMM-YY")</f>
        <v>Jan-16</v>
      </c>
      <c r="N1030" s="18" t="n">
        <v>42397.3333333333</v>
      </c>
      <c r="O1030" s="19" t="n">
        <f aca="false">N1030-L1030</f>
        <v>0</v>
      </c>
      <c r="P1030" s="20" t="n">
        <v>42397</v>
      </c>
      <c r="Q1030" s="21" t="n">
        <f aca="true">IF(P1030="","0",TODAY()-P1030)</f>
        <v>27</v>
      </c>
      <c r="R1030" s="21" t="s">
        <v>270</v>
      </c>
      <c r="S1030" s="22" t="s">
        <v>54</v>
      </c>
      <c r="T1030" s="21" t="s">
        <v>47</v>
      </c>
      <c r="U1030" s="23" t="n">
        <v>0</v>
      </c>
      <c r="V1030" s="23" t="n">
        <v>0</v>
      </c>
      <c r="W1030" s="24" t="n">
        <f aca="true">IF(AND(U1030&gt;0,V1030=0),TODAY()-U1030,V1030-U1030)</f>
        <v>0</v>
      </c>
      <c r="X1030" s="24" t="str">
        <f aca="false">IF($W1030="","--",IF(AND($W1030&gt;=0,$W1030&lt;=2),"0 - 2 Days",IF(AND($W1030&gt;=3,$W1030&lt;=7),"3 - 7 Days",IF(AND($W1030&gt;=8,$W1030&lt;=15),"8 - 15  Days",IF($W1030&gt;15,"15+ Days","Check")))))</f>
        <v>0 - 2 Days</v>
      </c>
      <c r="Y1030" s="29"/>
      <c r="Z1030" s="24" t="s">
        <v>579</v>
      </c>
      <c r="AA1030" s="26" t="s">
        <v>580</v>
      </c>
      <c r="AB1030" s="29" t="s">
        <v>2900</v>
      </c>
      <c r="AC1030" s="21" t="s">
        <v>47</v>
      </c>
      <c r="AD1030" s="21" t="s">
        <v>47</v>
      </c>
      <c r="AE1030" s="28" t="s">
        <v>71</v>
      </c>
      <c r="AF1030" s="28" t="s">
        <v>713</v>
      </c>
    </row>
    <row r="1031" customFormat="false" ht="15.75" hidden="false" customHeight="true" outlineLevel="0" collapsed="false">
      <c r="A1031" s="14" t="n">
        <v>8450522</v>
      </c>
      <c r="B1031" s="15" t="s">
        <v>3342</v>
      </c>
      <c r="C1031" s="15" t="n">
        <v>9986696860</v>
      </c>
      <c r="D1031" s="15" t="s">
        <v>3343</v>
      </c>
      <c r="E1031" s="15" t="s">
        <v>60</v>
      </c>
      <c r="F1031" s="15" t="s">
        <v>35</v>
      </c>
      <c r="G1031" s="15" t="s">
        <v>131</v>
      </c>
      <c r="H1031" s="15" t="s">
        <v>74</v>
      </c>
      <c r="I1031" s="15" t="s">
        <v>91</v>
      </c>
      <c r="J1031" s="16" t="s">
        <v>233</v>
      </c>
      <c r="K1031" s="17" t="str">
        <f aca="false">TEXT(L1031,"MMM-YY")</f>
        <v>Dec-15</v>
      </c>
      <c r="L1031" s="18" t="n">
        <v>42339.3333333333</v>
      </c>
      <c r="M1031" s="17" t="str">
        <f aca="false">TEXT(N1031,"MMM-YY")</f>
        <v>Dec-15</v>
      </c>
      <c r="N1031" s="18" t="n">
        <v>42339</v>
      </c>
      <c r="O1031" s="19" t="n">
        <f aca="false">N1031-L1031</f>
        <v>-0.333333333335759</v>
      </c>
      <c r="P1031" s="39" t="n">
        <v>42339</v>
      </c>
      <c r="Q1031" s="21" t="n">
        <f aca="true">IF(P1031="","0",TODAY()-P1031)</f>
        <v>85</v>
      </c>
      <c r="R1031" s="21" t="s">
        <v>270</v>
      </c>
      <c r="S1031" s="22" t="s">
        <v>54</v>
      </c>
      <c r="T1031" s="21" t="s">
        <v>47</v>
      </c>
      <c r="U1031" s="23" t="n">
        <v>0</v>
      </c>
      <c r="V1031" s="23" t="n">
        <v>0</v>
      </c>
      <c r="W1031" s="24" t="n">
        <f aca="true">IF(AND(U1031&gt;0,V1031=0),TODAY()-U1031,V1031-U1031)</f>
        <v>0</v>
      </c>
      <c r="X1031" s="24" t="str">
        <f aca="false">IF($W1031="","--",IF(AND($W1031&gt;=0,$W1031&lt;=2),"0 - 2 Days",IF(AND($W1031&gt;=3,$W1031&lt;=7),"3 - 7 Days",IF(AND($W1031&gt;=8,$W1031&lt;=15),"8 - 15  Days",IF($W1031&gt;15,"15+ Days","Check")))))</f>
        <v>0 - 2 Days</v>
      </c>
      <c r="Y1031" s="29"/>
      <c r="Z1031" s="24" t="s">
        <v>579</v>
      </c>
      <c r="AA1031" s="26" t="s">
        <v>580</v>
      </c>
      <c r="AB1031" s="29" t="s">
        <v>2960</v>
      </c>
      <c r="AC1031" s="21" t="s">
        <v>47</v>
      </c>
      <c r="AD1031" s="21" t="s">
        <v>47</v>
      </c>
      <c r="AE1031" s="28" t="s">
        <v>71</v>
      </c>
      <c r="AF1031" s="28" t="s">
        <v>713</v>
      </c>
    </row>
    <row r="1032" customFormat="false" ht="15.75" hidden="false" customHeight="true" outlineLevel="0" collapsed="false">
      <c r="A1032" s="14" t="n">
        <v>8452311</v>
      </c>
      <c r="B1032" s="15" t="s">
        <v>3344</v>
      </c>
      <c r="C1032" s="15" t="n">
        <v>9160611471</v>
      </c>
      <c r="D1032" s="15" t="s">
        <v>3345</v>
      </c>
      <c r="E1032" s="15" t="s">
        <v>34</v>
      </c>
      <c r="F1032" s="15" t="s">
        <v>35</v>
      </c>
      <c r="G1032" s="15" t="s">
        <v>189</v>
      </c>
      <c r="H1032" s="15" t="s">
        <v>63</v>
      </c>
      <c r="I1032" s="15" t="s">
        <v>75</v>
      </c>
      <c r="J1032" s="16" t="s">
        <v>946</v>
      </c>
      <c r="K1032" s="17" t="str">
        <f aca="false">TEXT(L1032,"MMM-YY")</f>
        <v>Jan-16</v>
      </c>
      <c r="L1032" s="18" t="n">
        <v>42382.3333333333</v>
      </c>
      <c r="M1032" s="17" t="str">
        <f aca="false">TEXT(N1032,"MMM-YY")</f>
        <v>Jan-16</v>
      </c>
      <c r="N1032" s="18" t="n">
        <v>42387</v>
      </c>
      <c r="O1032" s="19" t="n">
        <f aca="false">N1032-L1032</f>
        <v>4.66666666666424</v>
      </c>
      <c r="P1032" s="20" t="n">
        <v>42387</v>
      </c>
      <c r="Q1032" s="21" t="n">
        <f aca="true">IF(P1032="","0",TODAY()-P1032)</f>
        <v>37</v>
      </c>
      <c r="R1032" s="21" t="s">
        <v>270</v>
      </c>
      <c r="S1032" s="22" t="s">
        <v>54</v>
      </c>
      <c r="T1032" s="21" t="s">
        <v>47</v>
      </c>
      <c r="U1032" s="23" t="n">
        <v>0</v>
      </c>
      <c r="V1032" s="23" t="n">
        <v>0</v>
      </c>
      <c r="W1032" s="24" t="n">
        <f aca="true">IF(AND(U1032&gt;0,V1032=0),TODAY()-U1032,V1032-U1032)</f>
        <v>0</v>
      </c>
      <c r="X1032" s="24" t="str">
        <f aca="false">IF($W1032="","--",IF(AND($W1032&gt;=0,$W1032&lt;=2),"0 - 2 Days",IF(AND($W1032&gt;=3,$W1032&lt;=7),"3 - 7 Days",IF(AND($W1032&gt;=8,$W1032&lt;=15),"8 - 15  Days",IF($W1032&gt;15,"15+ Days","Check")))))</f>
        <v>0 - 2 Days</v>
      </c>
      <c r="Y1032" s="29"/>
      <c r="Z1032" s="24" t="s">
        <v>579</v>
      </c>
      <c r="AA1032" s="26" t="s">
        <v>580</v>
      </c>
      <c r="AB1032" s="29" t="s">
        <v>2905</v>
      </c>
      <c r="AC1032" s="21" t="s">
        <v>47</v>
      </c>
      <c r="AD1032" s="21" t="s">
        <v>47</v>
      </c>
      <c r="AE1032" s="28" t="s">
        <v>80</v>
      </c>
      <c r="AF1032" s="28" t="s">
        <v>713</v>
      </c>
    </row>
    <row r="1033" customFormat="false" ht="15.75" hidden="false" customHeight="true" outlineLevel="0" collapsed="false">
      <c r="A1033" s="14" t="n">
        <v>8262727</v>
      </c>
      <c r="B1033" s="15" t="s">
        <v>3346</v>
      </c>
      <c r="C1033" s="15" t="n">
        <v>9764748582</v>
      </c>
      <c r="D1033" s="15" t="s">
        <v>3347</v>
      </c>
      <c r="E1033" s="15" t="s">
        <v>34</v>
      </c>
      <c r="F1033" s="15" t="s">
        <v>61</v>
      </c>
      <c r="G1033" s="15" t="s">
        <v>62</v>
      </c>
      <c r="H1033" s="15" t="s">
        <v>63</v>
      </c>
      <c r="I1033" s="15" t="s">
        <v>294</v>
      </c>
      <c r="J1033" s="16" t="s">
        <v>3012</v>
      </c>
      <c r="K1033" s="17" t="str">
        <f aca="false">TEXT(L1033,"MMM-YY")</f>
        <v>Jan-16</v>
      </c>
      <c r="L1033" s="18" t="n">
        <v>42380.3333333333</v>
      </c>
      <c r="M1033" s="17" t="str">
        <f aca="false">TEXT(N1033,"MMM-YY")</f>
        <v>Jan-16</v>
      </c>
      <c r="N1033" s="18" t="n">
        <v>42380</v>
      </c>
      <c r="O1033" s="19" t="n">
        <f aca="false">N1033-L1033</f>
        <v>-0.333333333335759</v>
      </c>
      <c r="P1033" s="20" t="n">
        <v>42381</v>
      </c>
      <c r="Q1033" s="21" t="n">
        <f aca="true">IF(P1033="","0",TODAY()-P1033)</f>
        <v>43</v>
      </c>
      <c r="R1033" s="21" t="s">
        <v>40</v>
      </c>
      <c r="S1033" s="22" t="s">
        <v>54</v>
      </c>
      <c r="T1033" s="21" t="s">
        <v>47</v>
      </c>
      <c r="U1033" s="23" t="n">
        <v>0</v>
      </c>
      <c r="V1033" s="23" t="n">
        <v>0</v>
      </c>
      <c r="W1033" s="24" t="n">
        <f aca="true">IF(AND(U1033&gt;0,V1033=0),TODAY()-U1033,V1033-U1033)</f>
        <v>0</v>
      </c>
      <c r="X1033" s="24" t="str">
        <f aca="false">IF($W1033="","--",IF(AND($W1033&gt;=0,$W1033&lt;=2),"0 - 2 Days",IF(AND($W1033&gt;=3,$W1033&lt;=7),"3 - 7 Days",IF(AND($W1033&gt;=8,$W1033&lt;=15),"8 - 15  Days",IF($W1033&gt;15,"15+ Days","Check")))))</f>
        <v>0 - 2 Days</v>
      </c>
      <c r="Y1033" s="29"/>
      <c r="Z1033" s="24" t="s">
        <v>579</v>
      </c>
      <c r="AA1033" s="26" t="s">
        <v>580</v>
      </c>
      <c r="AB1033" s="31" t="s">
        <v>3181</v>
      </c>
      <c r="AC1033" s="21" t="s">
        <v>47</v>
      </c>
      <c r="AD1033" s="21" t="s">
        <v>47</v>
      </c>
      <c r="AE1033" s="28" t="s">
        <v>71</v>
      </c>
      <c r="AF1033" s="28" t="s">
        <v>713</v>
      </c>
    </row>
    <row r="1034" customFormat="false" ht="15.75" hidden="false" customHeight="true" outlineLevel="0" collapsed="false">
      <c r="A1034" s="14" t="n">
        <v>8456174</v>
      </c>
      <c r="B1034" s="15" t="s">
        <v>3348</v>
      </c>
      <c r="C1034" s="15" t="n">
        <v>8050146200</v>
      </c>
      <c r="D1034" s="15" t="s">
        <v>3349</v>
      </c>
      <c r="E1034" s="15" t="s">
        <v>90</v>
      </c>
      <c r="F1034" s="15" t="s">
        <v>35</v>
      </c>
      <c r="G1034" s="15" t="s">
        <v>36</v>
      </c>
      <c r="H1034" s="15" t="s">
        <v>74</v>
      </c>
      <c r="I1034" s="15" t="s">
        <v>91</v>
      </c>
      <c r="J1034" s="38" t="s">
        <v>3350</v>
      </c>
      <c r="K1034" s="17" t="str">
        <f aca="false">TEXT(L1034,"MMM-YY")</f>
        <v>Feb-16</v>
      </c>
      <c r="L1034" s="18" t="n">
        <v>42401.3333333333</v>
      </c>
      <c r="M1034" s="17" t="str">
        <f aca="false">TEXT(N1034,"MMM-YY")</f>
        <v>Feb-16</v>
      </c>
      <c r="N1034" s="18" t="n">
        <v>42401.3333333333</v>
      </c>
      <c r="O1034" s="19" t="n">
        <f aca="false">N1034-L1034</f>
        <v>0</v>
      </c>
      <c r="P1034" s="20" t="n">
        <v>42396</v>
      </c>
      <c r="Q1034" s="21" t="n">
        <f aca="true">IF(P1034="","0",TODAY()-P1034)</f>
        <v>28</v>
      </c>
      <c r="R1034" s="21" t="s">
        <v>270</v>
      </c>
      <c r="S1034" s="22" t="s">
        <v>54</v>
      </c>
      <c r="T1034" s="21" t="s">
        <v>47</v>
      </c>
      <c r="U1034" s="23" t="n">
        <v>0</v>
      </c>
      <c r="V1034" s="23" t="n">
        <v>0</v>
      </c>
      <c r="W1034" s="24" t="n">
        <f aca="true">IF(AND(U1034&gt;0,V1034=0),TODAY()-U1034,V1034-U1034)</f>
        <v>0</v>
      </c>
      <c r="X1034" s="24" t="str">
        <f aca="false">IF($W1034="","--",IF(AND($W1034&gt;=0,$W1034&lt;=2),"0 - 2 Days",IF(AND($W1034&gt;=3,$W1034&lt;=7),"3 - 7 Days",IF(AND($W1034&gt;=8,$W1034&lt;=15),"8 - 15  Days",IF($W1034&gt;15,"15+ Days","Check")))))</f>
        <v>0 - 2 Days</v>
      </c>
      <c r="Y1034" s="29"/>
      <c r="Z1034" s="24" t="s">
        <v>1400</v>
      </c>
      <c r="AA1034" s="26" t="s">
        <v>528</v>
      </c>
      <c r="AB1034" s="29" t="s">
        <v>3351</v>
      </c>
      <c r="AC1034" s="21" t="s">
        <v>1402</v>
      </c>
      <c r="AD1034" s="21" t="s">
        <v>1233</v>
      </c>
      <c r="AE1034" s="28" t="s">
        <v>71</v>
      </c>
      <c r="AF1034" s="28" t="s">
        <v>57</v>
      </c>
    </row>
    <row r="1035" customFormat="false" ht="15.75" hidden="false" customHeight="true" outlineLevel="0" collapsed="false">
      <c r="A1035" s="14" t="n">
        <v>8456268</v>
      </c>
      <c r="B1035" s="15" t="s">
        <v>3352</v>
      </c>
      <c r="C1035" s="15" t="n">
        <v>9916456071</v>
      </c>
      <c r="D1035" s="15" t="s">
        <v>3353</v>
      </c>
      <c r="E1035" s="15" t="s">
        <v>34</v>
      </c>
      <c r="F1035" s="15" t="s">
        <v>35</v>
      </c>
      <c r="G1035" s="15" t="s">
        <v>36</v>
      </c>
      <c r="H1035" s="15" t="s">
        <v>74</v>
      </c>
      <c r="I1035" s="15" t="s">
        <v>91</v>
      </c>
      <c r="J1035" s="16" t="s">
        <v>237</v>
      </c>
      <c r="K1035" s="17" t="str">
        <f aca="false">TEXT(L1035,"MMM-YY")</f>
        <v>Jan-16</v>
      </c>
      <c r="L1035" s="18" t="n">
        <v>42394</v>
      </c>
      <c r="M1035" s="17" t="str">
        <f aca="false">TEXT(N1035,"MMM-YY")</f>
        <v>Jan-16</v>
      </c>
      <c r="N1035" s="18" t="n">
        <v>42394</v>
      </c>
      <c r="O1035" s="19" t="n">
        <f aca="false">N1035-L1035</f>
        <v>0</v>
      </c>
      <c r="P1035" s="20" t="n">
        <v>42396</v>
      </c>
      <c r="Q1035" s="21" t="n">
        <f aca="true">IF(P1035="","0",TODAY()-P1035)</f>
        <v>28</v>
      </c>
      <c r="R1035" s="21" t="s">
        <v>270</v>
      </c>
      <c r="S1035" s="22" t="s">
        <v>54</v>
      </c>
      <c r="T1035" s="21" t="s">
        <v>47</v>
      </c>
      <c r="U1035" s="23" t="n">
        <v>0</v>
      </c>
      <c r="V1035" s="23" t="n">
        <v>0</v>
      </c>
      <c r="W1035" s="24" t="n">
        <f aca="true">IF(AND(U1035&gt;0,V1035=0),TODAY()-U1035,V1035-U1035)</f>
        <v>0</v>
      </c>
      <c r="X1035" s="24" t="str">
        <f aca="false">IF($W1035="","--",IF(AND($W1035&gt;=0,$W1035&lt;=2),"0 - 2 Days",IF(AND($W1035&gt;=3,$W1035&lt;=7),"3 - 7 Days",IF(AND($W1035&gt;=8,$W1035&lt;=15),"8 - 15  Days",IF($W1035&gt;15,"15+ Days","Check")))))</f>
        <v>0 - 2 Days</v>
      </c>
      <c r="Y1035" s="29"/>
      <c r="Z1035" s="24" t="s">
        <v>527</v>
      </c>
      <c r="AA1035" s="26" t="s">
        <v>528</v>
      </c>
      <c r="AB1035" s="29" t="s">
        <v>3354</v>
      </c>
      <c r="AC1035" s="21" t="s">
        <v>1252</v>
      </c>
      <c r="AD1035" s="21" t="s">
        <v>1233</v>
      </c>
      <c r="AE1035" s="28" t="s">
        <v>71</v>
      </c>
      <c r="AF1035" s="28" t="s">
        <v>57</v>
      </c>
    </row>
    <row r="1036" customFormat="false" ht="15.75" hidden="false" customHeight="true" outlineLevel="0" collapsed="false">
      <c r="A1036" s="14" t="n">
        <v>8456391</v>
      </c>
      <c r="B1036" s="15" t="s">
        <v>3355</v>
      </c>
      <c r="C1036" s="15" t="n">
        <v>9738361405</v>
      </c>
      <c r="D1036" s="15" t="s">
        <v>3356</v>
      </c>
      <c r="E1036" s="15" t="s">
        <v>90</v>
      </c>
      <c r="F1036" s="15" t="s">
        <v>35</v>
      </c>
      <c r="G1036" s="15" t="s">
        <v>36</v>
      </c>
      <c r="H1036" s="15" t="s">
        <v>74</v>
      </c>
      <c r="I1036" s="15" t="s">
        <v>91</v>
      </c>
      <c r="J1036" s="16" t="s">
        <v>3357</v>
      </c>
      <c r="K1036" s="17" t="str">
        <f aca="false">TEXT(L1036,"MMM-YY")</f>
        <v>Jan-16</v>
      </c>
      <c r="L1036" s="18" t="n">
        <v>42389.3333333333</v>
      </c>
      <c r="M1036" s="17" t="str">
        <f aca="false">TEXT(N1036,"MMM-YY")</f>
        <v>Jan-16</v>
      </c>
      <c r="N1036" s="18" t="n">
        <v>42389</v>
      </c>
      <c r="O1036" s="19" t="n">
        <f aca="false">N1036-L1036</f>
        <v>-0.333333333335759</v>
      </c>
      <c r="P1036" s="20" t="n">
        <v>42389</v>
      </c>
      <c r="Q1036" s="21" t="n">
        <f aca="true">IF(P1036="","0",TODAY()-P1036)</f>
        <v>35</v>
      </c>
      <c r="R1036" s="21" t="s">
        <v>270</v>
      </c>
      <c r="S1036" s="22" t="s">
        <v>54</v>
      </c>
      <c r="T1036" s="21" t="s">
        <v>47</v>
      </c>
      <c r="U1036" s="23" t="n">
        <v>0</v>
      </c>
      <c r="V1036" s="23" t="n">
        <v>0</v>
      </c>
      <c r="W1036" s="24" t="n">
        <f aca="true">IF(AND(U1036&gt;0,V1036=0),TODAY()-U1036,V1036-U1036)</f>
        <v>0</v>
      </c>
      <c r="X1036" s="24" t="str">
        <f aca="false">IF($W1036="","--",IF(AND($W1036&gt;=0,$W1036&lt;=2),"0 - 2 Days",IF(AND($W1036&gt;=3,$W1036&lt;=7),"3 - 7 Days",IF(AND($W1036&gt;=8,$W1036&lt;=15),"8 - 15  Days",IF($W1036&gt;15,"15+ Days","Check")))))</f>
        <v>0 - 2 Days</v>
      </c>
      <c r="Y1036" s="29"/>
      <c r="Z1036" s="24" t="s">
        <v>579</v>
      </c>
      <c r="AA1036" s="26" t="s">
        <v>580</v>
      </c>
      <c r="AB1036" s="29" t="s">
        <v>3092</v>
      </c>
      <c r="AC1036" s="21" t="s">
        <v>47</v>
      </c>
      <c r="AD1036" s="21" t="s">
        <v>47</v>
      </c>
      <c r="AE1036" s="28" t="s">
        <v>71</v>
      </c>
      <c r="AF1036" s="28" t="s">
        <v>713</v>
      </c>
    </row>
    <row r="1037" customFormat="false" ht="15.75" hidden="false" customHeight="true" outlineLevel="0" collapsed="false">
      <c r="A1037" s="14" t="n">
        <v>8459263</v>
      </c>
      <c r="B1037" s="15" t="s">
        <v>3358</v>
      </c>
      <c r="C1037" s="15" t="n">
        <v>9591915066</v>
      </c>
      <c r="D1037" s="15" t="s">
        <v>3359</v>
      </c>
      <c r="E1037" s="15" t="s">
        <v>34</v>
      </c>
      <c r="F1037" s="15" t="s">
        <v>35</v>
      </c>
      <c r="G1037" s="15" t="s">
        <v>36</v>
      </c>
      <c r="H1037" s="15" t="s">
        <v>74</v>
      </c>
      <c r="I1037" s="15" t="s">
        <v>91</v>
      </c>
      <c r="J1037" s="16" t="s">
        <v>1512</v>
      </c>
      <c r="K1037" s="17" t="str">
        <f aca="false">TEXT(L1037,"MMM-YY")</f>
        <v>Apr-16</v>
      </c>
      <c r="L1037" s="18" t="n">
        <v>42466</v>
      </c>
      <c r="M1037" s="17" t="str">
        <f aca="false">TEXT(N1037,"MMM-YY")</f>
        <v>Apr-16</v>
      </c>
      <c r="N1037" s="18" t="n">
        <v>42466</v>
      </c>
      <c r="O1037" s="19" t="n">
        <f aca="false">N1037-L1037</f>
        <v>0</v>
      </c>
      <c r="P1037" s="20" t="n">
        <v>42396</v>
      </c>
      <c r="Q1037" s="21" t="n">
        <f aca="true">IF(P1037="","0",TODAY()-P1037)</f>
        <v>28</v>
      </c>
      <c r="R1037" s="21" t="s">
        <v>270</v>
      </c>
      <c r="S1037" s="22" t="s">
        <v>54</v>
      </c>
      <c r="T1037" s="21" t="s">
        <v>47</v>
      </c>
      <c r="U1037" s="23" t="n">
        <v>0</v>
      </c>
      <c r="V1037" s="23" t="n">
        <v>0</v>
      </c>
      <c r="W1037" s="24" t="n">
        <f aca="true">IF(AND(U1037&gt;0,V1037=0),TODAY()-U1037,V1037-U1037)</f>
        <v>0</v>
      </c>
      <c r="X1037" s="24" t="str">
        <f aca="false">IF($W1037="","--",IF(AND($W1037&gt;=0,$W1037&lt;=2),"0 - 2 Days",IF(AND($W1037&gt;=3,$W1037&lt;=7),"3 - 7 Days",IF(AND($W1037&gt;=8,$W1037&lt;=15),"8 - 15  Days",IF($W1037&gt;15,"15+ Days","Check")))))</f>
        <v>0 - 2 Days</v>
      </c>
      <c r="Y1037" s="29"/>
      <c r="Z1037" s="24" t="s">
        <v>527</v>
      </c>
      <c r="AA1037" s="26" t="s">
        <v>528</v>
      </c>
      <c r="AB1037" s="29" t="s">
        <v>3360</v>
      </c>
      <c r="AC1037" s="21" t="s">
        <v>1263</v>
      </c>
      <c r="AD1037" s="21" t="s">
        <v>1233</v>
      </c>
      <c r="AE1037" s="28" t="s">
        <v>71</v>
      </c>
      <c r="AF1037" s="28" t="s">
        <v>57</v>
      </c>
    </row>
    <row r="1038" customFormat="false" ht="15.75" hidden="false" customHeight="true" outlineLevel="0" collapsed="false">
      <c r="A1038" s="14" t="n">
        <v>8462319</v>
      </c>
      <c r="B1038" s="15" t="s">
        <v>3361</v>
      </c>
      <c r="C1038" s="15" t="n">
        <v>7698571064</v>
      </c>
      <c r="D1038" s="15" t="s">
        <v>3362</v>
      </c>
      <c r="E1038" s="15" t="s">
        <v>293</v>
      </c>
      <c r="F1038" s="15" t="s">
        <v>61</v>
      </c>
      <c r="G1038" s="15" t="s">
        <v>62</v>
      </c>
      <c r="H1038" s="15" t="s">
        <v>63</v>
      </c>
      <c r="I1038" s="15" t="s">
        <v>294</v>
      </c>
      <c r="J1038" s="16" t="s">
        <v>295</v>
      </c>
      <c r="K1038" s="17" t="str">
        <f aca="false">TEXT(L1038,"MMM-YY")</f>
        <v>Apr-16</v>
      </c>
      <c r="L1038" s="18" t="n">
        <v>42471</v>
      </c>
      <c r="M1038" s="17" t="str">
        <f aca="false">TEXT(N1038,"MMM-YY")</f>
        <v>Apr-16</v>
      </c>
      <c r="N1038" s="18" t="n">
        <v>42471</v>
      </c>
      <c r="O1038" s="19" t="n">
        <f aca="false">N1038-L1038</f>
        <v>0</v>
      </c>
      <c r="P1038" s="20" t="n">
        <v>42397</v>
      </c>
      <c r="Q1038" s="21" t="n">
        <f aca="true">IF(P1038="","0",TODAY()-P1038)</f>
        <v>27</v>
      </c>
      <c r="R1038" s="21" t="s">
        <v>270</v>
      </c>
      <c r="S1038" s="22" t="s">
        <v>54</v>
      </c>
      <c r="T1038" s="21" t="s">
        <v>47</v>
      </c>
      <c r="U1038" s="23" t="n">
        <v>0</v>
      </c>
      <c r="V1038" s="23" t="n">
        <v>0</v>
      </c>
      <c r="W1038" s="24" t="n">
        <f aca="true">IF(AND(U1038&gt;0,V1038=0),TODAY()-U1038,V1038-U1038)</f>
        <v>0</v>
      </c>
      <c r="X1038" s="24" t="str">
        <f aca="false">IF($W1038="","--",IF(AND($W1038&gt;=0,$W1038&lt;=2),"0 - 2 Days",IF(AND($W1038&gt;=3,$W1038&lt;=7),"3 - 7 Days",IF(AND($W1038&gt;=8,$W1038&lt;=15),"8 - 15  Days",IF($W1038&gt;15,"15+ Days","Check")))))</f>
        <v>0 - 2 Days</v>
      </c>
      <c r="Y1038" s="29"/>
      <c r="Z1038" s="24" t="s">
        <v>527</v>
      </c>
      <c r="AA1038" s="26" t="s">
        <v>528</v>
      </c>
      <c r="AB1038" s="29" t="s">
        <v>3363</v>
      </c>
      <c r="AC1038" s="21" t="s">
        <v>1252</v>
      </c>
      <c r="AD1038" s="21" t="s">
        <v>1233</v>
      </c>
      <c r="AE1038" s="28" t="s">
        <v>71</v>
      </c>
      <c r="AF1038" s="28" t="s">
        <v>57</v>
      </c>
    </row>
    <row r="1039" customFormat="false" ht="15.75" hidden="false" customHeight="true" outlineLevel="0" collapsed="false">
      <c r="A1039" s="14" t="n">
        <v>8463292</v>
      </c>
      <c r="B1039" s="15" t="s">
        <v>3364</v>
      </c>
      <c r="C1039" s="15" t="n">
        <v>9703370370</v>
      </c>
      <c r="D1039" s="15" t="s">
        <v>3365</v>
      </c>
      <c r="E1039" s="15" t="s">
        <v>90</v>
      </c>
      <c r="F1039" s="15" t="s">
        <v>35</v>
      </c>
      <c r="G1039" s="15" t="s">
        <v>36</v>
      </c>
      <c r="H1039" s="15" t="s">
        <v>63</v>
      </c>
      <c r="I1039" s="15" t="s">
        <v>294</v>
      </c>
      <c r="J1039" s="16" t="s">
        <v>422</v>
      </c>
      <c r="K1039" s="17" t="str">
        <f aca="false">TEXT(L1039,"MMM-YY")</f>
        <v>Feb-16</v>
      </c>
      <c r="L1039" s="18" t="n">
        <v>42401.2291666667</v>
      </c>
      <c r="M1039" s="17" t="str">
        <f aca="false">TEXT(N1039,"MMM-YY")</f>
        <v>Feb-16</v>
      </c>
      <c r="N1039" s="18" t="n">
        <v>42401</v>
      </c>
      <c r="O1039" s="19" t="n">
        <f aca="false">N1039-L1039</f>
        <v>-0.229166666664241</v>
      </c>
      <c r="P1039" s="20" t="n">
        <v>42397</v>
      </c>
      <c r="Q1039" s="21" t="n">
        <f aca="true">IF(P1039="","0",TODAY()-P1039)</f>
        <v>27</v>
      </c>
      <c r="R1039" s="21" t="s">
        <v>270</v>
      </c>
      <c r="S1039" s="22" t="s">
        <v>54</v>
      </c>
      <c r="T1039" s="21" t="s">
        <v>47</v>
      </c>
      <c r="U1039" s="23" t="n">
        <v>0</v>
      </c>
      <c r="V1039" s="23" t="n">
        <v>0</v>
      </c>
      <c r="W1039" s="24" t="n">
        <f aca="true">IF(AND(U1039&gt;0,V1039=0),TODAY()-U1039,V1039-U1039)</f>
        <v>0</v>
      </c>
      <c r="X1039" s="24" t="str">
        <f aca="false">IF($W1039="","--",IF(AND($W1039&gt;=0,$W1039&lt;=2),"0 - 2 Days",IF(AND($W1039&gt;=3,$W1039&lt;=7),"3 - 7 Days",IF(AND($W1039&gt;=8,$W1039&lt;=15),"8 - 15  Days",IF($W1039&gt;15,"15+ Days","Check")))))</f>
        <v>0 - 2 Days</v>
      </c>
      <c r="Y1039" s="29"/>
      <c r="Z1039" s="24" t="s">
        <v>527</v>
      </c>
      <c r="AA1039" s="26" t="s">
        <v>528</v>
      </c>
      <c r="AB1039" s="29" t="s">
        <v>3366</v>
      </c>
      <c r="AC1039" s="21" t="s">
        <v>1232</v>
      </c>
      <c r="AD1039" s="21" t="s">
        <v>1233</v>
      </c>
      <c r="AE1039" s="28" t="s">
        <v>71</v>
      </c>
      <c r="AF1039" s="28" t="s">
        <v>57</v>
      </c>
    </row>
    <row r="1040" customFormat="false" ht="15.75" hidden="false" customHeight="true" outlineLevel="0" collapsed="false">
      <c r="A1040" s="14" t="n">
        <v>8463510</v>
      </c>
      <c r="B1040" s="15" t="s">
        <v>3367</v>
      </c>
      <c r="C1040" s="15" t="n">
        <v>7842669202</v>
      </c>
      <c r="D1040" s="15" t="s">
        <v>3368</v>
      </c>
      <c r="E1040" s="15" t="s">
        <v>90</v>
      </c>
      <c r="F1040" s="15" t="s">
        <v>35</v>
      </c>
      <c r="G1040" s="15" t="s">
        <v>36</v>
      </c>
      <c r="H1040" s="15" t="s">
        <v>535</v>
      </c>
      <c r="I1040" s="15" t="s">
        <v>294</v>
      </c>
      <c r="J1040" s="16" t="s">
        <v>422</v>
      </c>
      <c r="K1040" s="17" t="str">
        <f aca="false">TEXT(L1040,"MMM-YY")</f>
        <v>Nov-15</v>
      </c>
      <c r="L1040" s="18" t="n">
        <v>42338.3333333333</v>
      </c>
      <c r="M1040" s="17" t="str">
        <f aca="false">TEXT(N1040,"MMM-YY")</f>
        <v>Dec-15</v>
      </c>
      <c r="N1040" s="18" t="n">
        <v>42359</v>
      </c>
      <c r="O1040" s="19" t="n">
        <f aca="false">N1040-L1040</f>
        <v>20.6666666666642</v>
      </c>
      <c r="P1040" s="20" t="n">
        <v>42359</v>
      </c>
      <c r="Q1040" s="21" t="n">
        <f aca="true">IF(P1040="","0",TODAY()-P1040)</f>
        <v>65</v>
      </c>
      <c r="R1040" s="21" t="s">
        <v>270</v>
      </c>
      <c r="S1040" s="22" t="s">
        <v>54</v>
      </c>
      <c r="T1040" s="21" t="s">
        <v>47</v>
      </c>
      <c r="U1040" s="23" t="n">
        <v>0</v>
      </c>
      <c r="V1040" s="23" t="n">
        <v>0</v>
      </c>
      <c r="W1040" s="24" t="n">
        <f aca="true">IF(AND(U1040&gt;0,V1040=0),TODAY()-U1040,V1040-U1040)</f>
        <v>0</v>
      </c>
      <c r="X1040" s="24" t="str">
        <f aca="false">IF($W1040="","--",IF(AND($W1040&gt;=0,$W1040&lt;=2),"0 - 2 Days",IF(AND($W1040&gt;=3,$W1040&lt;=7),"3 - 7 Days",IF(AND($W1040&gt;=8,$W1040&lt;=15),"8 - 15  Days",IF($W1040&gt;15,"15+ Days","Check")))))</f>
        <v>0 - 2 Days</v>
      </c>
      <c r="Y1040" s="29"/>
      <c r="Z1040" s="24" t="s">
        <v>579</v>
      </c>
      <c r="AA1040" s="26" t="s">
        <v>580</v>
      </c>
      <c r="AB1040" s="29" t="s">
        <v>2937</v>
      </c>
      <c r="AC1040" s="21" t="s">
        <v>47</v>
      </c>
      <c r="AD1040" s="21" t="s">
        <v>47</v>
      </c>
      <c r="AE1040" s="28" t="s">
        <v>71</v>
      </c>
      <c r="AF1040" s="28" t="s">
        <v>713</v>
      </c>
    </row>
    <row r="1041" customFormat="false" ht="15.75" hidden="false" customHeight="true" outlineLevel="0" collapsed="false">
      <c r="A1041" s="14" t="n">
        <v>8463672</v>
      </c>
      <c r="B1041" s="15" t="s">
        <v>3369</v>
      </c>
      <c r="C1041" s="15" t="n">
        <v>9912694310</v>
      </c>
      <c r="D1041" s="15" t="s">
        <v>3370</v>
      </c>
      <c r="E1041" s="15" t="s">
        <v>60</v>
      </c>
      <c r="F1041" s="15" t="s">
        <v>35</v>
      </c>
      <c r="G1041" s="15" t="s">
        <v>412</v>
      </c>
      <c r="H1041" s="15" t="s">
        <v>535</v>
      </c>
      <c r="I1041" s="15" t="s">
        <v>207</v>
      </c>
      <c r="J1041" s="16" t="s">
        <v>1875</v>
      </c>
      <c r="K1041" s="17" t="str">
        <f aca="false">TEXT(L1041,"MMM-YY")</f>
        <v>Jan-16</v>
      </c>
      <c r="L1041" s="18" t="n">
        <v>42382.2291666667</v>
      </c>
      <c r="M1041" s="17" t="str">
        <f aca="false">TEXT(N1041,"MMM-YY")</f>
        <v>Jan-16</v>
      </c>
      <c r="N1041" s="18" t="n">
        <v>42382</v>
      </c>
      <c r="O1041" s="19" t="n">
        <f aca="false">N1041-L1041</f>
        <v>-0.229166666664241</v>
      </c>
      <c r="P1041" s="20" t="n">
        <v>42382</v>
      </c>
      <c r="Q1041" s="21" t="n">
        <f aca="true">IF(P1041="","0",TODAY()-P1041)</f>
        <v>42</v>
      </c>
      <c r="R1041" s="21" t="s">
        <v>270</v>
      </c>
      <c r="S1041" s="22" t="s">
        <v>54</v>
      </c>
      <c r="T1041" s="21" t="s">
        <v>47</v>
      </c>
      <c r="U1041" s="23" t="n">
        <v>0</v>
      </c>
      <c r="V1041" s="23" t="n">
        <v>0</v>
      </c>
      <c r="W1041" s="24" t="n">
        <f aca="true">IF(AND(U1041&gt;0,V1041=0),TODAY()-U1041,V1041-U1041)</f>
        <v>0</v>
      </c>
      <c r="X1041" s="24" t="str">
        <f aca="false">IF($W1041="","--",IF(AND($W1041&gt;=0,$W1041&lt;=2),"0 - 2 Days",IF(AND($W1041&gt;=3,$W1041&lt;=7),"3 - 7 Days",IF(AND($W1041&gt;=8,$W1041&lt;=15),"8 - 15  Days",IF($W1041&gt;15,"15+ Days","Check")))))</f>
        <v>0 - 2 Days</v>
      </c>
      <c r="Y1041" s="29"/>
      <c r="Z1041" s="24" t="s">
        <v>579</v>
      </c>
      <c r="AA1041" s="26" t="s">
        <v>580</v>
      </c>
      <c r="AB1041" s="29" t="s">
        <v>3205</v>
      </c>
      <c r="AC1041" s="21" t="s">
        <v>47</v>
      </c>
      <c r="AD1041" s="21" t="s">
        <v>47</v>
      </c>
      <c r="AE1041" s="28" t="s">
        <v>211</v>
      </c>
      <c r="AF1041" s="28" t="s">
        <v>713</v>
      </c>
    </row>
    <row r="1042" customFormat="false" ht="15.75" hidden="false" customHeight="true" outlineLevel="0" collapsed="false">
      <c r="A1042" s="14" t="n">
        <v>8464785</v>
      </c>
      <c r="B1042" s="15" t="s">
        <v>3371</v>
      </c>
      <c r="C1042" s="15" t="n">
        <v>9663233396</v>
      </c>
      <c r="D1042" s="15" t="s">
        <v>3372</v>
      </c>
      <c r="E1042" s="15" t="s">
        <v>90</v>
      </c>
      <c r="F1042" s="15" t="s">
        <v>35</v>
      </c>
      <c r="G1042" s="15" t="s">
        <v>36</v>
      </c>
      <c r="H1042" s="15" t="s">
        <v>74</v>
      </c>
      <c r="I1042" s="15" t="s">
        <v>91</v>
      </c>
      <c r="J1042" s="16" t="s">
        <v>3373</v>
      </c>
      <c r="K1042" s="17" t="str">
        <f aca="false">TEXT(L1042,"MMM-YY")</f>
        <v>Feb-16</v>
      </c>
      <c r="L1042" s="18" t="n">
        <v>42415</v>
      </c>
      <c r="M1042" s="17" t="str">
        <f aca="false">TEXT(N1042,"MMM-YY")</f>
        <v>Feb-16</v>
      </c>
      <c r="N1042" s="18" t="n">
        <v>42415</v>
      </c>
      <c r="O1042" s="19" t="n">
        <f aca="false">N1042-L1042</f>
        <v>0</v>
      </c>
      <c r="P1042" s="20" t="n">
        <v>42396</v>
      </c>
      <c r="Q1042" s="21" t="n">
        <f aca="true">IF(P1042="","0",TODAY()-P1042)</f>
        <v>28</v>
      </c>
      <c r="R1042" s="21" t="s">
        <v>270</v>
      </c>
      <c r="S1042" s="22" t="s">
        <v>54</v>
      </c>
      <c r="T1042" s="21" t="s">
        <v>47</v>
      </c>
      <c r="U1042" s="23" t="n">
        <v>0</v>
      </c>
      <c r="V1042" s="23" t="n">
        <v>0</v>
      </c>
      <c r="W1042" s="24" t="n">
        <f aca="true">IF(AND(U1042&gt;0,V1042=0),TODAY()-U1042,V1042-U1042)</f>
        <v>0</v>
      </c>
      <c r="X1042" s="24" t="str">
        <f aca="false">IF($W1042="","--",IF(AND($W1042&gt;=0,$W1042&lt;=2),"0 - 2 Days",IF(AND($W1042&gt;=3,$W1042&lt;=7),"3 - 7 Days",IF(AND($W1042&gt;=8,$W1042&lt;=15),"8 - 15  Days",IF($W1042&gt;15,"15+ Days","Check")))))</f>
        <v>0 - 2 Days</v>
      </c>
      <c r="Y1042" s="29"/>
      <c r="Z1042" s="24" t="s">
        <v>1400</v>
      </c>
      <c r="AA1042" s="26" t="s">
        <v>528</v>
      </c>
      <c r="AB1042" s="29" t="s">
        <v>3374</v>
      </c>
      <c r="AC1042" s="21" t="s">
        <v>1402</v>
      </c>
      <c r="AD1042" s="21" t="s">
        <v>1233</v>
      </c>
      <c r="AE1042" s="28" t="s">
        <v>71</v>
      </c>
      <c r="AF1042" s="28" t="s">
        <v>57</v>
      </c>
    </row>
    <row r="1043" customFormat="false" ht="15.75" hidden="false" customHeight="true" outlineLevel="0" collapsed="false">
      <c r="A1043" s="14" t="n">
        <v>8464956</v>
      </c>
      <c r="B1043" s="15" t="s">
        <v>3375</v>
      </c>
      <c r="C1043" s="15" t="n">
        <v>8197011818</v>
      </c>
      <c r="D1043" s="15" t="s">
        <v>3376</v>
      </c>
      <c r="E1043" s="15" t="s">
        <v>34</v>
      </c>
      <c r="F1043" s="15" t="s">
        <v>35</v>
      </c>
      <c r="G1043" s="15" t="s">
        <v>36</v>
      </c>
      <c r="H1043" s="15" t="s">
        <v>74</v>
      </c>
      <c r="I1043" s="15" t="s">
        <v>91</v>
      </c>
      <c r="J1043" s="16" t="s">
        <v>3377</v>
      </c>
      <c r="K1043" s="17" t="str">
        <f aca="false">TEXT(L1043,"MMM-YY")</f>
        <v>Feb-16</v>
      </c>
      <c r="L1043" s="18" t="n">
        <v>42415</v>
      </c>
      <c r="M1043" s="17" t="str">
        <f aca="false">TEXT(N1043,"MMM-YY")</f>
        <v>Feb-16</v>
      </c>
      <c r="N1043" s="18" t="n">
        <v>42415</v>
      </c>
      <c r="O1043" s="19" t="n">
        <f aca="false">N1043-L1043</f>
        <v>0</v>
      </c>
      <c r="P1043" s="20" t="n">
        <v>42360</v>
      </c>
      <c r="Q1043" s="21" t="n">
        <f aca="true">IF(P1043="","0",TODAY()-P1043)</f>
        <v>64</v>
      </c>
      <c r="R1043" s="21" t="s">
        <v>270</v>
      </c>
      <c r="S1043" s="22" t="s">
        <v>54</v>
      </c>
      <c r="T1043" s="21" t="s">
        <v>47</v>
      </c>
      <c r="U1043" s="23" t="n">
        <v>0</v>
      </c>
      <c r="V1043" s="23" t="n">
        <v>0</v>
      </c>
      <c r="W1043" s="24" t="n">
        <f aca="true">IF(AND(U1043&gt;0,V1043=0),TODAY()-U1043,V1043-U1043)</f>
        <v>0</v>
      </c>
      <c r="X1043" s="24" t="str">
        <f aca="false">IF($W1043="","--",IF(AND($W1043&gt;=0,$W1043&lt;=2),"0 - 2 Days",IF(AND($W1043&gt;=3,$W1043&lt;=7),"3 - 7 Days",IF(AND($W1043&gt;=8,$W1043&lt;=15),"8 - 15  Days",IF($W1043&gt;15,"15+ Days","Check")))))</f>
        <v>0 - 2 Days</v>
      </c>
      <c r="Y1043" s="29"/>
      <c r="Z1043" s="24" t="s">
        <v>527</v>
      </c>
      <c r="AA1043" s="26" t="s">
        <v>528</v>
      </c>
      <c r="AB1043" s="29" t="s">
        <v>3378</v>
      </c>
      <c r="AC1043" s="21" t="s">
        <v>1232</v>
      </c>
      <c r="AD1043" s="21" t="s">
        <v>1233</v>
      </c>
      <c r="AE1043" s="28" t="s">
        <v>71</v>
      </c>
      <c r="AF1043" s="28" t="s">
        <v>57</v>
      </c>
    </row>
    <row r="1044" customFormat="false" ht="15.75" hidden="false" customHeight="true" outlineLevel="0" collapsed="false">
      <c r="A1044" s="14" t="n">
        <v>8464987</v>
      </c>
      <c r="B1044" s="15" t="s">
        <v>3379</v>
      </c>
      <c r="C1044" s="15" t="n">
        <v>9916973127</v>
      </c>
      <c r="D1044" s="15" t="s">
        <v>3380</v>
      </c>
      <c r="E1044" s="15" t="s">
        <v>60</v>
      </c>
      <c r="F1044" s="15" t="s">
        <v>35</v>
      </c>
      <c r="G1044" s="15" t="s">
        <v>36</v>
      </c>
      <c r="H1044" s="15" t="s">
        <v>74</v>
      </c>
      <c r="I1044" s="15" t="s">
        <v>91</v>
      </c>
      <c r="J1044" s="16" t="s">
        <v>3147</v>
      </c>
      <c r="K1044" s="17" t="str">
        <f aca="false">TEXT(L1044,"MMM-YY")</f>
        <v>Dec-15</v>
      </c>
      <c r="L1044" s="18" t="n">
        <v>42359.3333333333</v>
      </c>
      <c r="M1044" s="17" t="str">
        <f aca="false">TEXT(N1044,"MMM-YY")</f>
        <v>Dec-15</v>
      </c>
      <c r="N1044" s="18" t="n">
        <v>42353</v>
      </c>
      <c r="O1044" s="19" t="n">
        <f aca="false">N1044-L1044</f>
        <v>-6.33333333333576</v>
      </c>
      <c r="P1044" s="20" t="n">
        <v>42353</v>
      </c>
      <c r="Q1044" s="21" t="n">
        <f aca="true">IF(P1044="","0",TODAY()-P1044)</f>
        <v>71</v>
      </c>
      <c r="R1044" s="21" t="s">
        <v>270</v>
      </c>
      <c r="S1044" s="22" t="s">
        <v>54</v>
      </c>
      <c r="T1044" s="21" t="s">
        <v>47</v>
      </c>
      <c r="U1044" s="23" t="n">
        <v>0</v>
      </c>
      <c r="V1044" s="23" t="n">
        <v>0</v>
      </c>
      <c r="W1044" s="24" t="n">
        <f aca="true">IF(AND(U1044&gt;0,V1044=0),TODAY()-U1044,V1044-U1044)</f>
        <v>0</v>
      </c>
      <c r="X1044" s="24" t="str">
        <f aca="false">IF($W1044="","--",IF(AND($W1044&gt;=0,$W1044&lt;=2),"0 - 2 Days",IF(AND($W1044&gt;=3,$W1044&lt;=7),"3 - 7 Days",IF(AND($W1044&gt;=8,$W1044&lt;=15),"8 - 15  Days",IF($W1044&gt;15,"15+ Days","Check")))))</f>
        <v>0 - 2 Days</v>
      </c>
      <c r="Y1044" s="29"/>
      <c r="Z1044" s="24" t="s">
        <v>579</v>
      </c>
      <c r="AA1044" s="26" t="s">
        <v>580</v>
      </c>
      <c r="AB1044" s="29" t="s">
        <v>3178</v>
      </c>
      <c r="AC1044" s="21" t="s">
        <v>47</v>
      </c>
      <c r="AD1044" s="21" t="s">
        <v>47</v>
      </c>
      <c r="AE1044" s="28" t="s">
        <v>71</v>
      </c>
      <c r="AF1044" s="28" t="s">
        <v>713</v>
      </c>
    </row>
    <row r="1045" customFormat="false" ht="15.75" hidden="false" customHeight="true" outlineLevel="0" collapsed="false">
      <c r="A1045" s="14" t="n">
        <v>8465113</v>
      </c>
      <c r="B1045" s="15" t="s">
        <v>3381</v>
      </c>
      <c r="C1045" s="15" t="n">
        <v>880186182</v>
      </c>
      <c r="D1045" s="15" t="s">
        <v>3382</v>
      </c>
      <c r="E1045" s="15" t="s">
        <v>34</v>
      </c>
      <c r="F1045" s="15" t="s">
        <v>35</v>
      </c>
      <c r="G1045" s="15" t="s">
        <v>36</v>
      </c>
      <c r="H1045" s="15" t="s">
        <v>74</v>
      </c>
      <c r="I1045" s="15" t="s">
        <v>91</v>
      </c>
      <c r="J1045" s="16" t="s">
        <v>3174</v>
      </c>
      <c r="K1045" s="17" t="str">
        <f aca="false">TEXT(L1045,"MMM-YY")</f>
        <v>Dec-15</v>
      </c>
      <c r="L1045" s="18" t="n">
        <v>42341.3333333333</v>
      </c>
      <c r="M1045" s="17" t="str">
        <f aca="false">TEXT(N1045,"MMM-YY")</f>
        <v>Dec-15</v>
      </c>
      <c r="N1045" s="18" t="n">
        <v>42353</v>
      </c>
      <c r="O1045" s="19" t="n">
        <f aca="false">N1045-L1045</f>
        <v>11.6666666666642</v>
      </c>
      <c r="P1045" s="20" t="n">
        <v>42353</v>
      </c>
      <c r="Q1045" s="21" t="n">
        <f aca="true">IF(P1045="","0",TODAY()-P1045)</f>
        <v>71</v>
      </c>
      <c r="R1045" s="21" t="s">
        <v>270</v>
      </c>
      <c r="S1045" s="22" t="s">
        <v>54</v>
      </c>
      <c r="T1045" s="21" t="s">
        <v>47</v>
      </c>
      <c r="U1045" s="23" t="n">
        <v>0</v>
      </c>
      <c r="V1045" s="23" t="n">
        <v>0</v>
      </c>
      <c r="W1045" s="24" t="n">
        <f aca="true">IF(AND(U1045&gt;0,V1045=0),TODAY()-U1045,V1045-U1045)</f>
        <v>0</v>
      </c>
      <c r="X1045" s="24" t="str">
        <f aca="false">IF($W1045="","--",IF(AND($W1045&gt;=0,$W1045&lt;=2),"0 - 2 Days",IF(AND($W1045&gt;=3,$W1045&lt;=7),"3 - 7 Days",IF(AND($W1045&gt;=8,$W1045&lt;=15),"8 - 15  Days",IF($W1045&gt;15,"15+ Days","Check")))))</f>
        <v>0 - 2 Days</v>
      </c>
      <c r="Y1045" s="29"/>
      <c r="Z1045" s="24" t="s">
        <v>579</v>
      </c>
      <c r="AA1045" s="26" t="s">
        <v>580</v>
      </c>
      <c r="AB1045" s="29" t="s">
        <v>3178</v>
      </c>
      <c r="AC1045" s="21" t="s">
        <v>47</v>
      </c>
      <c r="AD1045" s="21" t="s">
        <v>47</v>
      </c>
      <c r="AE1045" s="28" t="s">
        <v>71</v>
      </c>
      <c r="AF1045" s="28" t="s">
        <v>713</v>
      </c>
    </row>
    <row r="1046" customFormat="false" ht="15.75" hidden="false" customHeight="true" outlineLevel="0" collapsed="false">
      <c r="A1046" s="14" t="n">
        <v>8465157</v>
      </c>
      <c r="B1046" s="15" t="s">
        <v>3383</v>
      </c>
      <c r="C1046" s="15" t="n">
        <v>8123651571</v>
      </c>
      <c r="D1046" s="15" t="s">
        <v>3384</v>
      </c>
      <c r="E1046" s="15" t="s">
        <v>34</v>
      </c>
      <c r="F1046" s="15" t="s">
        <v>35</v>
      </c>
      <c r="G1046" s="15" t="s">
        <v>36</v>
      </c>
      <c r="H1046" s="15" t="s">
        <v>74</v>
      </c>
      <c r="I1046" s="15" t="s">
        <v>91</v>
      </c>
      <c r="J1046" s="16" t="s">
        <v>3147</v>
      </c>
      <c r="K1046" s="17" t="str">
        <f aca="false">TEXT(L1046,"MMM-YY")</f>
        <v>Jan-16</v>
      </c>
      <c r="L1046" s="18" t="n">
        <v>42387.3333333333</v>
      </c>
      <c r="M1046" s="17" t="str">
        <f aca="false">TEXT(N1046,"MMM-YY")</f>
        <v>Jan-16</v>
      </c>
      <c r="N1046" s="18" t="n">
        <v>42389.3333333333</v>
      </c>
      <c r="O1046" s="19" t="n">
        <f aca="false">N1046-L1046</f>
        <v>2</v>
      </c>
      <c r="P1046" s="20" t="n">
        <v>42389</v>
      </c>
      <c r="Q1046" s="21" t="n">
        <f aca="true">IF(P1046="","0",TODAY()-P1046)</f>
        <v>35</v>
      </c>
      <c r="R1046" s="21" t="s">
        <v>270</v>
      </c>
      <c r="S1046" s="22" t="s">
        <v>54</v>
      </c>
      <c r="T1046" s="21" t="s">
        <v>47</v>
      </c>
      <c r="U1046" s="23" t="n">
        <v>0</v>
      </c>
      <c r="V1046" s="23" t="n">
        <v>0</v>
      </c>
      <c r="W1046" s="24" t="n">
        <f aca="true">IF(AND(U1046&gt;0,V1046=0),TODAY()-U1046,V1046-U1046)</f>
        <v>0</v>
      </c>
      <c r="X1046" s="24" t="str">
        <f aca="false">IF($W1046="","--",IF(AND($W1046&gt;=0,$W1046&lt;=2),"0 - 2 Days",IF(AND($W1046&gt;=3,$W1046&lt;=7),"3 - 7 Days",IF(AND($W1046&gt;=8,$W1046&lt;=15),"8 - 15  Days",IF($W1046&gt;15,"15+ Days","Check")))))</f>
        <v>0 - 2 Days</v>
      </c>
      <c r="Y1046" s="29"/>
      <c r="Z1046" s="24" t="s">
        <v>579</v>
      </c>
      <c r="AA1046" s="26" t="s">
        <v>580</v>
      </c>
      <c r="AB1046" s="29" t="s">
        <v>3092</v>
      </c>
      <c r="AC1046" s="21" t="s">
        <v>47</v>
      </c>
      <c r="AD1046" s="21" t="s">
        <v>47</v>
      </c>
      <c r="AE1046" s="28" t="s">
        <v>71</v>
      </c>
      <c r="AF1046" s="28" t="s">
        <v>713</v>
      </c>
    </row>
    <row r="1047" customFormat="false" ht="15.75" hidden="false" customHeight="true" outlineLevel="0" collapsed="false">
      <c r="A1047" s="14" t="n">
        <v>8465192</v>
      </c>
      <c r="B1047" s="15" t="s">
        <v>3385</v>
      </c>
      <c r="C1047" s="15" t="n">
        <v>9901518122</v>
      </c>
      <c r="D1047" s="15" t="s">
        <v>3386</v>
      </c>
      <c r="E1047" s="15" t="s">
        <v>34</v>
      </c>
      <c r="F1047" s="15" t="s">
        <v>35</v>
      </c>
      <c r="G1047" s="15" t="s">
        <v>36</v>
      </c>
      <c r="H1047" s="15" t="s">
        <v>74</v>
      </c>
      <c r="I1047" s="15" t="s">
        <v>91</v>
      </c>
      <c r="J1047" s="16" t="s">
        <v>3373</v>
      </c>
      <c r="K1047" s="17" t="str">
        <f aca="false">TEXT(L1047,"MMM-YY")</f>
        <v>Dec-15</v>
      </c>
      <c r="L1047" s="18" t="n">
        <v>42366.3333333333</v>
      </c>
      <c r="M1047" s="17" t="str">
        <f aca="false">TEXT(N1047,"MMM-YY")</f>
        <v>Dec-15</v>
      </c>
      <c r="N1047" s="18" t="n">
        <v>42366</v>
      </c>
      <c r="O1047" s="19" t="n">
        <f aca="false">N1047-L1047</f>
        <v>-0.333333333335759</v>
      </c>
      <c r="P1047" s="20" t="n">
        <v>42366</v>
      </c>
      <c r="Q1047" s="21" t="n">
        <f aca="true">IF(P1047="","0",TODAY()-P1047)</f>
        <v>58</v>
      </c>
      <c r="R1047" s="21" t="s">
        <v>270</v>
      </c>
      <c r="S1047" s="22" t="s">
        <v>54</v>
      </c>
      <c r="T1047" s="21" t="s">
        <v>47</v>
      </c>
      <c r="U1047" s="23" t="n">
        <v>0</v>
      </c>
      <c r="V1047" s="23" t="n">
        <v>0</v>
      </c>
      <c r="W1047" s="24" t="n">
        <f aca="true">IF(AND(U1047&gt;0,V1047=0),TODAY()-U1047,V1047-U1047)</f>
        <v>0</v>
      </c>
      <c r="X1047" s="24" t="str">
        <f aca="false">IF($W1047="","--",IF(AND($W1047&gt;=0,$W1047&lt;=2),"0 - 2 Days",IF(AND($W1047&gt;=3,$W1047&lt;=7),"3 - 7 Days",IF(AND($W1047&gt;=8,$W1047&lt;=15),"8 - 15  Days",IF($W1047&gt;15,"15+ Days","Check")))))</f>
        <v>0 - 2 Days</v>
      </c>
      <c r="Y1047" s="29"/>
      <c r="Z1047" s="24" t="s">
        <v>579</v>
      </c>
      <c r="AA1047" s="26" t="s">
        <v>580</v>
      </c>
      <c r="AB1047" s="29" t="s">
        <v>2931</v>
      </c>
      <c r="AC1047" s="21" t="s">
        <v>47</v>
      </c>
      <c r="AD1047" s="21" t="s">
        <v>47</v>
      </c>
      <c r="AE1047" s="28" t="s">
        <v>71</v>
      </c>
      <c r="AF1047" s="28" t="s">
        <v>713</v>
      </c>
    </row>
    <row r="1048" customFormat="false" ht="15.75" hidden="false" customHeight="true" outlineLevel="0" collapsed="false">
      <c r="A1048" s="14" t="n">
        <v>8465206</v>
      </c>
      <c r="B1048" s="15" t="s">
        <v>3387</v>
      </c>
      <c r="C1048" s="15" t="n">
        <v>9620382777</v>
      </c>
      <c r="D1048" s="15" t="s">
        <v>3388</v>
      </c>
      <c r="E1048" s="15" t="s">
        <v>90</v>
      </c>
      <c r="F1048" s="15" t="s">
        <v>35</v>
      </c>
      <c r="G1048" s="15" t="s">
        <v>36</v>
      </c>
      <c r="H1048" s="15" t="s">
        <v>74</v>
      </c>
      <c r="I1048" s="15" t="s">
        <v>91</v>
      </c>
      <c r="J1048" s="16" t="s">
        <v>3389</v>
      </c>
      <c r="K1048" s="17" t="str">
        <f aca="false">TEXT(L1048,"MMM-YY")</f>
        <v>Jan-16</v>
      </c>
      <c r="L1048" s="18" t="n">
        <v>42394.3333333333</v>
      </c>
      <c r="M1048" s="17" t="str">
        <f aca="false">TEXT(N1048,"MMM-YY")</f>
        <v>Jan-16</v>
      </c>
      <c r="N1048" s="18" t="n">
        <v>42394.3333333333</v>
      </c>
      <c r="O1048" s="19" t="n">
        <f aca="false">N1048-L1048</f>
        <v>0</v>
      </c>
      <c r="P1048" s="20" t="n">
        <v>42394</v>
      </c>
      <c r="Q1048" s="21" t="n">
        <f aca="true">IF(P1048="","0",TODAY()-P1048)</f>
        <v>30</v>
      </c>
      <c r="R1048" s="21" t="s">
        <v>270</v>
      </c>
      <c r="S1048" s="22" t="s">
        <v>54</v>
      </c>
      <c r="T1048" s="21" t="s">
        <v>47</v>
      </c>
      <c r="U1048" s="23" t="n">
        <v>0</v>
      </c>
      <c r="V1048" s="23" t="n">
        <v>0</v>
      </c>
      <c r="W1048" s="24" t="n">
        <f aca="true">IF(AND(U1048&gt;0,V1048=0),TODAY()-U1048,V1048-U1048)</f>
        <v>0</v>
      </c>
      <c r="X1048" s="24" t="str">
        <f aca="false">IF($W1048="","--",IF(AND($W1048&gt;=0,$W1048&lt;=2),"0 - 2 Days",IF(AND($W1048&gt;=3,$W1048&lt;=7),"3 - 7 Days",IF(AND($W1048&gt;=8,$W1048&lt;=15),"8 - 15  Days",IF($W1048&gt;15,"15+ Days","Check")))))</f>
        <v>0 - 2 Days</v>
      </c>
      <c r="Y1048" s="29"/>
      <c r="Z1048" s="24" t="s">
        <v>579</v>
      </c>
      <c r="AA1048" s="26" t="s">
        <v>580</v>
      </c>
      <c r="AB1048" s="29" t="s">
        <v>2699</v>
      </c>
      <c r="AC1048" s="21" t="s">
        <v>47</v>
      </c>
      <c r="AD1048" s="21" t="s">
        <v>47</v>
      </c>
      <c r="AE1048" s="28" t="s">
        <v>71</v>
      </c>
      <c r="AF1048" s="28" t="s">
        <v>713</v>
      </c>
    </row>
    <row r="1049" customFormat="false" ht="15.75" hidden="false" customHeight="true" outlineLevel="0" collapsed="false">
      <c r="A1049" s="14" t="n">
        <v>8465228</v>
      </c>
      <c r="B1049" s="15" t="s">
        <v>3358</v>
      </c>
      <c r="C1049" s="15" t="n">
        <v>9886933741</v>
      </c>
      <c r="D1049" s="15" t="s">
        <v>3390</v>
      </c>
      <c r="E1049" s="15" t="s">
        <v>90</v>
      </c>
      <c r="F1049" s="15" t="s">
        <v>35</v>
      </c>
      <c r="G1049" s="15" t="s">
        <v>36</v>
      </c>
      <c r="H1049" s="15" t="s">
        <v>74</v>
      </c>
      <c r="I1049" s="15" t="s">
        <v>91</v>
      </c>
      <c r="J1049" s="16" t="s">
        <v>3391</v>
      </c>
      <c r="K1049" s="17" t="str">
        <f aca="false">TEXT(L1049,"MMM-YY")</f>
        <v>Dec-15</v>
      </c>
      <c r="L1049" s="18" t="n">
        <v>42366.3333333333</v>
      </c>
      <c r="M1049" s="17" t="str">
        <f aca="false">TEXT(N1049,"MMM-YY")</f>
        <v>Jan-16</v>
      </c>
      <c r="N1049" s="18" t="n">
        <v>42373</v>
      </c>
      <c r="O1049" s="19" t="n">
        <f aca="false">N1049-L1049</f>
        <v>6.66666666666424</v>
      </c>
      <c r="P1049" s="20" t="n">
        <v>42373</v>
      </c>
      <c r="Q1049" s="21" t="n">
        <f aca="true">IF(P1049="","0",TODAY()-P1049)</f>
        <v>51</v>
      </c>
      <c r="R1049" s="21" t="s">
        <v>270</v>
      </c>
      <c r="S1049" s="22" t="s">
        <v>54</v>
      </c>
      <c r="T1049" s="21" t="s">
        <v>47</v>
      </c>
      <c r="U1049" s="23" t="n">
        <v>0</v>
      </c>
      <c r="V1049" s="23" t="n">
        <v>0</v>
      </c>
      <c r="W1049" s="24" t="n">
        <f aca="true">IF(AND(U1049&gt;0,V1049=0),TODAY()-U1049,V1049-U1049)</f>
        <v>0</v>
      </c>
      <c r="X1049" s="24" t="str">
        <f aca="false">IF($W1049="","--",IF(AND($W1049&gt;=0,$W1049&lt;=2),"0 - 2 Days",IF(AND($W1049&gt;=3,$W1049&lt;=7),"3 - 7 Days",IF(AND($W1049&gt;=8,$W1049&lt;=15),"8 - 15  Days",IF($W1049&gt;15,"15+ Days","Check")))))</f>
        <v>0 - 2 Days</v>
      </c>
      <c r="Y1049" s="29"/>
      <c r="Z1049" s="24" t="s">
        <v>579</v>
      </c>
      <c r="AA1049" s="26" t="s">
        <v>580</v>
      </c>
      <c r="AB1049" s="29" t="s">
        <v>2928</v>
      </c>
      <c r="AC1049" s="21" t="s">
        <v>47</v>
      </c>
      <c r="AD1049" s="21" t="s">
        <v>47</v>
      </c>
      <c r="AE1049" s="28" t="s">
        <v>71</v>
      </c>
      <c r="AF1049" s="28" t="s">
        <v>713</v>
      </c>
    </row>
    <row r="1050" customFormat="false" ht="15.75" hidden="false" customHeight="true" outlineLevel="0" collapsed="false">
      <c r="A1050" s="14" t="n">
        <v>8471447</v>
      </c>
      <c r="B1050" s="15" t="s">
        <v>3392</v>
      </c>
      <c r="C1050" s="15" t="n">
        <v>9742007744</v>
      </c>
      <c r="D1050" s="15" t="s">
        <v>3393</v>
      </c>
      <c r="E1050" s="15" t="s">
        <v>34</v>
      </c>
      <c r="F1050" s="15" t="s">
        <v>35</v>
      </c>
      <c r="G1050" s="15" t="s">
        <v>36</v>
      </c>
      <c r="H1050" s="15" t="s">
        <v>74</v>
      </c>
      <c r="I1050" s="15" t="s">
        <v>91</v>
      </c>
      <c r="J1050" s="16" t="s">
        <v>3394</v>
      </c>
      <c r="K1050" s="17" t="str">
        <f aca="false">TEXT(L1050,"MMM-YY")</f>
        <v>Dec-15</v>
      </c>
      <c r="L1050" s="18" t="n">
        <v>42366.3333333333</v>
      </c>
      <c r="M1050" s="17" t="str">
        <f aca="false">TEXT(N1050,"MMM-YY")</f>
        <v>Jan-16</v>
      </c>
      <c r="N1050" s="18" t="n">
        <v>42373</v>
      </c>
      <c r="O1050" s="19" t="n">
        <f aca="false">N1050-L1050</f>
        <v>6.66666666666424</v>
      </c>
      <c r="P1050" s="20" t="n">
        <v>42373</v>
      </c>
      <c r="Q1050" s="21" t="n">
        <f aca="true">IF(P1050="","0",TODAY()-P1050)</f>
        <v>51</v>
      </c>
      <c r="R1050" s="21" t="s">
        <v>270</v>
      </c>
      <c r="S1050" s="22" t="s">
        <v>54</v>
      </c>
      <c r="T1050" s="21" t="s">
        <v>47</v>
      </c>
      <c r="U1050" s="23" t="n">
        <v>0</v>
      </c>
      <c r="V1050" s="23" t="n">
        <v>0</v>
      </c>
      <c r="W1050" s="24" t="n">
        <f aca="true">IF(AND(U1050&gt;0,V1050=0),TODAY()-U1050,V1050-U1050)</f>
        <v>0</v>
      </c>
      <c r="X1050" s="24" t="str">
        <f aca="false">IF($W1050="","--",IF(AND($W1050&gt;=0,$W1050&lt;=2),"0 - 2 Days",IF(AND($W1050&gt;=3,$W1050&lt;=7),"3 - 7 Days",IF(AND($W1050&gt;=8,$W1050&lt;=15),"8 - 15  Days",IF($W1050&gt;15,"15+ Days","Check")))))</f>
        <v>0 - 2 Days</v>
      </c>
      <c r="Y1050" s="29"/>
      <c r="Z1050" s="24" t="s">
        <v>579</v>
      </c>
      <c r="AA1050" s="26" t="s">
        <v>580</v>
      </c>
      <c r="AB1050" s="29" t="s">
        <v>2928</v>
      </c>
      <c r="AC1050" s="21" t="s">
        <v>47</v>
      </c>
      <c r="AD1050" s="21" t="s">
        <v>47</v>
      </c>
      <c r="AE1050" s="28" t="s">
        <v>71</v>
      </c>
      <c r="AF1050" s="28" t="s">
        <v>713</v>
      </c>
    </row>
    <row r="1051" customFormat="false" ht="15.75" hidden="false" customHeight="true" outlineLevel="0" collapsed="false">
      <c r="A1051" s="14" t="n">
        <v>8471584</v>
      </c>
      <c r="B1051" s="15" t="s">
        <v>3395</v>
      </c>
      <c r="C1051" s="15" t="n">
        <v>9901750373</v>
      </c>
      <c r="D1051" s="15" t="s">
        <v>3396</v>
      </c>
      <c r="E1051" s="15" t="s">
        <v>34</v>
      </c>
      <c r="F1051" s="15" t="s">
        <v>35</v>
      </c>
      <c r="G1051" s="15" t="s">
        <v>36</v>
      </c>
      <c r="H1051" s="15" t="s">
        <v>74</v>
      </c>
      <c r="I1051" s="15" t="s">
        <v>91</v>
      </c>
      <c r="J1051" s="16" t="s">
        <v>982</v>
      </c>
      <c r="K1051" s="17" t="str">
        <f aca="false">TEXT(L1051,"MMM-YY")</f>
        <v>Dec-15</v>
      </c>
      <c r="L1051" s="18" t="n">
        <v>42345.3333333333</v>
      </c>
      <c r="M1051" s="17" t="str">
        <f aca="false">TEXT(N1051,"MMM-YY")</f>
        <v>Dec-15</v>
      </c>
      <c r="N1051" s="18" t="n">
        <v>42366</v>
      </c>
      <c r="O1051" s="19" t="n">
        <f aca="false">N1051-L1051</f>
        <v>20.6666666666642</v>
      </c>
      <c r="P1051" s="20" t="n">
        <v>42366</v>
      </c>
      <c r="Q1051" s="21" t="n">
        <f aca="true">IF(P1051="","0",TODAY()-P1051)</f>
        <v>58</v>
      </c>
      <c r="R1051" s="21" t="s">
        <v>270</v>
      </c>
      <c r="S1051" s="22" t="s">
        <v>54</v>
      </c>
      <c r="T1051" s="21" t="s">
        <v>47</v>
      </c>
      <c r="U1051" s="23" t="n">
        <v>0</v>
      </c>
      <c r="V1051" s="23" t="n">
        <v>0</v>
      </c>
      <c r="W1051" s="24" t="n">
        <f aca="true">IF(AND(U1051&gt;0,V1051=0),TODAY()-U1051,V1051-U1051)</f>
        <v>0</v>
      </c>
      <c r="X1051" s="24" t="str">
        <f aca="false">IF($W1051="","--",IF(AND($W1051&gt;=0,$W1051&lt;=2),"0 - 2 Days",IF(AND($W1051&gt;=3,$W1051&lt;=7),"3 - 7 Days",IF(AND($W1051&gt;=8,$W1051&lt;=15),"8 - 15  Days",IF($W1051&gt;15,"15+ Days","Check")))))</f>
        <v>0 - 2 Days</v>
      </c>
      <c r="Y1051" s="29"/>
      <c r="Z1051" s="24" t="s">
        <v>579</v>
      </c>
      <c r="AA1051" s="26" t="s">
        <v>580</v>
      </c>
      <c r="AB1051" s="29" t="s">
        <v>2931</v>
      </c>
      <c r="AC1051" s="21" t="s">
        <v>47</v>
      </c>
      <c r="AD1051" s="21" t="s">
        <v>47</v>
      </c>
      <c r="AE1051" s="28" t="s">
        <v>71</v>
      </c>
      <c r="AF1051" s="28" t="s">
        <v>713</v>
      </c>
    </row>
    <row r="1052" customFormat="false" ht="15.75" hidden="false" customHeight="true" outlineLevel="0" collapsed="false">
      <c r="A1052" s="14" t="n">
        <v>8472935</v>
      </c>
      <c r="B1052" s="15" t="s">
        <v>3397</v>
      </c>
      <c r="C1052" s="15" t="n">
        <v>9952345503</v>
      </c>
      <c r="D1052" s="15" t="s">
        <v>3398</v>
      </c>
      <c r="E1052" s="15" t="s">
        <v>60</v>
      </c>
      <c r="F1052" s="15" t="s">
        <v>35</v>
      </c>
      <c r="G1052" s="15" t="s">
        <v>189</v>
      </c>
      <c r="H1052" s="15" t="s">
        <v>37</v>
      </c>
      <c r="I1052" s="15" t="s">
        <v>294</v>
      </c>
      <c r="J1052" s="16" t="s">
        <v>3399</v>
      </c>
      <c r="K1052" s="17" t="str">
        <f aca="false">TEXT(L1052,"MMM-YY")</f>
        <v>Mar-16</v>
      </c>
      <c r="L1052" s="18" t="n">
        <v>42438.2291666667</v>
      </c>
      <c r="M1052" s="17" t="str">
        <f aca="false">TEXT(N1052,"MMM-YY")</f>
        <v>Mar-16</v>
      </c>
      <c r="N1052" s="18" t="n">
        <v>42438.2291666667</v>
      </c>
      <c r="O1052" s="19" t="n">
        <f aca="false">N1052-L1052</f>
        <v>0</v>
      </c>
      <c r="P1052" s="20" t="n">
        <v>42401</v>
      </c>
      <c r="Q1052" s="21" t="n">
        <f aca="true">IF(P1052="","0",TODAY()-P1052)</f>
        <v>23</v>
      </c>
      <c r="R1052" s="21" t="s">
        <v>270</v>
      </c>
      <c r="S1052" s="22" t="s">
        <v>54</v>
      </c>
      <c r="T1052" s="21" t="s">
        <v>47</v>
      </c>
      <c r="U1052" s="23" t="n">
        <v>0</v>
      </c>
      <c r="V1052" s="23" t="n">
        <v>0</v>
      </c>
      <c r="W1052" s="24" t="n">
        <f aca="true">IF(AND(U1052&gt;0,V1052=0),TODAY()-U1052,V1052-U1052)</f>
        <v>0</v>
      </c>
      <c r="X1052" s="24" t="str">
        <f aca="false">IF($W1052="","--",IF(AND($W1052&gt;=0,$W1052&lt;=2),"0 - 2 Days",IF(AND($W1052&gt;=3,$W1052&lt;=7),"3 - 7 Days",IF(AND($W1052&gt;=8,$W1052&lt;=15),"8 - 15  Days",IF($W1052&gt;15,"15+ Days","Check")))))</f>
        <v>0 - 2 Days</v>
      </c>
      <c r="Y1052" s="29"/>
      <c r="Z1052" s="24" t="s">
        <v>527</v>
      </c>
      <c r="AA1052" s="26" t="s">
        <v>528</v>
      </c>
      <c r="AB1052" s="29" t="s">
        <v>3400</v>
      </c>
      <c r="AC1052" s="21" t="s">
        <v>1237</v>
      </c>
      <c r="AD1052" s="21" t="s">
        <v>1233</v>
      </c>
      <c r="AE1052" s="28" t="s">
        <v>71</v>
      </c>
      <c r="AF1052" s="28" t="s">
        <v>57</v>
      </c>
    </row>
    <row r="1053" customFormat="false" ht="15.75" hidden="false" customHeight="true" outlineLevel="0" collapsed="false">
      <c r="A1053" s="14" t="n">
        <v>8474932</v>
      </c>
      <c r="B1053" s="15" t="s">
        <v>3401</v>
      </c>
      <c r="C1053" s="15" t="n">
        <v>9963625465</v>
      </c>
      <c r="D1053" s="15" t="s">
        <v>3402</v>
      </c>
      <c r="E1053" s="15" t="s">
        <v>90</v>
      </c>
      <c r="F1053" s="15" t="s">
        <v>35</v>
      </c>
      <c r="G1053" s="15" t="s">
        <v>36</v>
      </c>
      <c r="H1053" s="15" t="s">
        <v>63</v>
      </c>
      <c r="I1053" s="28" t="s">
        <v>207</v>
      </c>
      <c r="J1053" s="16" t="s">
        <v>3403</v>
      </c>
      <c r="K1053" s="17" t="str">
        <f aca="false">TEXT(L1053,"MMM-YY")</f>
        <v>Feb-16</v>
      </c>
      <c r="L1053" s="18" t="n">
        <v>42417.3333333333</v>
      </c>
      <c r="M1053" s="17" t="str">
        <f aca="false">TEXT(N1053,"MMM-YY")</f>
        <v>Feb-16</v>
      </c>
      <c r="N1053" s="18" t="n">
        <v>42417.3333333333</v>
      </c>
      <c r="O1053" s="19" t="n">
        <f aca="false">N1053-L1053</f>
        <v>0</v>
      </c>
      <c r="P1053" s="20" t="n">
        <v>42397</v>
      </c>
      <c r="Q1053" s="21" t="n">
        <f aca="true">IF(P1053="","0",TODAY()-P1053)</f>
        <v>27</v>
      </c>
      <c r="R1053" s="21" t="s">
        <v>53</v>
      </c>
      <c r="S1053" s="22" t="s">
        <v>54</v>
      </c>
      <c r="T1053" s="21" t="s">
        <v>47</v>
      </c>
      <c r="U1053" s="23" t="n">
        <v>0</v>
      </c>
      <c r="V1053" s="23" t="n">
        <v>0</v>
      </c>
      <c r="W1053" s="24" t="n">
        <f aca="true">IF(AND(U1053&gt;0,V1053=0),TODAY()-U1053,V1053-U1053)</f>
        <v>0</v>
      </c>
      <c r="X1053" s="24" t="str">
        <f aca="false">IF($W1053="","--",IF(AND($W1053&gt;=0,$W1053&lt;=2),"0 - 2 Days",IF(AND($W1053&gt;=3,$W1053&lt;=7),"3 - 7 Days",IF(AND($W1053&gt;=8,$W1053&lt;=15),"8 - 15  Days",IF($W1053&gt;15,"15+ Days","Check")))))</f>
        <v>0 - 2 Days</v>
      </c>
      <c r="Y1053" s="29"/>
      <c r="Z1053" s="24" t="s">
        <v>527</v>
      </c>
      <c r="AA1053" s="26" t="s">
        <v>528</v>
      </c>
      <c r="AB1053" s="29" t="s">
        <v>3404</v>
      </c>
      <c r="AC1053" s="21" t="s">
        <v>1237</v>
      </c>
      <c r="AD1053" s="21" t="s">
        <v>1233</v>
      </c>
      <c r="AE1053" s="28" t="s">
        <v>211</v>
      </c>
      <c r="AF1053" s="28" t="s">
        <v>49</v>
      </c>
    </row>
    <row r="1054" customFormat="false" ht="15.75" hidden="false" customHeight="true" outlineLevel="0" collapsed="false">
      <c r="A1054" s="14" t="n">
        <v>8475023</v>
      </c>
      <c r="B1054" s="15" t="s">
        <v>3405</v>
      </c>
      <c r="C1054" s="15" t="n">
        <v>9538088847</v>
      </c>
      <c r="D1054" s="15" t="s">
        <v>3406</v>
      </c>
      <c r="E1054" s="15" t="s">
        <v>90</v>
      </c>
      <c r="F1054" s="15" t="s">
        <v>35</v>
      </c>
      <c r="G1054" s="15" t="s">
        <v>36</v>
      </c>
      <c r="H1054" s="15" t="s">
        <v>74</v>
      </c>
      <c r="I1054" s="15" t="s">
        <v>91</v>
      </c>
      <c r="J1054" s="16" t="s">
        <v>306</v>
      </c>
      <c r="K1054" s="17" t="str">
        <f aca="false">TEXT(L1054,"MMM-YY")</f>
        <v>Jan-16</v>
      </c>
      <c r="L1054" s="18" t="n">
        <v>42394.2291666667</v>
      </c>
      <c r="M1054" s="17" t="str">
        <f aca="false">TEXT(N1054,"MMM-YY")</f>
        <v>Jan-16</v>
      </c>
      <c r="N1054" s="18" t="n">
        <v>42394</v>
      </c>
      <c r="O1054" s="19" t="n">
        <f aca="false">N1054-L1054</f>
        <v>-0.229166666664241</v>
      </c>
      <c r="P1054" s="20" t="n">
        <v>42394</v>
      </c>
      <c r="Q1054" s="21" t="n">
        <f aca="true">IF(P1054="","0",TODAY()-P1054)</f>
        <v>30</v>
      </c>
      <c r="R1054" s="21" t="s">
        <v>270</v>
      </c>
      <c r="S1054" s="22" t="s">
        <v>54</v>
      </c>
      <c r="T1054" s="21" t="s">
        <v>47</v>
      </c>
      <c r="U1054" s="23" t="n">
        <v>0</v>
      </c>
      <c r="V1054" s="23" t="n">
        <v>0</v>
      </c>
      <c r="W1054" s="24" t="n">
        <f aca="true">IF(AND(U1054&gt;0,V1054=0),TODAY()-U1054,V1054-U1054)</f>
        <v>0</v>
      </c>
      <c r="X1054" s="24" t="str">
        <f aca="false">IF($W1054="","--",IF(AND($W1054&gt;=0,$W1054&lt;=2),"0 - 2 Days",IF(AND($W1054&gt;=3,$W1054&lt;=7),"3 - 7 Days",IF(AND($W1054&gt;=8,$W1054&lt;=15),"8 - 15  Days",IF($W1054&gt;15,"15+ Days","Check")))))</f>
        <v>0 - 2 Days</v>
      </c>
      <c r="Y1054" s="29"/>
      <c r="Z1054" s="24" t="s">
        <v>579</v>
      </c>
      <c r="AA1054" s="26" t="s">
        <v>580</v>
      </c>
      <c r="AB1054" s="29" t="s">
        <v>2699</v>
      </c>
      <c r="AC1054" s="21" t="s">
        <v>47</v>
      </c>
      <c r="AD1054" s="21" t="s">
        <v>47</v>
      </c>
      <c r="AE1054" s="28" t="s">
        <v>71</v>
      </c>
      <c r="AF1054" s="28" t="s">
        <v>713</v>
      </c>
    </row>
    <row r="1055" customFormat="false" ht="15.75" hidden="false" customHeight="true" outlineLevel="0" collapsed="false">
      <c r="A1055" s="14" t="n">
        <v>8475068</v>
      </c>
      <c r="B1055" s="15" t="s">
        <v>3407</v>
      </c>
      <c r="C1055" s="15" t="n">
        <v>8179656961</v>
      </c>
      <c r="D1055" s="15" t="s">
        <v>3408</v>
      </c>
      <c r="E1055" s="15" t="s">
        <v>34</v>
      </c>
      <c r="F1055" s="15" t="s">
        <v>35</v>
      </c>
      <c r="G1055" s="15" t="s">
        <v>36</v>
      </c>
      <c r="H1055" s="15" t="s">
        <v>63</v>
      </c>
      <c r="I1055" s="15" t="s">
        <v>294</v>
      </c>
      <c r="J1055" s="16" t="s">
        <v>184</v>
      </c>
      <c r="K1055" s="17" t="str">
        <f aca="false">TEXT(L1055,"MMM-YY")</f>
        <v>Feb-16</v>
      </c>
      <c r="L1055" s="18" t="n">
        <v>42408.3333333333</v>
      </c>
      <c r="M1055" s="17" t="str">
        <f aca="false">TEXT(N1055,"MMM-YY")</f>
        <v>Dec-15</v>
      </c>
      <c r="N1055" s="18" t="n">
        <v>42359</v>
      </c>
      <c r="O1055" s="19" t="n">
        <f aca="false">N1055-L1055</f>
        <v>-49.3333333333358</v>
      </c>
      <c r="P1055" s="20" t="n">
        <v>42359</v>
      </c>
      <c r="Q1055" s="21" t="n">
        <f aca="true">IF(P1055="","0",TODAY()-P1055)</f>
        <v>65</v>
      </c>
      <c r="R1055" s="21" t="s">
        <v>270</v>
      </c>
      <c r="S1055" s="22" t="s">
        <v>54</v>
      </c>
      <c r="T1055" s="21" t="s">
        <v>47</v>
      </c>
      <c r="U1055" s="23" t="n">
        <v>0</v>
      </c>
      <c r="V1055" s="23" t="n">
        <v>0</v>
      </c>
      <c r="W1055" s="24" t="n">
        <f aca="true">IF(AND(U1055&gt;0,V1055=0),TODAY()-U1055,V1055-U1055)</f>
        <v>0</v>
      </c>
      <c r="X1055" s="24" t="str">
        <f aca="false">IF($W1055="","--",IF(AND($W1055&gt;=0,$W1055&lt;=2),"0 - 2 Days",IF(AND($W1055&gt;=3,$W1055&lt;=7),"3 - 7 Days",IF(AND($W1055&gt;=8,$W1055&lt;=15),"8 - 15  Days",IF($W1055&gt;15,"15+ Days","Check")))))</f>
        <v>0 - 2 Days</v>
      </c>
      <c r="Y1055" s="29"/>
      <c r="Z1055" s="24" t="s">
        <v>579</v>
      </c>
      <c r="AA1055" s="26" t="s">
        <v>580</v>
      </c>
      <c r="AB1055" s="29" t="s">
        <v>2937</v>
      </c>
      <c r="AC1055" s="21" t="s">
        <v>47</v>
      </c>
      <c r="AD1055" s="21" t="s">
        <v>47</v>
      </c>
      <c r="AE1055" s="28" t="s">
        <v>71</v>
      </c>
      <c r="AF1055" s="28" t="s">
        <v>713</v>
      </c>
    </row>
    <row r="1056" customFormat="false" ht="15.75" hidden="false" customHeight="true" outlineLevel="0" collapsed="false">
      <c r="A1056" s="14" t="n">
        <v>8475553</v>
      </c>
      <c r="B1056" s="15" t="s">
        <v>3409</v>
      </c>
      <c r="C1056" s="15" t="n">
        <v>8870659250</v>
      </c>
      <c r="D1056" s="15" t="s">
        <v>3410</v>
      </c>
      <c r="E1056" s="15" t="s">
        <v>34</v>
      </c>
      <c r="F1056" s="15" t="s">
        <v>61</v>
      </c>
      <c r="G1056" s="15" t="s">
        <v>62</v>
      </c>
      <c r="H1056" s="15" t="s">
        <v>63</v>
      </c>
      <c r="I1056" s="15" t="s">
        <v>64</v>
      </c>
      <c r="J1056" s="16" t="s">
        <v>2948</v>
      </c>
      <c r="K1056" s="17" t="str">
        <f aca="false">TEXT(L1056,"MMM-YY")</f>
        <v>Dec-15</v>
      </c>
      <c r="L1056" s="18" t="n">
        <v>42340.3333333333</v>
      </c>
      <c r="M1056" s="17" t="str">
        <f aca="false">TEXT(N1056,"MMM-YY")</f>
        <v>Dec-15</v>
      </c>
      <c r="N1056" s="18" t="n">
        <v>42356</v>
      </c>
      <c r="O1056" s="19" t="n">
        <f aca="false">N1056-L1056</f>
        <v>15.6666666666642</v>
      </c>
      <c r="P1056" s="20" t="n">
        <v>42356</v>
      </c>
      <c r="Q1056" s="21" t="n">
        <f aca="true">IF(P1056="","0",TODAY()-P1056)</f>
        <v>68</v>
      </c>
      <c r="R1056" s="21" t="s">
        <v>270</v>
      </c>
      <c r="S1056" s="22" t="s">
        <v>54</v>
      </c>
      <c r="T1056" s="21" t="s">
        <v>47</v>
      </c>
      <c r="U1056" s="23" t="n">
        <v>0</v>
      </c>
      <c r="V1056" s="23" t="n">
        <v>0</v>
      </c>
      <c r="W1056" s="24" t="n">
        <f aca="true">IF(AND(U1056&gt;0,V1056=0),TODAY()-U1056,V1056-U1056)</f>
        <v>0</v>
      </c>
      <c r="X1056" s="24" t="str">
        <f aca="false">IF($W1056="","--",IF(AND($W1056&gt;=0,$W1056&lt;=2),"0 - 2 Days",IF(AND($W1056&gt;=3,$W1056&lt;=7),"3 - 7 Days",IF(AND($W1056&gt;=8,$W1056&lt;=15),"8 - 15  Days",IF($W1056&gt;15,"15+ Days","Check")))))</f>
        <v>0 - 2 Days</v>
      </c>
      <c r="Y1056" s="29"/>
      <c r="Z1056" s="24" t="s">
        <v>579</v>
      </c>
      <c r="AA1056" s="26" t="s">
        <v>580</v>
      </c>
      <c r="AB1056" s="29" t="s">
        <v>3411</v>
      </c>
      <c r="AC1056" s="21" t="s">
        <v>47</v>
      </c>
      <c r="AD1056" s="21" t="s">
        <v>47</v>
      </c>
      <c r="AE1056" s="28" t="s">
        <v>71</v>
      </c>
      <c r="AF1056" s="28" t="s">
        <v>713</v>
      </c>
    </row>
    <row r="1057" customFormat="false" ht="15.75" hidden="false" customHeight="true" outlineLevel="0" collapsed="false">
      <c r="A1057" s="14" t="n">
        <v>8480971</v>
      </c>
      <c r="B1057" s="15" t="s">
        <v>3412</v>
      </c>
      <c r="C1057" s="15" t="n">
        <v>9902367678</v>
      </c>
      <c r="D1057" s="15" t="s">
        <v>3413</v>
      </c>
      <c r="E1057" s="15" t="s">
        <v>34</v>
      </c>
      <c r="F1057" s="15" t="s">
        <v>35</v>
      </c>
      <c r="G1057" s="15" t="s">
        <v>131</v>
      </c>
      <c r="H1057" s="15" t="s">
        <v>147</v>
      </c>
      <c r="I1057" s="15" t="s">
        <v>91</v>
      </c>
      <c r="J1057" s="16" t="s">
        <v>3016</v>
      </c>
      <c r="K1057" s="17" t="str">
        <f aca="false">TEXT(L1057,"MMM-YY")</f>
        <v>Dec-15</v>
      </c>
      <c r="L1057" s="18" t="n">
        <v>42340.3333333333</v>
      </c>
      <c r="M1057" s="17" t="str">
        <f aca="false">TEXT(N1057,"MMM-YY")</f>
        <v>Dec-15</v>
      </c>
      <c r="N1057" s="18" t="n">
        <v>42354</v>
      </c>
      <c r="O1057" s="19" t="n">
        <f aca="false">N1057-L1057</f>
        <v>13.6666666666642</v>
      </c>
      <c r="P1057" s="20" t="n">
        <v>42354</v>
      </c>
      <c r="Q1057" s="21" t="n">
        <f aca="true">IF(P1057="","0",TODAY()-P1057)</f>
        <v>70</v>
      </c>
      <c r="R1057" s="21" t="s">
        <v>270</v>
      </c>
      <c r="S1057" s="22" t="s">
        <v>54</v>
      </c>
      <c r="T1057" s="21" t="s">
        <v>47</v>
      </c>
      <c r="U1057" s="23" t="n">
        <v>0</v>
      </c>
      <c r="V1057" s="23" t="n">
        <v>0</v>
      </c>
      <c r="W1057" s="24" t="n">
        <f aca="true">IF(AND(U1057&gt;0,V1057=0),TODAY()-U1057,V1057-U1057)</f>
        <v>0</v>
      </c>
      <c r="X1057" s="24" t="str">
        <f aca="false">IF($W1057="","--",IF(AND($W1057&gt;=0,$W1057&lt;=2),"0 - 2 Days",IF(AND($W1057&gt;=3,$W1057&lt;=7),"3 - 7 Days",IF(AND($W1057&gt;=8,$W1057&lt;=15),"8 - 15  Days",IF($W1057&gt;15,"15+ Days","Check")))))</f>
        <v>0 - 2 Days</v>
      </c>
      <c r="Y1057" s="29"/>
      <c r="Z1057" s="24" t="s">
        <v>579</v>
      </c>
      <c r="AA1057" s="26" t="s">
        <v>580</v>
      </c>
      <c r="AB1057" s="29" t="s">
        <v>2916</v>
      </c>
      <c r="AC1057" s="21" t="s">
        <v>47</v>
      </c>
      <c r="AD1057" s="21" t="s">
        <v>47</v>
      </c>
      <c r="AE1057" s="28" t="s">
        <v>71</v>
      </c>
      <c r="AF1057" s="28" t="s">
        <v>713</v>
      </c>
    </row>
    <row r="1058" customFormat="false" ht="15.75" hidden="false" customHeight="true" outlineLevel="0" collapsed="false">
      <c r="A1058" s="14" t="n">
        <v>8485296</v>
      </c>
      <c r="B1058" s="15" t="s">
        <v>3414</v>
      </c>
      <c r="C1058" s="15" t="n">
        <v>9850049791</v>
      </c>
      <c r="D1058" s="15" t="s">
        <v>3415</v>
      </c>
      <c r="E1058" s="15" t="s">
        <v>34</v>
      </c>
      <c r="F1058" s="15" t="s">
        <v>35</v>
      </c>
      <c r="G1058" s="15" t="s">
        <v>189</v>
      </c>
      <c r="H1058" s="15" t="s">
        <v>74</v>
      </c>
      <c r="I1058" s="15" t="s">
        <v>91</v>
      </c>
      <c r="J1058" s="16" t="s">
        <v>1240</v>
      </c>
      <c r="K1058" s="17" t="str">
        <f aca="false">TEXT(L1058,"MMM-YY")</f>
        <v>Feb-16</v>
      </c>
      <c r="L1058" s="18" t="n">
        <v>42401.3333333333</v>
      </c>
      <c r="M1058" s="17" t="str">
        <f aca="false">TEXT(N1058,"MMM-YY")</f>
        <v>Jan-16</v>
      </c>
      <c r="N1058" s="18" t="n">
        <v>42398</v>
      </c>
      <c r="O1058" s="19" t="n">
        <f aca="false">N1058-L1058</f>
        <v>-3.33333333333576</v>
      </c>
      <c r="P1058" s="20" t="n">
        <v>42398</v>
      </c>
      <c r="Q1058" s="21" t="n">
        <f aca="true">IF(P1058="","0",TODAY()-P1058)</f>
        <v>26</v>
      </c>
      <c r="R1058" s="21" t="s">
        <v>270</v>
      </c>
      <c r="S1058" s="22" t="s">
        <v>54</v>
      </c>
      <c r="T1058" s="21" t="s">
        <v>47</v>
      </c>
      <c r="U1058" s="23" t="n">
        <v>0</v>
      </c>
      <c r="V1058" s="23" t="n">
        <v>0</v>
      </c>
      <c r="W1058" s="24" t="n">
        <f aca="true">IF(AND(U1058&gt;0,V1058=0),TODAY()-U1058,V1058-U1058)</f>
        <v>0</v>
      </c>
      <c r="X1058" s="24" t="str">
        <f aca="false">IF($W1058="","--",IF(AND($W1058&gt;=0,$W1058&lt;=2),"0 - 2 Days",IF(AND($W1058&gt;=3,$W1058&lt;=7),"3 - 7 Days",IF(AND($W1058&gt;=8,$W1058&lt;=15),"8 - 15  Days",IF($W1058&gt;15,"15+ Days","Check")))))</f>
        <v>0 - 2 Days</v>
      </c>
      <c r="Y1058" s="29"/>
      <c r="Z1058" s="24" t="s">
        <v>579</v>
      </c>
      <c r="AA1058" s="26" t="s">
        <v>580</v>
      </c>
      <c r="AB1058" s="29" t="s">
        <v>3194</v>
      </c>
      <c r="AC1058" s="21" t="s">
        <v>47</v>
      </c>
      <c r="AD1058" s="21" t="s">
        <v>47</v>
      </c>
      <c r="AE1058" s="28" t="s">
        <v>71</v>
      </c>
      <c r="AF1058" s="28" t="s">
        <v>713</v>
      </c>
    </row>
    <row r="1059" customFormat="false" ht="15.75" hidden="false" customHeight="true" outlineLevel="0" collapsed="false">
      <c r="A1059" s="14" t="n">
        <v>8486190</v>
      </c>
      <c r="B1059" s="15" t="s">
        <v>3416</v>
      </c>
      <c r="C1059" s="15" t="n">
        <v>9785427067</v>
      </c>
      <c r="D1059" s="15" t="s">
        <v>3417</v>
      </c>
      <c r="E1059" s="15" t="s">
        <v>90</v>
      </c>
      <c r="F1059" s="15" t="s">
        <v>61</v>
      </c>
      <c r="G1059" s="15" t="s">
        <v>62</v>
      </c>
      <c r="H1059" s="15" t="s">
        <v>63</v>
      </c>
      <c r="I1059" s="15" t="s">
        <v>294</v>
      </c>
      <c r="J1059" s="16" t="s">
        <v>3418</v>
      </c>
      <c r="K1059" s="17" t="str">
        <f aca="false">TEXT(L1059,"MMM-YY")</f>
        <v>Dec-15</v>
      </c>
      <c r="L1059" s="18" t="n">
        <v>42367.3333333333</v>
      </c>
      <c r="M1059" s="17" t="str">
        <f aca="false">TEXT(N1059,"MMM-YY")</f>
        <v>Jan-16</v>
      </c>
      <c r="N1059" s="18" t="n">
        <v>42375</v>
      </c>
      <c r="O1059" s="19" t="n">
        <f aca="false">N1059-L1059</f>
        <v>7.66666666666424</v>
      </c>
      <c r="P1059" s="20" t="n">
        <v>42375</v>
      </c>
      <c r="Q1059" s="21" t="n">
        <f aca="true">IF(P1059="","0",TODAY()-P1059)</f>
        <v>49</v>
      </c>
      <c r="R1059" s="21" t="s">
        <v>270</v>
      </c>
      <c r="S1059" s="22" t="s">
        <v>54</v>
      </c>
      <c r="T1059" s="21" t="s">
        <v>47</v>
      </c>
      <c r="U1059" s="23" t="n">
        <v>0</v>
      </c>
      <c r="V1059" s="23" t="n">
        <v>0</v>
      </c>
      <c r="W1059" s="24" t="n">
        <f aca="true">IF(AND(U1059&gt;0,V1059=0),TODAY()-U1059,V1059-U1059)</f>
        <v>0</v>
      </c>
      <c r="X1059" s="24" t="str">
        <f aca="false">IF($W1059="","--",IF(AND($W1059&gt;=0,$W1059&lt;=2),"0 - 2 Days",IF(AND($W1059&gt;=3,$W1059&lt;=7),"3 - 7 Days",IF(AND($W1059&gt;=8,$W1059&lt;=15),"8 - 15  Days",IF($W1059&gt;15,"15+ Days","Check")))))</f>
        <v>0 - 2 Days</v>
      </c>
      <c r="Y1059" s="29"/>
      <c r="Z1059" s="24" t="s">
        <v>579</v>
      </c>
      <c r="AA1059" s="26" t="s">
        <v>580</v>
      </c>
      <c r="AB1059" s="29" t="s">
        <v>3031</v>
      </c>
      <c r="AC1059" s="21" t="s">
        <v>47</v>
      </c>
      <c r="AD1059" s="21" t="s">
        <v>47</v>
      </c>
      <c r="AE1059" s="28" t="s">
        <v>71</v>
      </c>
      <c r="AF1059" s="28" t="s">
        <v>713</v>
      </c>
    </row>
    <row r="1060" customFormat="false" ht="15.75" hidden="false" customHeight="true" outlineLevel="0" collapsed="false">
      <c r="A1060" s="14" t="n">
        <v>8486537</v>
      </c>
      <c r="B1060" s="15" t="s">
        <v>3419</v>
      </c>
      <c r="C1060" s="15" t="n">
        <v>8019301820</v>
      </c>
      <c r="D1060" s="15" t="s">
        <v>3420</v>
      </c>
      <c r="E1060" s="15" t="s">
        <v>34</v>
      </c>
      <c r="F1060" s="15" t="s">
        <v>61</v>
      </c>
      <c r="G1060" s="15" t="s">
        <v>62</v>
      </c>
      <c r="H1060" s="15" t="s">
        <v>63</v>
      </c>
      <c r="I1060" s="15" t="s">
        <v>294</v>
      </c>
      <c r="J1060" s="16" t="s">
        <v>295</v>
      </c>
      <c r="K1060" s="17" t="str">
        <f aca="false">TEXT(L1060,"MMM-YY")</f>
        <v>Jan-16</v>
      </c>
      <c r="L1060" s="18" t="n">
        <v>42373.3333333333</v>
      </c>
      <c r="M1060" s="17" t="str">
        <f aca="false">TEXT(N1060,"MMM-YY")</f>
        <v>Jan-16</v>
      </c>
      <c r="N1060" s="18" t="n">
        <v>42380</v>
      </c>
      <c r="O1060" s="19" t="n">
        <f aca="false">N1060-L1060</f>
        <v>6.66666666666424</v>
      </c>
      <c r="P1060" s="20" t="n">
        <v>42380</v>
      </c>
      <c r="Q1060" s="21" t="n">
        <f aca="true">IF(P1060="","0",TODAY()-P1060)</f>
        <v>44</v>
      </c>
      <c r="R1060" s="21" t="s">
        <v>270</v>
      </c>
      <c r="S1060" s="22" t="s">
        <v>54</v>
      </c>
      <c r="T1060" s="21" t="s">
        <v>47</v>
      </c>
      <c r="U1060" s="23" t="n">
        <v>0</v>
      </c>
      <c r="V1060" s="23" t="n">
        <v>0</v>
      </c>
      <c r="W1060" s="24" t="n">
        <f aca="true">IF(AND(U1060&gt;0,V1060=0),TODAY()-U1060,V1060-U1060)</f>
        <v>0</v>
      </c>
      <c r="X1060" s="24" t="str">
        <f aca="false">IF($W1060="","--",IF(AND($W1060&gt;=0,$W1060&lt;=2),"0 - 2 Days",IF(AND($W1060&gt;=3,$W1060&lt;=7),"3 - 7 Days",IF(AND($W1060&gt;=8,$W1060&lt;=15),"8 - 15  Days",IF($W1060&gt;15,"15+ Days","Check")))))</f>
        <v>0 - 2 Days</v>
      </c>
      <c r="Y1060" s="29"/>
      <c r="Z1060" s="24" t="s">
        <v>579</v>
      </c>
      <c r="AA1060" s="26" t="s">
        <v>580</v>
      </c>
      <c r="AB1060" s="29" t="s">
        <v>2934</v>
      </c>
      <c r="AC1060" s="21" t="s">
        <v>47</v>
      </c>
      <c r="AD1060" s="21" t="s">
        <v>47</v>
      </c>
      <c r="AE1060" s="28" t="s">
        <v>71</v>
      </c>
      <c r="AF1060" s="28" t="s">
        <v>713</v>
      </c>
    </row>
    <row r="1061" customFormat="false" ht="15.75" hidden="false" customHeight="true" outlineLevel="0" collapsed="false">
      <c r="A1061" s="14" t="n">
        <v>8487044</v>
      </c>
      <c r="B1061" s="15" t="s">
        <v>3421</v>
      </c>
      <c r="C1061" s="15" t="n">
        <v>9830578969</v>
      </c>
      <c r="D1061" s="15" t="s">
        <v>3422</v>
      </c>
      <c r="E1061" s="15" t="s">
        <v>90</v>
      </c>
      <c r="F1061" s="15" t="s">
        <v>35</v>
      </c>
      <c r="G1061" s="15" t="s">
        <v>36</v>
      </c>
      <c r="H1061" s="15" t="s">
        <v>74</v>
      </c>
      <c r="I1061" s="15" t="s">
        <v>91</v>
      </c>
      <c r="J1061" s="16" t="s">
        <v>3423</v>
      </c>
      <c r="K1061" s="17" t="str">
        <f aca="false">TEXT(L1061,"MMM-YY")</f>
        <v>Dec-15</v>
      </c>
      <c r="L1061" s="18" t="n">
        <v>42340.3333333333</v>
      </c>
      <c r="M1061" s="17" t="str">
        <f aca="false">TEXT(N1061,"MMM-YY")</f>
        <v>Dec-15</v>
      </c>
      <c r="N1061" s="18" t="n">
        <v>42353</v>
      </c>
      <c r="O1061" s="19" t="n">
        <f aca="false">N1061-L1061</f>
        <v>12.6666666666642</v>
      </c>
      <c r="P1061" s="20" t="n">
        <v>42353</v>
      </c>
      <c r="Q1061" s="21" t="n">
        <f aca="true">IF(P1061="","0",TODAY()-P1061)</f>
        <v>71</v>
      </c>
      <c r="R1061" s="21" t="s">
        <v>270</v>
      </c>
      <c r="S1061" s="22" t="s">
        <v>54</v>
      </c>
      <c r="T1061" s="21" t="s">
        <v>47</v>
      </c>
      <c r="U1061" s="23" t="n">
        <v>0</v>
      </c>
      <c r="V1061" s="23" t="n">
        <v>0</v>
      </c>
      <c r="W1061" s="24" t="n">
        <f aca="true">IF(AND(U1061&gt;0,V1061=0),TODAY()-U1061,V1061-U1061)</f>
        <v>0</v>
      </c>
      <c r="X1061" s="24" t="str">
        <f aca="false">IF($W1061="","--",IF(AND($W1061&gt;=0,$W1061&lt;=2),"0 - 2 Days",IF(AND($W1061&gt;=3,$W1061&lt;=7),"3 - 7 Days",IF(AND($W1061&gt;=8,$W1061&lt;=15),"8 - 15  Days",IF($W1061&gt;15,"15+ Days","Check")))))</f>
        <v>0 - 2 Days</v>
      </c>
      <c r="Y1061" s="29"/>
      <c r="Z1061" s="24" t="s">
        <v>579</v>
      </c>
      <c r="AA1061" s="26" t="s">
        <v>580</v>
      </c>
      <c r="AB1061" s="29" t="s">
        <v>3178</v>
      </c>
      <c r="AC1061" s="21" t="s">
        <v>47</v>
      </c>
      <c r="AD1061" s="21" t="s">
        <v>47</v>
      </c>
      <c r="AE1061" s="28" t="s">
        <v>71</v>
      </c>
      <c r="AF1061" s="28" t="s">
        <v>713</v>
      </c>
    </row>
    <row r="1062" customFormat="false" ht="15.75" hidden="false" customHeight="true" outlineLevel="0" collapsed="false">
      <c r="A1062" s="14" t="n">
        <v>7998167</v>
      </c>
      <c r="B1062" s="15" t="s">
        <v>3424</v>
      </c>
      <c r="C1062" s="15" t="n">
        <v>8106689236</v>
      </c>
      <c r="D1062" s="15" t="s">
        <v>3425</v>
      </c>
      <c r="E1062" s="15" t="s">
        <v>34</v>
      </c>
      <c r="F1062" s="15" t="s">
        <v>61</v>
      </c>
      <c r="G1062" s="15" t="s">
        <v>62</v>
      </c>
      <c r="H1062" s="15" t="s">
        <v>63</v>
      </c>
      <c r="I1062" s="15" t="s">
        <v>294</v>
      </c>
      <c r="J1062" s="16" t="s">
        <v>1920</v>
      </c>
      <c r="K1062" s="17" t="str">
        <f aca="false">TEXT(L1062,"MMM-YY")</f>
        <v>Jan-16</v>
      </c>
      <c r="L1062" s="18" t="n">
        <v>42389</v>
      </c>
      <c r="M1062" s="17" t="str">
        <f aca="false">TEXT(N1062,"MMM-YY")</f>
        <v>Jan-16</v>
      </c>
      <c r="N1062" s="18" t="n">
        <v>42389</v>
      </c>
      <c r="O1062" s="19" t="n">
        <f aca="false">N1062-L1062</f>
        <v>0</v>
      </c>
      <c r="P1062" s="20" t="n">
        <v>42423</v>
      </c>
      <c r="Q1062" s="21" t="n">
        <f aca="true">IF(P1062="","0",TODAY()-P1062)</f>
        <v>1</v>
      </c>
      <c r="R1062" s="21" t="s">
        <v>270</v>
      </c>
      <c r="S1062" s="22" t="s">
        <v>54</v>
      </c>
      <c r="T1062" s="21" t="s">
        <v>47</v>
      </c>
      <c r="U1062" s="23" t="n">
        <v>0</v>
      </c>
      <c r="V1062" s="23" t="n">
        <v>0</v>
      </c>
      <c r="W1062" s="24" t="n">
        <f aca="true">IF(AND(U1062&gt;0,V1062=0),TODAY()-U1062,V1062-U1062)</f>
        <v>0</v>
      </c>
      <c r="X1062" s="24" t="str">
        <f aca="false">IF($W1062="","--",IF(AND($W1062&gt;=0,$W1062&lt;=2),"0 - 2 Days",IF(AND($W1062&gt;=3,$W1062&lt;=7),"3 - 7 Days",IF(AND($W1062&gt;=8,$W1062&lt;=15),"8 - 15  Days",IF($W1062&gt;15,"15+ Days","Check")))))</f>
        <v>0 - 2 Days</v>
      </c>
      <c r="Y1062" s="29"/>
      <c r="Z1062" s="24" t="s">
        <v>527</v>
      </c>
      <c r="AA1062" s="26" t="s">
        <v>528</v>
      </c>
      <c r="AB1062" s="29" t="s">
        <v>529</v>
      </c>
      <c r="AC1062" s="21" t="s">
        <v>1263</v>
      </c>
      <c r="AD1062" s="21" t="s">
        <v>595</v>
      </c>
      <c r="AE1062" s="28" t="s">
        <v>71</v>
      </c>
      <c r="AF1062" s="28" t="s">
        <v>57</v>
      </c>
    </row>
    <row r="1063" customFormat="false" ht="15.75" hidden="false" customHeight="true" outlineLevel="0" collapsed="false">
      <c r="A1063" s="14" t="n">
        <v>8490738</v>
      </c>
      <c r="B1063" s="15" t="s">
        <v>3426</v>
      </c>
      <c r="C1063" s="15" t="n">
        <v>9986019949</v>
      </c>
      <c r="D1063" s="15" t="s">
        <v>3427</v>
      </c>
      <c r="E1063" s="15" t="s">
        <v>293</v>
      </c>
      <c r="F1063" s="15" t="s">
        <v>35</v>
      </c>
      <c r="G1063" s="15" t="s">
        <v>36</v>
      </c>
      <c r="H1063" s="15" t="s">
        <v>74</v>
      </c>
      <c r="I1063" s="15" t="s">
        <v>91</v>
      </c>
      <c r="J1063" s="16" t="s">
        <v>3428</v>
      </c>
      <c r="K1063" s="17" t="str">
        <f aca="false">TEXT(L1063,"MMM-YY")</f>
        <v>Mar-16</v>
      </c>
      <c r="L1063" s="18" t="n">
        <v>42433</v>
      </c>
      <c r="M1063" s="17" t="str">
        <f aca="false">TEXT(N1063,"MMM-YY")</f>
        <v>Mar-16</v>
      </c>
      <c r="N1063" s="18" t="n">
        <v>42433</v>
      </c>
      <c r="O1063" s="19" t="n">
        <f aca="false">N1063-L1063</f>
        <v>0</v>
      </c>
      <c r="P1063" s="20" t="n">
        <v>42396</v>
      </c>
      <c r="Q1063" s="21" t="n">
        <f aca="true">IF(P1063="","0",TODAY()-P1063)</f>
        <v>28</v>
      </c>
      <c r="R1063" s="21" t="s">
        <v>270</v>
      </c>
      <c r="S1063" s="22" t="s">
        <v>54</v>
      </c>
      <c r="T1063" s="21" t="s">
        <v>47</v>
      </c>
      <c r="U1063" s="23" t="n">
        <v>0</v>
      </c>
      <c r="V1063" s="23" t="n">
        <v>0</v>
      </c>
      <c r="W1063" s="24" t="n">
        <f aca="true">IF(AND(U1063&gt;0,V1063=0),TODAY()-U1063,V1063-U1063)</f>
        <v>0</v>
      </c>
      <c r="X1063" s="24" t="str">
        <f aca="false">IF($W1063="","--",IF(AND($W1063&gt;=0,$W1063&lt;=2),"0 - 2 Days",IF(AND($W1063&gt;=3,$W1063&lt;=7),"3 - 7 Days",IF(AND($W1063&gt;=8,$W1063&lt;=15),"8 - 15  Days",IF($W1063&gt;15,"15+ Days","Check")))))</f>
        <v>0 - 2 Days</v>
      </c>
      <c r="Y1063" s="29"/>
      <c r="Z1063" s="24" t="s">
        <v>527</v>
      </c>
      <c r="AA1063" s="26" t="s">
        <v>528</v>
      </c>
      <c r="AB1063" s="29" t="s">
        <v>3429</v>
      </c>
      <c r="AC1063" s="21" t="s">
        <v>1252</v>
      </c>
      <c r="AD1063" s="21" t="s">
        <v>1233</v>
      </c>
      <c r="AE1063" s="28" t="s">
        <v>71</v>
      </c>
      <c r="AF1063" s="28" t="s">
        <v>57</v>
      </c>
    </row>
    <row r="1064" customFormat="false" ht="15.75" hidden="false" customHeight="true" outlineLevel="0" collapsed="false">
      <c r="A1064" s="14" t="n">
        <v>8491447</v>
      </c>
      <c r="B1064" s="15" t="s">
        <v>3430</v>
      </c>
      <c r="C1064" s="15" t="n">
        <v>9640033363</v>
      </c>
      <c r="D1064" s="15" t="s">
        <v>3431</v>
      </c>
      <c r="E1064" s="15" t="s">
        <v>293</v>
      </c>
      <c r="F1064" s="15" t="s">
        <v>35</v>
      </c>
      <c r="G1064" s="15" t="s">
        <v>131</v>
      </c>
      <c r="H1064" s="15" t="s">
        <v>63</v>
      </c>
      <c r="I1064" s="15" t="s">
        <v>172</v>
      </c>
      <c r="J1064" s="16" t="s">
        <v>233</v>
      </c>
      <c r="K1064" s="17" t="str">
        <f aca="false">TEXT(L1064,"MMM-YY")</f>
        <v>Feb-16</v>
      </c>
      <c r="L1064" s="18" t="n">
        <v>42408.2291666667</v>
      </c>
      <c r="M1064" s="17" t="str">
        <f aca="false">TEXT(N1064,"MMM-YY")</f>
        <v>Feb-16</v>
      </c>
      <c r="N1064" s="18" t="n">
        <v>42408</v>
      </c>
      <c r="O1064" s="19" t="n">
        <f aca="false">N1064-L1064</f>
        <v>-0.229166666664241</v>
      </c>
      <c r="P1064" s="20" t="n">
        <v>42408</v>
      </c>
      <c r="Q1064" s="21" t="n">
        <f aca="true">IF(P1064="","0",TODAY()-P1064)</f>
        <v>16</v>
      </c>
      <c r="R1064" s="21" t="s">
        <v>270</v>
      </c>
      <c r="S1064" s="22" t="s">
        <v>54</v>
      </c>
      <c r="T1064" s="21" t="s">
        <v>47</v>
      </c>
      <c r="U1064" s="23" t="n">
        <v>0</v>
      </c>
      <c r="V1064" s="23" t="n">
        <v>0</v>
      </c>
      <c r="W1064" s="24" t="n">
        <f aca="true">IF(AND(U1064&gt;0,V1064=0),TODAY()-U1064,V1064-U1064)</f>
        <v>0</v>
      </c>
      <c r="X1064" s="24" t="str">
        <f aca="false">IF($W1064="","--",IF(AND($W1064&gt;=0,$W1064&lt;=2),"0 - 2 Days",IF(AND($W1064&gt;=3,$W1064&lt;=7),"3 - 7 Days",IF(AND($W1064&gt;=8,$W1064&lt;=15),"8 - 15  Days",IF($W1064&gt;15,"15+ Days","Check")))))</f>
        <v>0 - 2 Days</v>
      </c>
      <c r="Y1064" s="29"/>
      <c r="Z1064" s="24" t="s">
        <v>579</v>
      </c>
      <c r="AA1064" s="26" t="s">
        <v>580</v>
      </c>
      <c r="AB1064" s="29" t="s">
        <v>3089</v>
      </c>
      <c r="AC1064" s="21" t="s">
        <v>47</v>
      </c>
      <c r="AD1064" s="21" t="s">
        <v>47</v>
      </c>
      <c r="AE1064" s="28" t="s">
        <v>176</v>
      </c>
      <c r="AF1064" s="28" t="s">
        <v>713</v>
      </c>
    </row>
    <row r="1065" customFormat="false" ht="15.75" hidden="false" customHeight="true" outlineLevel="0" collapsed="false">
      <c r="A1065" s="14" t="n">
        <v>8492566</v>
      </c>
      <c r="B1065" s="15" t="s">
        <v>3432</v>
      </c>
      <c r="C1065" s="15" t="n">
        <v>9148756778</v>
      </c>
      <c r="D1065" s="15" t="s">
        <v>3433</v>
      </c>
      <c r="E1065" s="15" t="s">
        <v>34</v>
      </c>
      <c r="F1065" s="15" t="s">
        <v>35</v>
      </c>
      <c r="G1065" s="15" t="s">
        <v>36</v>
      </c>
      <c r="H1065" s="15" t="s">
        <v>74</v>
      </c>
      <c r="I1065" s="15" t="s">
        <v>91</v>
      </c>
      <c r="J1065" s="16" t="s">
        <v>3434</v>
      </c>
      <c r="K1065" s="17" t="str">
        <f aca="false">TEXT(L1065,"MMM-YY")</f>
        <v>Dec-15</v>
      </c>
      <c r="L1065" s="18" t="n">
        <v>42354.3333333333</v>
      </c>
      <c r="M1065" s="17" t="str">
        <f aca="false">TEXT(N1065,"MMM-YY")</f>
        <v>Dec-15</v>
      </c>
      <c r="N1065" s="18" t="n">
        <v>42354</v>
      </c>
      <c r="O1065" s="19" t="n">
        <f aca="false">N1065-L1065</f>
        <v>-0.333333333335759</v>
      </c>
      <c r="P1065" s="20" t="n">
        <v>42354</v>
      </c>
      <c r="Q1065" s="21" t="n">
        <f aca="true">IF(P1065="","0",TODAY()-P1065)</f>
        <v>70</v>
      </c>
      <c r="R1065" s="21" t="s">
        <v>270</v>
      </c>
      <c r="S1065" s="22" t="s">
        <v>54</v>
      </c>
      <c r="T1065" s="21" t="s">
        <v>47</v>
      </c>
      <c r="U1065" s="23" t="n">
        <v>0</v>
      </c>
      <c r="V1065" s="23" t="n">
        <v>0</v>
      </c>
      <c r="W1065" s="24" t="n">
        <f aca="true">IF(AND(U1065&gt;0,V1065=0),TODAY()-U1065,V1065-U1065)</f>
        <v>0</v>
      </c>
      <c r="X1065" s="24" t="str">
        <f aca="false">IF($W1065="","--",IF(AND($W1065&gt;=0,$W1065&lt;=2),"0 - 2 Days",IF(AND($W1065&gt;=3,$W1065&lt;=7),"3 - 7 Days",IF(AND($W1065&gt;=8,$W1065&lt;=15),"8 - 15  Days",IF($W1065&gt;15,"15+ Days","Check")))))</f>
        <v>0 - 2 Days</v>
      </c>
      <c r="Y1065" s="29"/>
      <c r="Z1065" s="24" t="s">
        <v>579</v>
      </c>
      <c r="AA1065" s="26" t="s">
        <v>580</v>
      </c>
      <c r="AB1065" s="29" t="s">
        <v>2916</v>
      </c>
      <c r="AC1065" s="21" t="s">
        <v>47</v>
      </c>
      <c r="AD1065" s="21" t="s">
        <v>47</v>
      </c>
      <c r="AE1065" s="28" t="s">
        <v>71</v>
      </c>
      <c r="AF1065" s="28" t="s">
        <v>713</v>
      </c>
    </row>
    <row r="1066" customFormat="false" ht="15.75" hidden="false" customHeight="true" outlineLevel="0" collapsed="false">
      <c r="A1066" s="14" t="n">
        <v>8492924</v>
      </c>
      <c r="B1066" s="15" t="s">
        <v>3435</v>
      </c>
      <c r="C1066" s="15" t="n">
        <v>8277491001</v>
      </c>
      <c r="D1066" s="15" t="s">
        <v>3436</v>
      </c>
      <c r="E1066" s="15" t="s">
        <v>34</v>
      </c>
      <c r="F1066" s="15" t="s">
        <v>35</v>
      </c>
      <c r="G1066" s="15" t="s">
        <v>36</v>
      </c>
      <c r="H1066" s="15" t="s">
        <v>74</v>
      </c>
      <c r="I1066" s="15" t="s">
        <v>91</v>
      </c>
      <c r="J1066" s="16" t="s">
        <v>3437</v>
      </c>
      <c r="K1066" s="17" t="str">
        <f aca="false">TEXT(L1066,"MMM-YY")</f>
        <v>Dec-15</v>
      </c>
      <c r="L1066" s="18" t="n">
        <v>42352.3333333333</v>
      </c>
      <c r="M1066" s="17" t="str">
        <f aca="false">TEXT(N1066,"MMM-YY")</f>
        <v>Dec-15</v>
      </c>
      <c r="N1066" s="18" t="n">
        <v>42354</v>
      </c>
      <c r="O1066" s="19" t="n">
        <f aca="false">N1066-L1066</f>
        <v>1.66666666666424</v>
      </c>
      <c r="P1066" s="20" t="n">
        <v>42354</v>
      </c>
      <c r="Q1066" s="21" t="n">
        <f aca="true">IF(P1066="","0",TODAY()-P1066)</f>
        <v>70</v>
      </c>
      <c r="R1066" s="21" t="s">
        <v>270</v>
      </c>
      <c r="S1066" s="22" t="s">
        <v>54</v>
      </c>
      <c r="T1066" s="21" t="s">
        <v>47</v>
      </c>
      <c r="U1066" s="23" t="n">
        <v>0</v>
      </c>
      <c r="V1066" s="23" t="n">
        <v>0</v>
      </c>
      <c r="W1066" s="24" t="n">
        <f aca="true">IF(AND(U1066&gt;0,V1066=0),TODAY()-U1066,V1066-U1066)</f>
        <v>0</v>
      </c>
      <c r="X1066" s="24" t="str">
        <f aca="false">IF($W1066="","--",IF(AND($W1066&gt;=0,$W1066&lt;=2),"0 - 2 Days",IF(AND($W1066&gt;=3,$W1066&lt;=7),"3 - 7 Days",IF(AND($W1066&gt;=8,$W1066&lt;=15),"8 - 15  Days",IF($W1066&gt;15,"15+ Days","Check")))))</f>
        <v>0 - 2 Days</v>
      </c>
      <c r="Y1066" s="29"/>
      <c r="Z1066" s="24" t="s">
        <v>579</v>
      </c>
      <c r="AA1066" s="26" t="s">
        <v>580</v>
      </c>
      <c r="AB1066" s="29" t="s">
        <v>2916</v>
      </c>
      <c r="AC1066" s="21" t="s">
        <v>47</v>
      </c>
      <c r="AD1066" s="21" t="s">
        <v>47</v>
      </c>
      <c r="AE1066" s="28" t="s">
        <v>71</v>
      </c>
      <c r="AF1066" s="28" t="s">
        <v>713</v>
      </c>
    </row>
    <row r="1067" customFormat="false" ht="15.75" hidden="false" customHeight="true" outlineLevel="0" collapsed="false">
      <c r="A1067" s="14" t="n">
        <v>8492933</v>
      </c>
      <c r="B1067" s="15" t="s">
        <v>3438</v>
      </c>
      <c r="C1067" s="15" t="n">
        <v>9880625866</v>
      </c>
      <c r="D1067" s="15" t="s">
        <v>3439</v>
      </c>
      <c r="E1067" s="15" t="s">
        <v>34</v>
      </c>
      <c r="F1067" s="15" t="s">
        <v>35</v>
      </c>
      <c r="G1067" s="15" t="s">
        <v>36</v>
      </c>
      <c r="H1067" s="15" t="s">
        <v>74</v>
      </c>
      <c r="I1067" s="15" t="s">
        <v>91</v>
      </c>
      <c r="J1067" s="16" t="s">
        <v>3440</v>
      </c>
      <c r="K1067" s="17" t="str">
        <f aca="false">TEXT(L1067,"MMM-YY")</f>
        <v>Dec-15</v>
      </c>
      <c r="L1067" s="18" t="n">
        <v>42366.3333333333</v>
      </c>
      <c r="M1067" s="17" t="str">
        <f aca="false">TEXT(N1067,"MMM-YY")</f>
        <v>Dec-15</v>
      </c>
      <c r="N1067" s="18" t="n">
        <v>42366.3333333333</v>
      </c>
      <c r="O1067" s="19" t="n">
        <f aca="false">N1067-L1067</f>
        <v>0</v>
      </c>
      <c r="P1067" s="20" t="n">
        <v>42366</v>
      </c>
      <c r="Q1067" s="21" t="n">
        <f aca="true">IF(P1067="","0",TODAY()-P1067)</f>
        <v>58</v>
      </c>
      <c r="R1067" s="21" t="s">
        <v>270</v>
      </c>
      <c r="S1067" s="22" t="s">
        <v>54</v>
      </c>
      <c r="T1067" s="21" t="s">
        <v>47</v>
      </c>
      <c r="U1067" s="23" t="n">
        <v>0</v>
      </c>
      <c r="V1067" s="23" t="n">
        <v>0</v>
      </c>
      <c r="W1067" s="24" t="n">
        <f aca="true">IF(AND(U1067&gt;0,V1067=0),TODAY()-U1067,V1067-U1067)</f>
        <v>0</v>
      </c>
      <c r="X1067" s="24" t="str">
        <f aca="false">IF($W1067="","--",IF(AND($W1067&gt;=0,$W1067&lt;=2),"0 - 2 Days",IF(AND($W1067&gt;=3,$W1067&lt;=7),"3 - 7 Days",IF(AND($W1067&gt;=8,$W1067&lt;=15),"8 - 15  Days",IF($W1067&gt;15,"15+ Days","Check")))))</f>
        <v>0 - 2 Days</v>
      </c>
      <c r="Y1067" s="29"/>
      <c r="Z1067" s="24" t="s">
        <v>579</v>
      </c>
      <c r="AA1067" s="26" t="s">
        <v>580</v>
      </c>
      <c r="AB1067" s="29" t="s">
        <v>2931</v>
      </c>
      <c r="AC1067" s="21" t="s">
        <v>47</v>
      </c>
      <c r="AD1067" s="21" t="s">
        <v>47</v>
      </c>
      <c r="AE1067" s="28" t="s">
        <v>71</v>
      </c>
      <c r="AF1067" s="28" t="s">
        <v>713</v>
      </c>
    </row>
    <row r="1068" customFormat="false" ht="15.75" hidden="false" customHeight="true" outlineLevel="0" collapsed="false">
      <c r="A1068" s="14" t="n">
        <v>8492964</v>
      </c>
      <c r="B1068" s="15" t="s">
        <v>3441</v>
      </c>
      <c r="C1068" s="15" t="n">
        <v>9620550866</v>
      </c>
      <c r="D1068" s="15" t="s">
        <v>3442</v>
      </c>
      <c r="E1068" s="15" t="s">
        <v>34</v>
      </c>
      <c r="F1068" s="15" t="s">
        <v>35</v>
      </c>
      <c r="G1068" s="15" t="s">
        <v>36</v>
      </c>
      <c r="H1068" s="15" t="s">
        <v>74</v>
      </c>
      <c r="I1068" s="15" t="s">
        <v>91</v>
      </c>
      <c r="J1068" s="16" t="s">
        <v>3443</v>
      </c>
      <c r="K1068" s="17" t="str">
        <f aca="false">TEXT(L1068,"MMM-YY")</f>
        <v>Jan-16</v>
      </c>
      <c r="L1068" s="18" t="n">
        <v>42394.3333333333</v>
      </c>
      <c r="M1068" s="17" t="str">
        <f aca="false">TEXT(N1068,"MMM-YY")</f>
        <v>Jan-16</v>
      </c>
      <c r="N1068" s="18" t="n">
        <v>42394.3333333333</v>
      </c>
      <c r="O1068" s="19" t="n">
        <f aca="false">N1068-L1068</f>
        <v>0</v>
      </c>
      <c r="P1068" s="20" t="n">
        <v>42394</v>
      </c>
      <c r="Q1068" s="21" t="n">
        <f aca="true">IF(P1068="","0",TODAY()-P1068)</f>
        <v>30</v>
      </c>
      <c r="R1068" s="21" t="s">
        <v>270</v>
      </c>
      <c r="S1068" s="22" t="s">
        <v>54</v>
      </c>
      <c r="T1068" s="21" t="s">
        <v>47</v>
      </c>
      <c r="U1068" s="23" t="n">
        <v>0</v>
      </c>
      <c r="V1068" s="23" t="n">
        <v>0</v>
      </c>
      <c r="W1068" s="24" t="n">
        <f aca="true">IF(AND(U1068&gt;0,V1068=0),TODAY()-U1068,V1068-U1068)</f>
        <v>0</v>
      </c>
      <c r="X1068" s="24" t="str">
        <f aca="false">IF($W1068="","--",IF(AND($W1068&gt;=0,$W1068&lt;=2),"0 - 2 Days",IF(AND($W1068&gt;=3,$W1068&lt;=7),"3 - 7 Days",IF(AND($W1068&gt;=8,$W1068&lt;=15),"8 - 15  Days",IF($W1068&gt;15,"15+ Days","Check")))))</f>
        <v>0 - 2 Days</v>
      </c>
      <c r="Y1068" s="29"/>
      <c r="Z1068" s="24" t="s">
        <v>579</v>
      </c>
      <c r="AA1068" s="26" t="s">
        <v>580</v>
      </c>
      <c r="AB1068" s="29" t="s">
        <v>2699</v>
      </c>
      <c r="AC1068" s="21" t="s">
        <v>47</v>
      </c>
      <c r="AD1068" s="21" t="s">
        <v>47</v>
      </c>
      <c r="AE1068" s="28" t="s">
        <v>71</v>
      </c>
      <c r="AF1068" s="28" t="s">
        <v>713</v>
      </c>
    </row>
    <row r="1069" customFormat="false" ht="15.75" hidden="false" customHeight="true" outlineLevel="0" collapsed="false">
      <c r="A1069" s="14" t="n">
        <v>8500498</v>
      </c>
      <c r="B1069" s="15" t="s">
        <v>3444</v>
      </c>
      <c r="C1069" s="15" t="n">
        <v>8147719549</v>
      </c>
      <c r="D1069" s="15" t="s">
        <v>3445</v>
      </c>
      <c r="E1069" s="15" t="s">
        <v>90</v>
      </c>
      <c r="F1069" s="15" t="s">
        <v>35</v>
      </c>
      <c r="G1069" s="15" t="s">
        <v>36</v>
      </c>
      <c r="H1069" s="15" t="s">
        <v>74</v>
      </c>
      <c r="I1069" s="15" t="s">
        <v>91</v>
      </c>
      <c r="J1069" s="16" t="s">
        <v>2290</v>
      </c>
      <c r="K1069" s="17" t="str">
        <f aca="false">TEXT(L1069,"MMM-YY")</f>
        <v>Jan-16</v>
      </c>
      <c r="L1069" s="18" t="n">
        <v>42373.3333333333</v>
      </c>
      <c r="M1069" s="17" t="str">
        <f aca="false">TEXT(N1069,"MMM-YY")</f>
        <v>Jan-16</v>
      </c>
      <c r="N1069" s="18" t="n">
        <v>42376</v>
      </c>
      <c r="O1069" s="19" t="n">
        <f aca="false">N1069-L1069</f>
        <v>2.66666666666424</v>
      </c>
      <c r="P1069" s="20" t="n">
        <v>42376</v>
      </c>
      <c r="Q1069" s="21" t="n">
        <f aca="true">IF(P1069="","0",TODAY()-P1069)</f>
        <v>48</v>
      </c>
      <c r="R1069" s="21" t="s">
        <v>270</v>
      </c>
      <c r="S1069" s="22" t="s">
        <v>54</v>
      </c>
      <c r="T1069" s="21" t="s">
        <v>47</v>
      </c>
      <c r="U1069" s="23" t="n">
        <v>0</v>
      </c>
      <c r="V1069" s="23" t="n">
        <v>0</v>
      </c>
      <c r="W1069" s="24" t="n">
        <f aca="true">IF(AND(U1069&gt;0,V1069=0),TODAY()-U1069,V1069-U1069)</f>
        <v>0</v>
      </c>
      <c r="X1069" s="24" t="str">
        <f aca="false">IF($W1069="","--",IF(AND($W1069&gt;=0,$W1069&lt;=2),"0 - 2 Days",IF(AND($W1069&gt;=3,$W1069&lt;=7),"3 - 7 Days",IF(AND($W1069&gt;=8,$W1069&lt;=15),"8 - 15  Days",IF($W1069&gt;15,"15+ Days","Check")))))</f>
        <v>0 - 2 Days</v>
      </c>
      <c r="Y1069" s="29"/>
      <c r="Z1069" s="24" t="s">
        <v>579</v>
      </c>
      <c r="AA1069" s="26" t="s">
        <v>580</v>
      </c>
      <c r="AB1069" s="29" t="s">
        <v>3186</v>
      </c>
      <c r="AC1069" s="21" t="s">
        <v>47</v>
      </c>
      <c r="AD1069" s="21" t="s">
        <v>47</v>
      </c>
      <c r="AE1069" s="28" t="s">
        <v>71</v>
      </c>
      <c r="AF1069" s="28" t="s">
        <v>713</v>
      </c>
    </row>
    <row r="1070" customFormat="false" ht="15.75" hidden="false" customHeight="true" outlineLevel="0" collapsed="false">
      <c r="A1070" s="14" t="n">
        <v>8506391</v>
      </c>
      <c r="B1070" s="15" t="s">
        <v>3446</v>
      </c>
      <c r="C1070" s="15" t="n">
        <v>9986634213</v>
      </c>
      <c r="D1070" s="15" t="s">
        <v>3447</v>
      </c>
      <c r="E1070" s="15" t="s">
        <v>60</v>
      </c>
      <c r="F1070" s="15" t="s">
        <v>35</v>
      </c>
      <c r="G1070" s="15" t="s">
        <v>36</v>
      </c>
      <c r="H1070" s="15" t="s">
        <v>74</v>
      </c>
      <c r="I1070" s="15" t="s">
        <v>91</v>
      </c>
      <c r="J1070" s="16" t="s">
        <v>339</v>
      </c>
      <c r="K1070" s="17" t="str">
        <f aca="false">TEXT(L1070,"MMM-YY")</f>
        <v>Mar-16</v>
      </c>
      <c r="L1070" s="18" t="n">
        <v>42436</v>
      </c>
      <c r="M1070" s="17" t="str">
        <f aca="false">TEXT(N1070,"MMM-YY")</f>
        <v>Mar-16</v>
      </c>
      <c r="N1070" s="18" t="n">
        <v>42436</v>
      </c>
      <c r="O1070" s="19" t="n">
        <f aca="false">N1070-L1070</f>
        <v>0</v>
      </c>
      <c r="P1070" s="20" t="n">
        <v>42396</v>
      </c>
      <c r="Q1070" s="21" t="n">
        <f aca="true">IF(P1070="","0",TODAY()-P1070)</f>
        <v>28</v>
      </c>
      <c r="R1070" s="21" t="s">
        <v>270</v>
      </c>
      <c r="S1070" s="22" t="s">
        <v>54</v>
      </c>
      <c r="T1070" s="21" t="s">
        <v>47</v>
      </c>
      <c r="U1070" s="23" t="n">
        <v>0</v>
      </c>
      <c r="V1070" s="23" t="n">
        <v>0</v>
      </c>
      <c r="W1070" s="24" t="n">
        <f aca="true">IF(AND(U1070&gt;0,V1070=0),TODAY()-U1070,V1070-U1070)</f>
        <v>0</v>
      </c>
      <c r="X1070" s="24" t="str">
        <f aca="false">IF($W1070="","--",IF(AND($W1070&gt;=0,$W1070&lt;=2),"0 - 2 Days",IF(AND($W1070&gt;=3,$W1070&lt;=7),"3 - 7 Days",IF(AND($W1070&gt;=8,$W1070&lt;=15),"8 - 15  Days",IF($W1070&gt;15,"15+ Days","Check")))))</f>
        <v>0 - 2 Days</v>
      </c>
      <c r="Y1070" s="29"/>
      <c r="Z1070" s="24" t="s">
        <v>527</v>
      </c>
      <c r="AA1070" s="26" t="s">
        <v>528</v>
      </c>
      <c r="AB1070" s="29" t="s">
        <v>3448</v>
      </c>
      <c r="AC1070" s="21" t="s">
        <v>1201</v>
      </c>
      <c r="AD1070" s="21" t="s">
        <v>1233</v>
      </c>
      <c r="AE1070" s="28" t="s">
        <v>71</v>
      </c>
      <c r="AF1070" s="28" t="s">
        <v>57</v>
      </c>
    </row>
    <row r="1071" customFormat="false" ht="15.75" hidden="false" customHeight="true" outlineLevel="0" collapsed="false">
      <c r="A1071" s="14" t="n">
        <v>8506801</v>
      </c>
      <c r="B1071" s="15" t="s">
        <v>3449</v>
      </c>
      <c r="C1071" s="15" t="n">
        <v>7799100094</v>
      </c>
      <c r="D1071" s="15" t="s">
        <v>3450</v>
      </c>
      <c r="E1071" s="15" t="s">
        <v>60</v>
      </c>
      <c r="F1071" s="15" t="s">
        <v>61</v>
      </c>
      <c r="G1071" s="15" t="s">
        <v>62</v>
      </c>
      <c r="H1071" s="15" t="s">
        <v>63</v>
      </c>
      <c r="I1071" s="15" t="s">
        <v>294</v>
      </c>
      <c r="J1071" s="16" t="s">
        <v>3451</v>
      </c>
      <c r="K1071" s="17" t="str">
        <f aca="false">TEXT(L1071,"MMM-YY")</f>
        <v>Dec-15</v>
      </c>
      <c r="L1071" s="18" t="n">
        <v>42347.3333333333</v>
      </c>
      <c r="M1071" s="17" t="str">
        <f aca="false">TEXT(N1071,"MMM-YY")</f>
        <v>Dec-15</v>
      </c>
      <c r="N1071" s="18" t="n">
        <v>42353</v>
      </c>
      <c r="O1071" s="19" t="n">
        <f aca="false">N1071-L1071</f>
        <v>5.66666666666424</v>
      </c>
      <c r="P1071" s="20" t="n">
        <v>42353</v>
      </c>
      <c r="Q1071" s="21" t="n">
        <f aca="true">IF(P1071="","0",TODAY()-P1071)</f>
        <v>71</v>
      </c>
      <c r="R1071" s="21" t="s">
        <v>270</v>
      </c>
      <c r="S1071" s="22" t="s">
        <v>54</v>
      </c>
      <c r="T1071" s="21" t="s">
        <v>47</v>
      </c>
      <c r="U1071" s="23" t="n">
        <v>0</v>
      </c>
      <c r="V1071" s="23" t="n">
        <v>0</v>
      </c>
      <c r="W1071" s="24" t="n">
        <f aca="true">IF(AND(U1071&gt;0,V1071=0),TODAY()-U1071,V1071-U1071)</f>
        <v>0</v>
      </c>
      <c r="X1071" s="24" t="str">
        <f aca="false">IF($W1071="","--",IF(AND($W1071&gt;=0,$W1071&lt;=2),"0 - 2 Days",IF(AND($W1071&gt;=3,$W1071&lt;=7),"3 - 7 Days",IF(AND($W1071&gt;=8,$W1071&lt;=15),"8 - 15  Days",IF($W1071&gt;15,"15+ Days","Check")))))</f>
        <v>0 - 2 Days</v>
      </c>
      <c r="Y1071" s="29"/>
      <c r="Z1071" s="24" t="s">
        <v>579</v>
      </c>
      <c r="AA1071" s="26" t="s">
        <v>580</v>
      </c>
      <c r="AB1071" s="29" t="s">
        <v>3178</v>
      </c>
      <c r="AC1071" s="21" t="s">
        <v>47</v>
      </c>
      <c r="AD1071" s="21" t="s">
        <v>47</v>
      </c>
      <c r="AE1071" s="28" t="s">
        <v>71</v>
      </c>
      <c r="AF1071" s="28" t="s">
        <v>713</v>
      </c>
    </row>
    <row r="1072" customFormat="false" ht="15.75" hidden="false" customHeight="true" outlineLevel="0" collapsed="false">
      <c r="A1072" s="14" t="n">
        <v>8518965</v>
      </c>
      <c r="B1072" s="15" t="s">
        <v>3452</v>
      </c>
      <c r="C1072" s="15" t="n">
        <v>8754120488</v>
      </c>
      <c r="D1072" s="15" t="s">
        <v>3453</v>
      </c>
      <c r="E1072" s="15" t="s">
        <v>90</v>
      </c>
      <c r="F1072" s="15" t="s">
        <v>35</v>
      </c>
      <c r="G1072" s="15" t="s">
        <v>36</v>
      </c>
      <c r="H1072" s="15" t="s">
        <v>147</v>
      </c>
      <c r="I1072" s="15" t="s">
        <v>38</v>
      </c>
      <c r="J1072" s="16" t="s">
        <v>3454</v>
      </c>
      <c r="K1072" s="17" t="str">
        <f aca="false">TEXT(L1072,"MMM-YY")</f>
        <v>Jan-16</v>
      </c>
      <c r="L1072" s="18" t="n">
        <v>42380.3333333333</v>
      </c>
      <c r="M1072" s="17" t="str">
        <f aca="false">TEXT(N1072,"MMM-YY")</f>
        <v>Jan-16</v>
      </c>
      <c r="N1072" s="18" t="n">
        <v>42380.3333333333</v>
      </c>
      <c r="O1072" s="19" t="n">
        <f aca="false">N1072-L1072</f>
        <v>0</v>
      </c>
      <c r="P1072" s="20" t="n">
        <v>42380</v>
      </c>
      <c r="Q1072" s="21" t="n">
        <f aca="true">IF(P1072="","0",TODAY()-P1072)</f>
        <v>44</v>
      </c>
      <c r="R1072" s="21" t="s">
        <v>270</v>
      </c>
      <c r="S1072" s="22" t="s">
        <v>54</v>
      </c>
      <c r="T1072" s="21" t="s">
        <v>47</v>
      </c>
      <c r="U1072" s="23" t="n">
        <v>0</v>
      </c>
      <c r="V1072" s="23" t="n">
        <v>0</v>
      </c>
      <c r="W1072" s="24" t="n">
        <f aca="true">IF(AND(U1072&gt;0,V1072=0),TODAY()-U1072,V1072-U1072)</f>
        <v>0</v>
      </c>
      <c r="X1072" s="24" t="str">
        <f aca="false">IF($W1072="","--",IF(AND($W1072&gt;=0,$W1072&lt;=2),"0 - 2 Days",IF(AND($W1072&gt;=3,$W1072&lt;=7),"3 - 7 Days",IF(AND($W1072&gt;=8,$W1072&lt;=15),"8 - 15  Days",IF($W1072&gt;15,"15+ Days","Check")))))</f>
        <v>0 - 2 Days</v>
      </c>
      <c r="Y1072" s="29"/>
      <c r="Z1072" s="24" t="s">
        <v>579</v>
      </c>
      <c r="AA1072" s="26" t="s">
        <v>580</v>
      </c>
      <c r="AB1072" s="29" t="s">
        <v>2934</v>
      </c>
      <c r="AC1072" s="21" t="s">
        <v>47</v>
      </c>
      <c r="AD1072" s="21" t="s">
        <v>47</v>
      </c>
      <c r="AE1072" s="28" t="s">
        <v>48</v>
      </c>
      <c r="AF1072" s="28" t="s">
        <v>713</v>
      </c>
    </row>
    <row r="1073" customFormat="false" ht="15.75" hidden="false" customHeight="true" outlineLevel="0" collapsed="false">
      <c r="A1073" s="14" t="n">
        <v>8535830</v>
      </c>
      <c r="B1073" s="15" t="s">
        <v>3455</v>
      </c>
      <c r="C1073" s="15" t="n">
        <v>9611804600</v>
      </c>
      <c r="D1073" s="15" t="s">
        <v>3456</v>
      </c>
      <c r="E1073" s="15" t="s">
        <v>90</v>
      </c>
      <c r="F1073" s="15" t="s">
        <v>35</v>
      </c>
      <c r="G1073" s="15" t="s">
        <v>36</v>
      </c>
      <c r="H1073" s="15" t="s">
        <v>74</v>
      </c>
      <c r="I1073" s="15" t="s">
        <v>91</v>
      </c>
      <c r="J1073" s="16" t="s">
        <v>3457</v>
      </c>
      <c r="K1073" s="17" t="str">
        <f aca="false">TEXT(L1073,"MMM-YY")</f>
        <v>Dec-15</v>
      </c>
      <c r="L1073" s="18" t="n">
        <v>42360.3333333333</v>
      </c>
      <c r="M1073" s="17" t="str">
        <f aca="false">TEXT(N1073,"MMM-YY")</f>
        <v>Dec-15</v>
      </c>
      <c r="N1073" s="18" t="n">
        <v>42360.3333333333</v>
      </c>
      <c r="O1073" s="19" t="n">
        <f aca="false">N1073-L1073</f>
        <v>0</v>
      </c>
      <c r="P1073" s="20" t="n">
        <v>42360</v>
      </c>
      <c r="Q1073" s="21" t="n">
        <f aca="true">IF(P1073="","0",TODAY()-P1073)</f>
        <v>64</v>
      </c>
      <c r="R1073" s="21" t="s">
        <v>270</v>
      </c>
      <c r="S1073" s="22" t="s">
        <v>54</v>
      </c>
      <c r="T1073" s="21" t="s">
        <v>47</v>
      </c>
      <c r="U1073" s="23" t="n">
        <v>0</v>
      </c>
      <c r="V1073" s="23" t="n">
        <v>0</v>
      </c>
      <c r="W1073" s="24" t="n">
        <f aca="true">IF(AND(U1073&gt;0,V1073=0),TODAY()-U1073,V1073-U1073)</f>
        <v>0</v>
      </c>
      <c r="X1073" s="24" t="str">
        <f aca="false">IF($W1073="","--",IF(AND($W1073&gt;=0,$W1073&lt;=2),"0 - 2 Days",IF(AND($W1073&gt;=3,$W1073&lt;=7),"3 - 7 Days",IF(AND($W1073&gt;=8,$W1073&lt;=15),"8 - 15  Days",IF($W1073&gt;15,"15+ Days","Check")))))</f>
        <v>0 - 2 Days</v>
      </c>
      <c r="Y1073" s="29"/>
      <c r="Z1073" s="24" t="s">
        <v>579</v>
      </c>
      <c r="AA1073" s="26" t="s">
        <v>580</v>
      </c>
      <c r="AB1073" s="29" t="s">
        <v>3458</v>
      </c>
      <c r="AC1073" s="21" t="s">
        <v>47</v>
      </c>
      <c r="AD1073" s="21" t="s">
        <v>47</v>
      </c>
      <c r="AE1073" s="28" t="s">
        <v>71</v>
      </c>
      <c r="AF1073" s="28" t="s">
        <v>713</v>
      </c>
    </row>
    <row r="1074" customFormat="false" ht="15.75" hidden="false" customHeight="true" outlineLevel="0" collapsed="false">
      <c r="A1074" s="14" t="n">
        <v>8542906</v>
      </c>
      <c r="B1074" s="15" t="s">
        <v>3459</v>
      </c>
      <c r="C1074" s="15" t="n">
        <v>9000548855</v>
      </c>
      <c r="D1074" s="15" t="s">
        <v>3460</v>
      </c>
      <c r="E1074" s="15" t="s">
        <v>34</v>
      </c>
      <c r="F1074" s="15" t="s">
        <v>35</v>
      </c>
      <c r="G1074" s="15" t="s">
        <v>36</v>
      </c>
      <c r="H1074" s="15" t="s">
        <v>63</v>
      </c>
      <c r="I1074" s="15" t="s">
        <v>207</v>
      </c>
      <c r="J1074" s="16" t="s">
        <v>109</v>
      </c>
      <c r="K1074" s="17" t="str">
        <f aca="false">TEXT(L1074,"MMM-YY")</f>
        <v>Jan-16</v>
      </c>
      <c r="L1074" s="18" t="n">
        <v>42394.2291666667</v>
      </c>
      <c r="M1074" s="17" t="str">
        <f aca="false">TEXT(N1074,"MMM-YY")</f>
        <v>Jan-16</v>
      </c>
      <c r="N1074" s="18" t="n">
        <v>42394</v>
      </c>
      <c r="O1074" s="19" t="n">
        <f aca="false">N1074-L1074</f>
        <v>-0.229166666664241</v>
      </c>
      <c r="P1074" s="20" t="n">
        <v>42394</v>
      </c>
      <c r="Q1074" s="21" t="n">
        <f aca="true">IF(P1074="","0",TODAY()-P1074)</f>
        <v>30</v>
      </c>
      <c r="R1074" s="21" t="s">
        <v>270</v>
      </c>
      <c r="S1074" s="22" t="s">
        <v>54</v>
      </c>
      <c r="T1074" s="21" t="s">
        <v>47</v>
      </c>
      <c r="U1074" s="23" t="n">
        <v>0</v>
      </c>
      <c r="V1074" s="23" t="n">
        <v>0</v>
      </c>
      <c r="W1074" s="24" t="n">
        <f aca="true">IF(AND(U1074&gt;0,V1074=0),TODAY()-U1074,V1074-U1074)</f>
        <v>0</v>
      </c>
      <c r="X1074" s="24" t="str">
        <f aca="false">IF($W1074="","--",IF(AND($W1074&gt;=0,$W1074&lt;=2),"0 - 2 Days",IF(AND($W1074&gt;=3,$W1074&lt;=7),"3 - 7 Days",IF(AND($W1074&gt;=8,$W1074&lt;=15),"8 - 15  Days",IF($W1074&gt;15,"15+ Days","Check")))))</f>
        <v>0 - 2 Days</v>
      </c>
      <c r="Y1074" s="29"/>
      <c r="Z1074" s="24" t="s">
        <v>579</v>
      </c>
      <c r="AA1074" s="26" t="s">
        <v>580</v>
      </c>
      <c r="AB1074" s="29" t="s">
        <v>2699</v>
      </c>
      <c r="AC1074" s="21" t="s">
        <v>47</v>
      </c>
      <c r="AD1074" s="21" t="s">
        <v>47</v>
      </c>
      <c r="AE1074" s="28" t="s">
        <v>211</v>
      </c>
      <c r="AF1074" s="28" t="s">
        <v>713</v>
      </c>
    </row>
    <row r="1075" customFormat="false" ht="15.75" hidden="false" customHeight="true" outlineLevel="0" collapsed="false">
      <c r="A1075" s="14" t="n">
        <v>8552256</v>
      </c>
      <c r="B1075" s="15" t="s">
        <v>3461</v>
      </c>
      <c r="C1075" s="15" t="n">
        <v>9739752792</v>
      </c>
      <c r="D1075" s="15" t="s">
        <v>3462</v>
      </c>
      <c r="E1075" s="15" t="s">
        <v>34</v>
      </c>
      <c r="F1075" s="15" t="s">
        <v>35</v>
      </c>
      <c r="G1075" s="15" t="s">
        <v>3463</v>
      </c>
      <c r="H1075" s="15" t="s">
        <v>74</v>
      </c>
      <c r="I1075" s="15" t="s">
        <v>91</v>
      </c>
      <c r="J1075" s="16" t="s">
        <v>3464</v>
      </c>
      <c r="K1075" s="17" t="str">
        <f aca="false">TEXT(L1075,"MMM-YY")</f>
        <v>Mar-16</v>
      </c>
      <c r="L1075" s="18" t="n">
        <v>42450</v>
      </c>
      <c r="M1075" s="17" t="str">
        <f aca="false">TEXT(N1075,"MMM-YY")</f>
        <v>Mar-16</v>
      </c>
      <c r="N1075" s="18" t="n">
        <v>42450</v>
      </c>
      <c r="O1075" s="19" t="n">
        <f aca="false">N1075-L1075</f>
        <v>0</v>
      </c>
      <c r="P1075" s="20" t="n">
        <v>42377</v>
      </c>
      <c r="Q1075" s="21" t="n">
        <f aca="true">IF(P1075="","0",TODAY()-P1075)</f>
        <v>47</v>
      </c>
      <c r="R1075" s="21" t="s">
        <v>270</v>
      </c>
      <c r="S1075" s="22" t="s">
        <v>54</v>
      </c>
      <c r="T1075" s="21" t="s">
        <v>47</v>
      </c>
      <c r="U1075" s="23" t="n">
        <v>0</v>
      </c>
      <c r="V1075" s="23" t="n">
        <v>0</v>
      </c>
      <c r="W1075" s="24" t="n">
        <f aca="true">IF(AND(U1075&gt;0,V1075=0),TODAY()-U1075,V1075-U1075)</f>
        <v>0</v>
      </c>
      <c r="X1075" s="24" t="str">
        <f aca="false">IF($W1075="","--",IF(AND($W1075&gt;=0,$W1075&lt;=2),"0 - 2 Days",IF(AND($W1075&gt;=3,$W1075&lt;=7),"3 - 7 Days",IF(AND($W1075&gt;=8,$W1075&lt;=15),"8 - 15  Days",IF($W1075&gt;15,"15+ Days","Check")))))</f>
        <v>0 - 2 Days</v>
      </c>
      <c r="Y1075" s="29"/>
      <c r="Z1075" s="24" t="s">
        <v>527</v>
      </c>
      <c r="AA1075" s="26" t="s">
        <v>528</v>
      </c>
      <c r="AB1075" s="29" t="s">
        <v>3465</v>
      </c>
      <c r="AC1075" s="21" t="s">
        <v>3466</v>
      </c>
      <c r="AD1075" s="21" t="s">
        <v>1233</v>
      </c>
      <c r="AE1075" s="28" t="s">
        <v>71</v>
      </c>
      <c r="AF1075" s="28" t="s">
        <v>57</v>
      </c>
    </row>
    <row r="1076" customFormat="false" ht="15.75" hidden="false" customHeight="true" outlineLevel="0" collapsed="false">
      <c r="A1076" s="14" t="n">
        <v>8553694</v>
      </c>
      <c r="B1076" s="15" t="s">
        <v>3467</v>
      </c>
      <c r="C1076" s="15" t="n">
        <v>7795714643</v>
      </c>
      <c r="D1076" s="15" t="s">
        <v>3468</v>
      </c>
      <c r="E1076" s="15" t="s">
        <v>60</v>
      </c>
      <c r="F1076" s="15" t="s">
        <v>35</v>
      </c>
      <c r="G1076" s="15" t="s">
        <v>36</v>
      </c>
      <c r="H1076" s="15" t="s">
        <v>74</v>
      </c>
      <c r="I1076" s="15" t="s">
        <v>91</v>
      </c>
      <c r="J1076" s="16" t="s">
        <v>3469</v>
      </c>
      <c r="K1076" s="17" t="str">
        <f aca="false">TEXT(L1076,"MMM-YY")</f>
        <v>Dec-15</v>
      </c>
      <c r="L1076" s="18" t="n">
        <v>42363.3333333333</v>
      </c>
      <c r="M1076" s="17" t="str">
        <f aca="false">TEXT(N1076,"MMM-YY")</f>
        <v>Dec-15</v>
      </c>
      <c r="N1076" s="18" t="n">
        <v>42368</v>
      </c>
      <c r="O1076" s="19" t="n">
        <f aca="false">N1076-L1076</f>
        <v>4.66666666666424</v>
      </c>
      <c r="P1076" s="20" t="n">
        <v>42368</v>
      </c>
      <c r="Q1076" s="21" t="n">
        <f aca="true">IF(P1076="","0",TODAY()-P1076)</f>
        <v>56</v>
      </c>
      <c r="R1076" s="21" t="s">
        <v>270</v>
      </c>
      <c r="S1076" s="22" t="s">
        <v>54</v>
      </c>
      <c r="T1076" s="21" t="s">
        <v>47</v>
      </c>
      <c r="U1076" s="23" t="n">
        <v>0</v>
      </c>
      <c r="V1076" s="23" t="n">
        <v>0</v>
      </c>
      <c r="W1076" s="24" t="n">
        <f aca="true">IF(AND(U1076&gt;0,V1076=0),TODAY()-U1076,V1076-U1076)</f>
        <v>0</v>
      </c>
      <c r="X1076" s="24" t="str">
        <f aca="false">IF($W1076="","--",IF(AND($W1076&gt;=0,$W1076&lt;=2),"0 - 2 Days",IF(AND($W1076&gt;=3,$W1076&lt;=7),"3 - 7 Days",IF(AND($W1076&gt;=8,$W1076&lt;=15),"8 - 15  Days",IF($W1076&gt;15,"15+ Days","Check")))))</f>
        <v>0 - 2 Days</v>
      </c>
      <c r="Y1076" s="29"/>
      <c r="Z1076" s="24" t="s">
        <v>579</v>
      </c>
      <c r="AA1076" s="26" t="s">
        <v>580</v>
      </c>
      <c r="AB1076" s="29" t="s">
        <v>2997</v>
      </c>
      <c r="AC1076" s="21" t="s">
        <v>47</v>
      </c>
      <c r="AD1076" s="21" t="s">
        <v>47</v>
      </c>
      <c r="AE1076" s="28" t="s">
        <v>71</v>
      </c>
      <c r="AF1076" s="28" t="s">
        <v>713</v>
      </c>
    </row>
    <row r="1077" customFormat="false" ht="15.75" hidden="false" customHeight="true" outlineLevel="0" collapsed="false">
      <c r="A1077" s="14" t="n">
        <v>8553718</v>
      </c>
      <c r="B1077" s="15" t="s">
        <v>3470</v>
      </c>
      <c r="C1077" s="15" t="n">
        <v>7899584488</v>
      </c>
      <c r="D1077" s="15" t="s">
        <v>3471</v>
      </c>
      <c r="E1077" s="15" t="s">
        <v>34</v>
      </c>
      <c r="F1077" s="15" t="s">
        <v>35</v>
      </c>
      <c r="G1077" s="15" t="s">
        <v>36</v>
      </c>
      <c r="H1077" s="15" t="s">
        <v>74</v>
      </c>
      <c r="I1077" s="15" t="s">
        <v>91</v>
      </c>
      <c r="J1077" s="16" t="s">
        <v>422</v>
      </c>
      <c r="K1077" s="17" t="str">
        <f aca="false">TEXT(L1077,"MMM-YY")</f>
        <v>Feb-16</v>
      </c>
      <c r="L1077" s="18" t="n">
        <v>42401.3333333333</v>
      </c>
      <c r="M1077" s="17" t="str">
        <f aca="false">TEXT(N1077,"MMM-YY")</f>
        <v>Feb-16</v>
      </c>
      <c r="N1077" s="18" t="n">
        <v>42401.3333333333</v>
      </c>
      <c r="O1077" s="19" t="n">
        <f aca="false">N1077-L1077</f>
        <v>0</v>
      </c>
      <c r="P1077" s="20" t="n">
        <v>42396</v>
      </c>
      <c r="Q1077" s="21" t="n">
        <f aca="true">IF(P1077="","0",TODAY()-P1077)</f>
        <v>28</v>
      </c>
      <c r="R1077" s="21" t="s">
        <v>270</v>
      </c>
      <c r="S1077" s="22" t="s">
        <v>54</v>
      </c>
      <c r="T1077" s="21" t="s">
        <v>47</v>
      </c>
      <c r="U1077" s="23" t="n">
        <v>0</v>
      </c>
      <c r="V1077" s="23" t="n">
        <v>0</v>
      </c>
      <c r="W1077" s="24" t="n">
        <f aca="true">IF(AND(U1077&gt;0,V1077=0),TODAY()-U1077,V1077-U1077)</f>
        <v>0</v>
      </c>
      <c r="X1077" s="24" t="str">
        <f aca="false">IF($W1077="","--",IF(AND($W1077&gt;=0,$W1077&lt;=2),"0 - 2 Days",IF(AND($W1077&gt;=3,$W1077&lt;=7),"3 - 7 Days",IF(AND($W1077&gt;=8,$W1077&lt;=15),"8 - 15  Days",IF($W1077&gt;15,"15+ Days","Check")))))</f>
        <v>0 - 2 Days</v>
      </c>
      <c r="Y1077" s="29"/>
      <c r="Z1077" s="24" t="s">
        <v>527</v>
      </c>
      <c r="AA1077" s="26" t="s">
        <v>528</v>
      </c>
      <c r="AB1077" s="29" t="s">
        <v>3472</v>
      </c>
      <c r="AC1077" s="21" t="s">
        <v>1201</v>
      </c>
      <c r="AD1077" s="21" t="s">
        <v>1233</v>
      </c>
      <c r="AE1077" s="28" t="s">
        <v>71</v>
      </c>
      <c r="AF1077" s="28" t="s">
        <v>57</v>
      </c>
    </row>
    <row r="1078" customFormat="false" ht="15.75" hidden="false" customHeight="true" outlineLevel="0" collapsed="false">
      <c r="A1078" s="14" t="n">
        <v>8562910</v>
      </c>
      <c r="B1078" s="15" t="s">
        <v>3473</v>
      </c>
      <c r="C1078" s="15" t="n">
        <v>8095482597</v>
      </c>
      <c r="D1078" s="15" t="s">
        <v>3474</v>
      </c>
      <c r="E1078" s="15" t="s">
        <v>34</v>
      </c>
      <c r="F1078" s="15" t="s">
        <v>35</v>
      </c>
      <c r="G1078" s="15" t="s">
        <v>36</v>
      </c>
      <c r="H1078" s="15" t="s">
        <v>74</v>
      </c>
      <c r="I1078" s="15" t="s">
        <v>91</v>
      </c>
      <c r="J1078" s="16" t="s">
        <v>2924</v>
      </c>
      <c r="K1078" s="17" t="str">
        <f aca="false">TEXT(L1078,"MMM-YY")</f>
        <v>Jan-16</v>
      </c>
      <c r="L1078" s="18" t="n">
        <v>42394.3333333333</v>
      </c>
      <c r="M1078" s="17" t="str">
        <f aca="false">TEXT(N1078,"MMM-YY")</f>
        <v>Jan-16</v>
      </c>
      <c r="N1078" s="18" t="n">
        <v>42394.3333333333</v>
      </c>
      <c r="O1078" s="19" t="n">
        <f aca="false">N1078-L1078</f>
        <v>0</v>
      </c>
      <c r="P1078" s="20" t="n">
        <v>42394</v>
      </c>
      <c r="Q1078" s="21" t="n">
        <f aca="true">IF(P1078="","0",TODAY()-P1078)</f>
        <v>30</v>
      </c>
      <c r="R1078" s="21" t="s">
        <v>53</v>
      </c>
      <c r="S1078" s="22" t="s">
        <v>54</v>
      </c>
      <c r="T1078" s="21" t="s">
        <v>47</v>
      </c>
      <c r="U1078" s="23" t="n">
        <v>0</v>
      </c>
      <c r="V1078" s="23" t="n">
        <v>0</v>
      </c>
      <c r="W1078" s="24" t="n">
        <f aca="true">IF(AND(U1078&gt;0,V1078=0),TODAY()-U1078,V1078-U1078)</f>
        <v>0</v>
      </c>
      <c r="X1078" s="24" t="str">
        <f aca="false">IF($W1078="","--",IF(AND($W1078&gt;=0,$W1078&lt;=2),"0 - 2 Days",IF(AND($W1078&gt;=3,$W1078&lt;=7),"3 - 7 Days",IF(AND($W1078&gt;=8,$W1078&lt;=15),"8 - 15  Days",IF($W1078&gt;15,"15+ Days","Check")))))</f>
        <v>0 - 2 Days</v>
      </c>
      <c r="Y1078" s="29"/>
      <c r="Z1078" s="24" t="s">
        <v>579</v>
      </c>
      <c r="AA1078" s="26" t="s">
        <v>580</v>
      </c>
      <c r="AB1078" s="29" t="s">
        <v>3475</v>
      </c>
      <c r="AC1078" s="21" t="s">
        <v>47</v>
      </c>
      <c r="AD1078" s="21" t="s">
        <v>47</v>
      </c>
      <c r="AE1078" s="28" t="s">
        <v>71</v>
      </c>
      <c r="AF1078" s="28" t="s">
        <v>57</v>
      </c>
    </row>
    <row r="1079" customFormat="false" ht="15.75" hidden="false" customHeight="true" outlineLevel="0" collapsed="false">
      <c r="A1079" s="14" t="n">
        <v>8563588</v>
      </c>
      <c r="B1079" s="15" t="s">
        <v>3476</v>
      </c>
      <c r="C1079" s="15" t="n">
        <v>8105441774</v>
      </c>
      <c r="D1079" s="15" t="s">
        <v>3477</v>
      </c>
      <c r="E1079" s="15" t="s">
        <v>90</v>
      </c>
      <c r="F1079" s="15" t="s">
        <v>35</v>
      </c>
      <c r="G1079" s="15" t="s">
        <v>36</v>
      </c>
      <c r="H1079" s="15" t="s">
        <v>74</v>
      </c>
      <c r="I1079" s="15" t="s">
        <v>91</v>
      </c>
      <c r="J1079" s="16" t="s">
        <v>339</v>
      </c>
      <c r="K1079" s="17" t="str">
        <f aca="false">TEXT(L1079,"MMM-YY")</f>
        <v>Jan-16</v>
      </c>
      <c r="L1079" s="18" t="n">
        <v>42387</v>
      </c>
      <c r="M1079" s="17" t="str">
        <f aca="false">TEXT(N1079,"MMM-YY")</f>
        <v>Jan-16</v>
      </c>
      <c r="N1079" s="18" t="n">
        <v>42387</v>
      </c>
      <c r="O1079" s="19" t="n">
        <f aca="false">N1079-L1079</f>
        <v>0</v>
      </c>
      <c r="P1079" s="20" t="n">
        <v>42387</v>
      </c>
      <c r="Q1079" s="21" t="n">
        <f aca="true">IF(P1079="","0",TODAY()-P1079)</f>
        <v>37</v>
      </c>
      <c r="R1079" s="21" t="s">
        <v>270</v>
      </c>
      <c r="S1079" s="22" t="s">
        <v>54</v>
      </c>
      <c r="T1079" s="21" t="s">
        <v>47</v>
      </c>
      <c r="U1079" s="23" t="n">
        <v>0</v>
      </c>
      <c r="V1079" s="23" t="n">
        <v>0</v>
      </c>
      <c r="W1079" s="24" t="n">
        <f aca="true">IF(AND(U1079&gt;0,V1079=0),TODAY()-U1079,V1079-U1079)</f>
        <v>0</v>
      </c>
      <c r="X1079" s="24" t="str">
        <f aca="false">IF($W1079="","--",IF(AND($W1079&gt;=0,$W1079&lt;=2),"0 - 2 Days",IF(AND($W1079&gt;=3,$W1079&lt;=7),"3 - 7 Days",IF(AND($W1079&gt;=8,$W1079&lt;=15),"8 - 15  Days",IF($W1079&gt;15,"15+ Days","Check")))))</f>
        <v>0 - 2 Days</v>
      </c>
      <c r="Y1079" s="29"/>
      <c r="Z1079" s="24" t="s">
        <v>579</v>
      </c>
      <c r="AA1079" s="26" t="s">
        <v>580</v>
      </c>
      <c r="AB1079" s="29" t="s">
        <v>2905</v>
      </c>
      <c r="AC1079" s="21" t="s">
        <v>47</v>
      </c>
      <c r="AD1079" s="21" t="s">
        <v>47</v>
      </c>
      <c r="AE1079" s="28" t="s">
        <v>71</v>
      </c>
      <c r="AF1079" s="28" t="s">
        <v>713</v>
      </c>
    </row>
    <row r="1080" customFormat="false" ht="15.75" hidden="false" customHeight="true" outlineLevel="0" collapsed="false">
      <c r="A1080" s="14" t="n">
        <v>8567200</v>
      </c>
      <c r="B1080" s="15" t="s">
        <v>3478</v>
      </c>
      <c r="C1080" s="15" t="n">
        <v>9964578090</v>
      </c>
      <c r="D1080" s="15" t="s">
        <v>3479</v>
      </c>
      <c r="E1080" s="15" t="s">
        <v>34</v>
      </c>
      <c r="F1080" s="15" t="s">
        <v>35</v>
      </c>
      <c r="G1080" s="15" t="s">
        <v>36</v>
      </c>
      <c r="H1080" s="15" t="s">
        <v>74</v>
      </c>
      <c r="I1080" s="15" t="s">
        <v>91</v>
      </c>
      <c r="J1080" s="16" t="s">
        <v>2290</v>
      </c>
      <c r="K1080" s="17" t="str">
        <f aca="false">TEXT(L1080,"MMM-YY")</f>
        <v>Feb-16</v>
      </c>
      <c r="L1080" s="18" t="n">
        <v>42401.3333333333</v>
      </c>
      <c r="M1080" s="17" t="str">
        <f aca="false">TEXT(N1080,"MMM-YY")</f>
        <v>Jan-16</v>
      </c>
      <c r="N1080" s="18" t="n">
        <v>42398.3333333333</v>
      </c>
      <c r="O1080" s="19" t="n">
        <f aca="false">N1080-L1080</f>
        <v>-3</v>
      </c>
      <c r="P1080" s="20" t="n">
        <v>42398</v>
      </c>
      <c r="Q1080" s="21" t="n">
        <f aca="true">IF(P1080="","0",TODAY()-P1080)</f>
        <v>26</v>
      </c>
      <c r="R1080" s="21" t="s">
        <v>270</v>
      </c>
      <c r="S1080" s="22" t="s">
        <v>54</v>
      </c>
      <c r="T1080" s="21" t="s">
        <v>47</v>
      </c>
      <c r="U1080" s="23" t="n">
        <v>0</v>
      </c>
      <c r="V1080" s="23" t="n">
        <v>0</v>
      </c>
      <c r="W1080" s="24" t="n">
        <f aca="true">IF(AND(U1080&gt;0,V1080=0),TODAY()-U1080,V1080-U1080)</f>
        <v>0</v>
      </c>
      <c r="X1080" s="24" t="str">
        <f aca="false">IF($W1080="","--",IF(AND($W1080&gt;=0,$W1080&lt;=2),"0 - 2 Days",IF(AND($W1080&gt;=3,$W1080&lt;=7),"3 - 7 Days",IF(AND($W1080&gt;=8,$W1080&lt;=15),"8 - 15  Days",IF($W1080&gt;15,"15+ Days","Check")))))</f>
        <v>0 - 2 Days</v>
      </c>
      <c r="Y1080" s="29"/>
      <c r="Z1080" s="24" t="s">
        <v>579</v>
      </c>
      <c r="AA1080" s="26" t="s">
        <v>580</v>
      </c>
      <c r="AB1080" s="29" t="s">
        <v>3194</v>
      </c>
      <c r="AC1080" s="21" t="s">
        <v>47</v>
      </c>
      <c r="AD1080" s="21" t="s">
        <v>47</v>
      </c>
      <c r="AE1080" s="28" t="s">
        <v>71</v>
      </c>
      <c r="AF1080" s="28" t="s">
        <v>713</v>
      </c>
    </row>
    <row r="1081" customFormat="false" ht="15.75" hidden="false" customHeight="true" outlineLevel="0" collapsed="false">
      <c r="A1081" s="14" t="n">
        <v>8569594</v>
      </c>
      <c r="B1081" s="15" t="s">
        <v>3480</v>
      </c>
      <c r="C1081" s="15" t="n">
        <v>9160083939</v>
      </c>
      <c r="D1081" s="15" t="s">
        <v>3481</v>
      </c>
      <c r="E1081" s="15" t="s">
        <v>60</v>
      </c>
      <c r="F1081" s="15" t="s">
        <v>61</v>
      </c>
      <c r="G1081" s="15" t="s">
        <v>62</v>
      </c>
      <c r="H1081" s="15" t="s">
        <v>63</v>
      </c>
      <c r="I1081" s="15" t="s">
        <v>294</v>
      </c>
      <c r="J1081" s="16" t="s">
        <v>3482</v>
      </c>
      <c r="K1081" s="17" t="str">
        <f aca="false">TEXT(L1081,"MMM-YY")</f>
        <v>Jan-16</v>
      </c>
      <c r="L1081" s="18" t="n">
        <v>42375.3333333333</v>
      </c>
      <c r="M1081" s="17" t="str">
        <f aca="false">TEXT(N1081,"MMM-YY")</f>
        <v>Jan-16</v>
      </c>
      <c r="N1081" s="18" t="n">
        <v>42375.3333333333</v>
      </c>
      <c r="O1081" s="19" t="n">
        <f aca="false">N1081-L1081</f>
        <v>0</v>
      </c>
      <c r="P1081" s="20" t="n">
        <v>42401</v>
      </c>
      <c r="Q1081" s="21" t="n">
        <f aca="true">IF(P1081="","0",TODAY()-P1081)</f>
        <v>23</v>
      </c>
      <c r="R1081" s="21" t="s">
        <v>270</v>
      </c>
      <c r="S1081" s="22" t="s">
        <v>54</v>
      </c>
      <c r="T1081" s="21" t="s">
        <v>47</v>
      </c>
      <c r="U1081" s="23" t="n">
        <v>0</v>
      </c>
      <c r="V1081" s="23" t="n">
        <v>0</v>
      </c>
      <c r="W1081" s="24" t="n">
        <f aca="true">IF(AND(U1081&gt;0,V1081=0),TODAY()-U1081,V1081-U1081)</f>
        <v>0</v>
      </c>
      <c r="X1081" s="24" t="str">
        <f aca="false">IF($W1081="","--",IF(AND($W1081&gt;=0,$W1081&lt;=2),"0 - 2 Days",IF(AND($W1081&gt;=3,$W1081&lt;=7),"3 - 7 Days",IF(AND($W1081&gt;=8,$W1081&lt;=15),"8 - 15  Days",IF($W1081&gt;15,"15+ Days","Check")))))</f>
        <v>0 - 2 Days</v>
      </c>
      <c r="Y1081" s="29"/>
      <c r="Z1081" s="24" t="s">
        <v>527</v>
      </c>
      <c r="AA1081" s="26" t="s">
        <v>528</v>
      </c>
      <c r="AB1081" s="29" t="s">
        <v>3483</v>
      </c>
      <c r="AC1081" s="21" t="s">
        <v>1447</v>
      </c>
      <c r="AD1081" s="21" t="s">
        <v>1233</v>
      </c>
      <c r="AE1081" s="28" t="s">
        <v>71</v>
      </c>
      <c r="AF1081" s="28" t="s">
        <v>57</v>
      </c>
    </row>
    <row r="1082" customFormat="false" ht="15.75" hidden="false" customHeight="true" outlineLevel="0" collapsed="false">
      <c r="A1082" s="14" t="n">
        <v>8570173</v>
      </c>
      <c r="B1082" s="15" t="s">
        <v>3484</v>
      </c>
      <c r="C1082" s="15" t="s">
        <v>3485</v>
      </c>
      <c r="D1082" s="15" t="s">
        <v>3486</v>
      </c>
      <c r="E1082" s="15" t="s">
        <v>90</v>
      </c>
      <c r="F1082" s="15" t="s">
        <v>35</v>
      </c>
      <c r="G1082" s="15" t="s">
        <v>36</v>
      </c>
      <c r="H1082" s="15" t="s">
        <v>63</v>
      </c>
      <c r="I1082" s="15" t="s">
        <v>207</v>
      </c>
      <c r="J1082" s="16" t="s">
        <v>3487</v>
      </c>
      <c r="K1082" s="17" t="str">
        <f aca="false">TEXT(L1082,"MMM-YY")</f>
        <v>Jan-16</v>
      </c>
      <c r="L1082" s="18" t="n">
        <v>42394.2291666667</v>
      </c>
      <c r="M1082" s="17" t="str">
        <f aca="false">TEXT(N1082,"MMM-YY")</f>
        <v>Jan-16</v>
      </c>
      <c r="N1082" s="18" t="n">
        <v>42394</v>
      </c>
      <c r="O1082" s="19" t="n">
        <f aca="false">N1082-L1082</f>
        <v>-0.229166666664241</v>
      </c>
      <c r="P1082" s="20" t="n">
        <v>42394</v>
      </c>
      <c r="Q1082" s="21" t="n">
        <f aca="true">IF(P1082="","0",TODAY()-P1082)</f>
        <v>30</v>
      </c>
      <c r="R1082" s="21" t="s">
        <v>270</v>
      </c>
      <c r="S1082" s="22" t="s">
        <v>54</v>
      </c>
      <c r="T1082" s="21" t="s">
        <v>47</v>
      </c>
      <c r="U1082" s="23" t="n">
        <v>0</v>
      </c>
      <c r="V1082" s="23" t="n">
        <v>0</v>
      </c>
      <c r="W1082" s="24" t="n">
        <f aca="true">IF(AND(U1082&gt;0,V1082=0),TODAY()-U1082,V1082-U1082)</f>
        <v>0</v>
      </c>
      <c r="X1082" s="24" t="str">
        <f aca="false">IF($W1082="","--",IF(AND($W1082&gt;=0,$W1082&lt;=2),"0 - 2 Days",IF(AND($W1082&gt;=3,$W1082&lt;=7),"3 - 7 Days",IF(AND($W1082&gt;=8,$W1082&lt;=15),"8 - 15  Days",IF($W1082&gt;15,"15+ Days","Check")))))</f>
        <v>0 - 2 Days</v>
      </c>
      <c r="Y1082" s="29"/>
      <c r="Z1082" s="24" t="s">
        <v>579</v>
      </c>
      <c r="AA1082" s="26" t="s">
        <v>3488</v>
      </c>
      <c r="AB1082" s="29" t="s">
        <v>2699</v>
      </c>
      <c r="AC1082" s="21" t="s">
        <v>47</v>
      </c>
      <c r="AD1082" s="21" t="s">
        <v>47</v>
      </c>
      <c r="AE1082" s="28" t="s">
        <v>211</v>
      </c>
      <c r="AF1082" s="28" t="s">
        <v>713</v>
      </c>
    </row>
    <row r="1083" customFormat="false" ht="15.75" hidden="false" customHeight="true" outlineLevel="0" collapsed="false">
      <c r="A1083" s="14" t="n">
        <v>8572661</v>
      </c>
      <c r="B1083" s="15" t="s">
        <v>3489</v>
      </c>
      <c r="C1083" s="15" t="n">
        <v>9581086000</v>
      </c>
      <c r="D1083" s="15" t="s">
        <v>3490</v>
      </c>
      <c r="E1083" s="15" t="s">
        <v>293</v>
      </c>
      <c r="F1083" s="15" t="s">
        <v>61</v>
      </c>
      <c r="G1083" s="15" t="s">
        <v>62</v>
      </c>
      <c r="H1083" s="15" t="s">
        <v>63</v>
      </c>
      <c r="I1083" s="15" t="s">
        <v>64</v>
      </c>
      <c r="J1083" s="16" t="s">
        <v>2042</v>
      </c>
      <c r="K1083" s="17" t="str">
        <f aca="false">TEXT(L1083,"MMM-YY")</f>
        <v>Jan-16</v>
      </c>
      <c r="L1083" s="18" t="n">
        <v>42394.3333333333</v>
      </c>
      <c r="M1083" s="17" t="str">
        <f aca="false">TEXT(N1083,"MMM-YY")</f>
        <v>Jan-16</v>
      </c>
      <c r="N1083" s="18" t="n">
        <v>42397</v>
      </c>
      <c r="O1083" s="19" t="n">
        <f aca="false">N1083-L1083</f>
        <v>2.66666666666424</v>
      </c>
      <c r="P1083" s="20" t="n">
        <v>42397</v>
      </c>
      <c r="Q1083" s="21" t="n">
        <f aca="true">IF(P1083="","0",TODAY()-P1083)</f>
        <v>27</v>
      </c>
      <c r="R1083" s="21" t="s">
        <v>270</v>
      </c>
      <c r="S1083" s="22" t="s">
        <v>1128</v>
      </c>
      <c r="T1083" s="21" t="s">
        <v>47</v>
      </c>
      <c r="U1083" s="23" t="n">
        <v>0</v>
      </c>
      <c r="V1083" s="23" t="n">
        <v>0</v>
      </c>
      <c r="W1083" s="24" t="n">
        <f aca="true">IF(AND(U1083&gt;0,V1083=0),TODAY()-U1083,V1083-U1083)</f>
        <v>0</v>
      </c>
      <c r="X1083" s="24" t="str">
        <f aca="false">IF($W1083="","--",IF(AND($W1083&gt;=0,$W1083&lt;=2),"0 - 2 Days",IF(AND($W1083&gt;=3,$W1083&lt;=7),"3 - 7 Days",IF(AND($W1083&gt;=8,$W1083&lt;=15),"8 - 15  Days",IF($W1083&gt;15,"15+ Days","Check")))))</f>
        <v>0 - 2 Days</v>
      </c>
      <c r="Y1083" s="29"/>
      <c r="Z1083" s="24" t="s">
        <v>579</v>
      </c>
      <c r="AA1083" s="26" t="s">
        <v>580</v>
      </c>
      <c r="AB1083" s="29" t="s">
        <v>2900</v>
      </c>
      <c r="AC1083" s="21" t="s">
        <v>47</v>
      </c>
      <c r="AD1083" s="21" t="s">
        <v>47</v>
      </c>
      <c r="AE1083" s="28" t="s">
        <v>71</v>
      </c>
      <c r="AF1083" s="28" t="s">
        <v>713</v>
      </c>
    </row>
    <row r="1084" customFormat="false" ht="15.75" hidden="false" customHeight="true" outlineLevel="0" collapsed="false">
      <c r="A1084" s="14" t="n">
        <v>8573448</v>
      </c>
      <c r="B1084" s="15" t="s">
        <v>3491</v>
      </c>
      <c r="C1084" s="15" t="n">
        <v>9449613172</v>
      </c>
      <c r="D1084" s="15" t="s">
        <v>3492</v>
      </c>
      <c r="E1084" s="15" t="s">
        <v>90</v>
      </c>
      <c r="F1084" s="15" t="s">
        <v>35</v>
      </c>
      <c r="G1084" s="15" t="s">
        <v>36</v>
      </c>
      <c r="H1084" s="15" t="s">
        <v>74</v>
      </c>
      <c r="I1084" s="15" t="s">
        <v>91</v>
      </c>
      <c r="J1084" s="16" t="s">
        <v>3493</v>
      </c>
      <c r="K1084" s="17" t="str">
        <f aca="false">TEXT(L1084,"MMM-YY")</f>
        <v>Jan-16</v>
      </c>
      <c r="L1084" s="18" t="n">
        <v>42387.3333333333</v>
      </c>
      <c r="M1084" s="17" t="str">
        <f aca="false">TEXT(N1084,"MMM-YY")</f>
        <v>Jan-16</v>
      </c>
      <c r="N1084" s="18" t="n">
        <v>42389.3333333333</v>
      </c>
      <c r="O1084" s="19" t="n">
        <f aca="false">N1084-L1084</f>
        <v>2</v>
      </c>
      <c r="P1084" s="20" t="n">
        <v>42389</v>
      </c>
      <c r="Q1084" s="21" t="n">
        <f aca="true">IF(P1084="","0",TODAY()-P1084)</f>
        <v>35</v>
      </c>
      <c r="R1084" s="21" t="s">
        <v>270</v>
      </c>
      <c r="S1084" s="22" t="s">
        <v>54</v>
      </c>
      <c r="T1084" s="21" t="s">
        <v>47</v>
      </c>
      <c r="U1084" s="23" t="n">
        <v>0</v>
      </c>
      <c r="V1084" s="23" t="n">
        <v>0</v>
      </c>
      <c r="W1084" s="24" t="n">
        <f aca="true">IF(AND(U1084&gt;0,V1084=0),TODAY()-U1084,V1084-U1084)</f>
        <v>0</v>
      </c>
      <c r="X1084" s="24" t="str">
        <f aca="false">IF($W1084="","--",IF(AND($W1084&gt;=0,$W1084&lt;=2),"0 - 2 Days",IF(AND($W1084&gt;=3,$W1084&lt;=7),"3 - 7 Days",IF(AND($W1084&gt;=8,$W1084&lt;=15),"8 - 15  Days",IF($W1084&gt;15,"15+ Days","Check")))))</f>
        <v>0 - 2 Days</v>
      </c>
      <c r="Y1084" s="29"/>
      <c r="Z1084" s="24" t="s">
        <v>579</v>
      </c>
      <c r="AA1084" s="26" t="s">
        <v>580</v>
      </c>
      <c r="AB1084" s="29" t="s">
        <v>3092</v>
      </c>
      <c r="AC1084" s="21" t="s">
        <v>47</v>
      </c>
      <c r="AD1084" s="21" t="s">
        <v>47</v>
      </c>
      <c r="AE1084" s="28" t="s">
        <v>71</v>
      </c>
      <c r="AF1084" s="28" t="s">
        <v>713</v>
      </c>
    </row>
    <row r="1085" customFormat="false" ht="15.75" hidden="false" customHeight="true" outlineLevel="0" collapsed="false">
      <c r="A1085" s="14" t="n">
        <v>8573596</v>
      </c>
      <c r="B1085" s="15" t="s">
        <v>3494</v>
      </c>
      <c r="C1085" s="15" t="n">
        <v>9989095785</v>
      </c>
      <c r="D1085" s="15" t="s">
        <v>3495</v>
      </c>
      <c r="E1085" s="15" t="s">
        <v>90</v>
      </c>
      <c r="F1085" s="15" t="s">
        <v>35</v>
      </c>
      <c r="G1085" s="15" t="s">
        <v>36</v>
      </c>
      <c r="H1085" s="15" t="s">
        <v>74</v>
      </c>
      <c r="I1085" s="15" t="s">
        <v>91</v>
      </c>
      <c r="J1085" s="16" t="s">
        <v>3496</v>
      </c>
      <c r="K1085" s="17" t="str">
        <f aca="false">TEXT(L1085,"MMM-YY")</f>
        <v>Jan-16</v>
      </c>
      <c r="L1085" s="18" t="n">
        <v>42387.2291666667</v>
      </c>
      <c r="M1085" s="17" t="str">
        <f aca="false">TEXT(N1085,"MMM-YY")</f>
        <v>Jan-16</v>
      </c>
      <c r="N1085" s="18" t="n">
        <v>42387</v>
      </c>
      <c r="O1085" s="19" t="n">
        <f aca="false">N1085-L1085</f>
        <v>-0.229166666664241</v>
      </c>
      <c r="P1085" s="20" t="n">
        <v>42387</v>
      </c>
      <c r="Q1085" s="21" t="n">
        <f aca="true">IF(P1085="","0",TODAY()-P1085)</f>
        <v>37</v>
      </c>
      <c r="R1085" s="21" t="s">
        <v>270</v>
      </c>
      <c r="S1085" s="22" t="s">
        <v>54</v>
      </c>
      <c r="T1085" s="21" t="s">
        <v>47</v>
      </c>
      <c r="U1085" s="23" t="n">
        <v>0</v>
      </c>
      <c r="V1085" s="23" t="n">
        <v>0</v>
      </c>
      <c r="W1085" s="24" t="n">
        <f aca="true">IF(AND(U1085&gt;0,V1085=0),TODAY()-U1085,V1085-U1085)</f>
        <v>0</v>
      </c>
      <c r="X1085" s="24" t="str">
        <f aca="false">IF($W1085="","--",IF(AND($W1085&gt;=0,$W1085&lt;=2),"0 - 2 Days",IF(AND($W1085&gt;=3,$W1085&lt;=7),"3 - 7 Days",IF(AND($W1085&gt;=8,$W1085&lt;=15),"8 - 15  Days",IF($W1085&gt;15,"15+ Days","Check")))))</f>
        <v>0 - 2 Days</v>
      </c>
      <c r="Y1085" s="29"/>
      <c r="Z1085" s="24" t="s">
        <v>579</v>
      </c>
      <c r="AA1085" s="26" t="s">
        <v>580</v>
      </c>
      <c r="AB1085" s="29" t="s">
        <v>2905</v>
      </c>
      <c r="AC1085" s="21" t="s">
        <v>47</v>
      </c>
      <c r="AD1085" s="21" t="s">
        <v>47</v>
      </c>
      <c r="AE1085" s="28" t="s">
        <v>71</v>
      </c>
      <c r="AF1085" s="28" t="s">
        <v>713</v>
      </c>
    </row>
    <row r="1086" customFormat="false" ht="15.75" hidden="false" customHeight="true" outlineLevel="0" collapsed="false">
      <c r="A1086" s="14" t="n">
        <v>8573867</v>
      </c>
      <c r="B1086" s="15" t="s">
        <v>3497</v>
      </c>
      <c r="C1086" s="15" t="n">
        <v>9042651618</v>
      </c>
      <c r="D1086" s="15" t="s">
        <v>3498</v>
      </c>
      <c r="E1086" s="15" t="s">
        <v>34</v>
      </c>
      <c r="F1086" s="15" t="s">
        <v>35</v>
      </c>
      <c r="G1086" s="15" t="s">
        <v>189</v>
      </c>
      <c r="H1086" s="15" t="s">
        <v>37</v>
      </c>
      <c r="I1086" s="15" t="s">
        <v>172</v>
      </c>
      <c r="J1086" s="16" t="s">
        <v>126</v>
      </c>
      <c r="K1086" s="17" t="str">
        <f aca="false">TEXT(L1086,"MMM-YY")</f>
        <v>Feb-16</v>
      </c>
      <c r="L1086" s="18" t="n">
        <v>42401.2291666667</v>
      </c>
      <c r="M1086" s="17" t="str">
        <f aca="false">TEXT(N1086,"MMM-YY")</f>
        <v>Jan-16</v>
      </c>
      <c r="N1086" s="18" t="n">
        <v>42398</v>
      </c>
      <c r="O1086" s="19" t="n">
        <f aca="false">N1086-L1086</f>
        <v>-3.22916666666424</v>
      </c>
      <c r="P1086" s="20" t="n">
        <v>42398</v>
      </c>
      <c r="Q1086" s="21" t="n">
        <f aca="true">IF(P1086="","0",TODAY()-P1086)</f>
        <v>26</v>
      </c>
      <c r="R1086" s="21" t="s">
        <v>270</v>
      </c>
      <c r="S1086" s="22" t="s">
        <v>54</v>
      </c>
      <c r="T1086" s="21" t="s">
        <v>47</v>
      </c>
      <c r="U1086" s="23" t="n">
        <v>0</v>
      </c>
      <c r="V1086" s="23" t="n">
        <v>0</v>
      </c>
      <c r="W1086" s="24" t="n">
        <f aca="true">IF(AND(U1086&gt;0,V1086=0),TODAY()-U1086,V1086-U1086)</f>
        <v>0</v>
      </c>
      <c r="X1086" s="24" t="str">
        <f aca="false">IF($W1086="","--",IF(AND($W1086&gt;=0,$W1086&lt;=2),"0 - 2 Days",IF(AND($W1086&gt;=3,$W1086&lt;=7),"3 - 7 Days",IF(AND($W1086&gt;=8,$W1086&lt;=15),"8 - 15  Days",IF($W1086&gt;15,"15+ Days","Check")))))</f>
        <v>0 - 2 Days</v>
      </c>
      <c r="Y1086" s="29"/>
      <c r="Z1086" s="24" t="s">
        <v>579</v>
      </c>
      <c r="AA1086" s="26" t="s">
        <v>580</v>
      </c>
      <c r="AB1086" s="29" t="s">
        <v>3194</v>
      </c>
      <c r="AC1086" s="21" t="s">
        <v>47</v>
      </c>
      <c r="AD1086" s="21" t="s">
        <v>47</v>
      </c>
      <c r="AE1086" s="28" t="s">
        <v>176</v>
      </c>
      <c r="AF1086" s="28" t="s">
        <v>713</v>
      </c>
    </row>
    <row r="1087" customFormat="false" ht="15.75" hidden="false" customHeight="true" outlineLevel="0" collapsed="false">
      <c r="A1087" s="14" t="n">
        <v>8577311</v>
      </c>
      <c r="B1087" s="15" t="s">
        <v>3499</v>
      </c>
      <c r="C1087" s="15" t="n">
        <v>9698729679</v>
      </c>
      <c r="D1087" s="15" t="s">
        <v>3500</v>
      </c>
      <c r="E1087" s="15" t="s">
        <v>34</v>
      </c>
      <c r="F1087" s="15" t="s">
        <v>35</v>
      </c>
      <c r="G1087" s="15" t="s">
        <v>189</v>
      </c>
      <c r="H1087" s="15" t="s">
        <v>37</v>
      </c>
      <c r="I1087" s="15" t="s">
        <v>91</v>
      </c>
      <c r="J1087" s="16" t="s">
        <v>1154</v>
      </c>
      <c r="K1087" s="17" t="str">
        <f aca="false">TEXT(L1087,"MMM-YY")</f>
        <v>Feb-16</v>
      </c>
      <c r="L1087" s="18" t="n">
        <v>42401.2291666667</v>
      </c>
      <c r="M1087" s="17" t="str">
        <f aca="false">TEXT(N1087,"MMM-YY")</f>
        <v>Feb-16</v>
      </c>
      <c r="N1087" s="18" t="n">
        <v>42401</v>
      </c>
      <c r="O1087" s="19" t="n">
        <f aca="false">N1087-L1087</f>
        <v>-0.229166666664241</v>
      </c>
      <c r="P1087" s="20" t="n">
        <v>42401</v>
      </c>
      <c r="Q1087" s="21" t="n">
        <f aca="true">IF(P1087="","0",TODAY()-P1087)</f>
        <v>23</v>
      </c>
      <c r="R1087" s="21" t="s">
        <v>270</v>
      </c>
      <c r="S1087" s="22" t="s">
        <v>54</v>
      </c>
      <c r="T1087" s="21" t="s">
        <v>47</v>
      </c>
      <c r="U1087" s="23" t="n">
        <v>0</v>
      </c>
      <c r="V1087" s="23" t="n">
        <v>0</v>
      </c>
      <c r="W1087" s="24" t="n">
        <f aca="true">IF(AND(U1087&gt;0,V1087=0),TODAY()-U1087,V1087-U1087)</f>
        <v>0</v>
      </c>
      <c r="X1087" s="24" t="str">
        <f aca="false">IF($W1087="","--",IF(AND($W1087&gt;=0,$W1087&lt;=2),"0 - 2 Days",IF(AND($W1087&gt;=3,$W1087&lt;=7),"3 - 7 Days",IF(AND($W1087&gt;=8,$W1087&lt;=15),"8 - 15  Days",IF($W1087&gt;15,"15+ Days","Check")))))</f>
        <v>0 - 2 Days</v>
      </c>
      <c r="Y1087" s="29"/>
      <c r="Z1087" s="24" t="s">
        <v>579</v>
      </c>
      <c r="AA1087" s="26" t="s">
        <v>580</v>
      </c>
      <c r="AB1087" s="29" t="s">
        <v>2995</v>
      </c>
      <c r="AC1087" s="21" t="s">
        <v>47</v>
      </c>
      <c r="AD1087" s="21" t="s">
        <v>47</v>
      </c>
      <c r="AE1087" s="28" t="s">
        <v>71</v>
      </c>
      <c r="AF1087" s="28" t="s">
        <v>713</v>
      </c>
    </row>
    <row r="1088" customFormat="false" ht="15.75" hidden="false" customHeight="true" outlineLevel="0" collapsed="false">
      <c r="A1088" s="14" t="n">
        <v>8589102</v>
      </c>
      <c r="B1088" s="15" t="s">
        <v>3501</v>
      </c>
      <c r="C1088" s="15" t="n">
        <v>8553744754</v>
      </c>
      <c r="D1088" s="15" t="s">
        <v>3502</v>
      </c>
      <c r="E1088" s="15" t="s">
        <v>90</v>
      </c>
      <c r="F1088" s="15" t="s">
        <v>35</v>
      </c>
      <c r="G1088" s="15" t="s">
        <v>36</v>
      </c>
      <c r="H1088" s="15" t="s">
        <v>74</v>
      </c>
      <c r="I1088" s="15" t="s">
        <v>91</v>
      </c>
      <c r="J1088" s="16" t="s">
        <v>237</v>
      </c>
      <c r="K1088" s="17" t="str">
        <f aca="false">TEXT(L1088,"MMM-YY")</f>
        <v>Jan-16</v>
      </c>
      <c r="L1088" s="18" t="n">
        <v>42389.3333333333</v>
      </c>
      <c r="M1088" s="17" t="str">
        <f aca="false">TEXT(N1088,"MMM-YY")</f>
        <v>Jan-16</v>
      </c>
      <c r="N1088" s="18" t="n">
        <v>42394</v>
      </c>
      <c r="O1088" s="19" t="n">
        <f aca="false">N1088-L1088</f>
        <v>4.66666666666424</v>
      </c>
      <c r="P1088" s="20" t="n">
        <v>42394</v>
      </c>
      <c r="Q1088" s="21" t="n">
        <f aca="true">IF(P1088="","0",TODAY()-P1088)</f>
        <v>30</v>
      </c>
      <c r="R1088" s="21" t="s">
        <v>270</v>
      </c>
      <c r="S1088" s="22" t="s">
        <v>54</v>
      </c>
      <c r="T1088" s="21" t="s">
        <v>47</v>
      </c>
      <c r="U1088" s="23" t="n">
        <v>0</v>
      </c>
      <c r="V1088" s="23" t="n">
        <v>0</v>
      </c>
      <c r="W1088" s="24" t="n">
        <f aca="true">IF(AND(U1088&gt;0,V1088=0),TODAY()-U1088,V1088-U1088)</f>
        <v>0</v>
      </c>
      <c r="X1088" s="24" t="str">
        <f aca="false">IF($W1088="","--",IF(AND($W1088&gt;=0,$W1088&lt;=2),"0 - 2 Days",IF(AND($W1088&gt;=3,$W1088&lt;=7),"3 - 7 Days",IF(AND($W1088&gt;=8,$W1088&lt;=15),"8 - 15  Days",IF($W1088&gt;15,"15+ Days","Check")))))</f>
        <v>0 - 2 Days</v>
      </c>
      <c r="Y1088" s="29"/>
      <c r="Z1088" s="24" t="s">
        <v>579</v>
      </c>
      <c r="AA1088" s="26" t="s">
        <v>580</v>
      </c>
      <c r="AB1088" s="29" t="s">
        <v>2699</v>
      </c>
      <c r="AC1088" s="21" t="s">
        <v>47</v>
      </c>
      <c r="AD1088" s="21" t="s">
        <v>47</v>
      </c>
      <c r="AE1088" s="28" t="s">
        <v>71</v>
      </c>
      <c r="AF1088" s="28" t="s">
        <v>713</v>
      </c>
    </row>
    <row r="1089" customFormat="false" ht="15.75" hidden="false" customHeight="true" outlineLevel="0" collapsed="false">
      <c r="A1089" s="14" t="n">
        <v>8591051</v>
      </c>
      <c r="B1089" s="15" t="s">
        <v>3503</v>
      </c>
      <c r="C1089" s="15" t="n">
        <v>9972409610</v>
      </c>
      <c r="D1089" s="15" t="s">
        <v>3504</v>
      </c>
      <c r="E1089" s="15" t="s">
        <v>90</v>
      </c>
      <c r="F1089" s="15" t="s">
        <v>35</v>
      </c>
      <c r="G1089" s="15" t="s">
        <v>36</v>
      </c>
      <c r="H1089" s="15" t="s">
        <v>74</v>
      </c>
      <c r="I1089" s="15" t="s">
        <v>91</v>
      </c>
      <c r="J1089" s="16" t="s">
        <v>237</v>
      </c>
      <c r="K1089" s="17" t="str">
        <f aca="false">TEXT(L1089,"MMM-YY")</f>
        <v>Jan-16</v>
      </c>
      <c r="L1089" s="18" t="n">
        <v>42394</v>
      </c>
      <c r="M1089" s="17" t="str">
        <f aca="false">TEXT(N1089,"MMM-YY")</f>
        <v>Jan-16</v>
      </c>
      <c r="N1089" s="18" t="n">
        <v>42394</v>
      </c>
      <c r="O1089" s="19" t="n">
        <f aca="false">N1089-L1089</f>
        <v>0</v>
      </c>
      <c r="P1089" s="20" t="n">
        <v>42394</v>
      </c>
      <c r="Q1089" s="21" t="n">
        <f aca="true">IF(P1089="","0",TODAY()-P1089)</f>
        <v>30</v>
      </c>
      <c r="R1089" s="21" t="s">
        <v>270</v>
      </c>
      <c r="S1089" s="22" t="s">
        <v>54</v>
      </c>
      <c r="T1089" s="21" t="s">
        <v>47</v>
      </c>
      <c r="U1089" s="23" t="n">
        <v>0</v>
      </c>
      <c r="V1089" s="23" t="n">
        <v>0</v>
      </c>
      <c r="W1089" s="24" t="n">
        <f aca="true">IF(AND(U1089&gt;0,V1089=0),TODAY()-U1089,V1089-U1089)</f>
        <v>0</v>
      </c>
      <c r="X1089" s="24" t="str">
        <f aca="false">IF($W1089="","--",IF(AND($W1089&gt;=0,$W1089&lt;=2),"0 - 2 Days",IF(AND($W1089&gt;=3,$W1089&lt;=7),"3 - 7 Days",IF(AND($W1089&gt;=8,$W1089&lt;=15),"8 - 15  Days",IF($W1089&gt;15,"15+ Days","Check")))))</f>
        <v>0 - 2 Days</v>
      </c>
      <c r="Y1089" s="29"/>
      <c r="Z1089" s="24" t="s">
        <v>579</v>
      </c>
      <c r="AA1089" s="26" t="s">
        <v>580</v>
      </c>
      <c r="AB1089" s="29" t="s">
        <v>2699</v>
      </c>
      <c r="AC1089" s="21" t="s">
        <v>47</v>
      </c>
      <c r="AD1089" s="21" t="s">
        <v>47</v>
      </c>
      <c r="AE1089" s="28" t="s">
        <v>71</v>
      </c>
      <c r="AF1089" s="28" t="s">
        <v>713</v>
      </c>
    </row>
    <row r="1090" customFormat="false" ht="15.75" hidden="false" customHeight="true" outlineLevel="0" collapsed="false">
      <c r="A1090" s="28" t="n">
        <v>8823660</v>
      </c>
      <c r="B1090" s="32" t="s">
        <v>3505</v>
      </c>
      <c r="C1090" s="30" t="n">
        <v>9493194682</v>
      </c>
      <c r="D1090" s="33" t="s">
        <v>3506</v>
      </c>
      <c r="E1090" s="28" t="s">
        <v>34</v>
      </c>
      <c r="F1090" s="15" t="s">
        <v>35</v>
      </c>
      <c r="G1090" s="28" t="s">
        <v>425</v>
      </c>
      <c r="H1090" s="28" t="s">
        <v>37</v>
      </c>
      <c r="I1090" s="15" t="s">
        <v>75</v>
      </c>
      <c r="J1090" s="28" t="s">
        <v>184</v>
      </c>
      <c r="K1090" s="17" t="str">
        <f aca="false">TEXT(L1090,"MMM-YY")</f>
        <v>Feb-16</v>
      </c>
      <c r="L1090" s="18" t="n">
        <v>42429.3333333333</v>
      </c>
      <c r="M1090" s="17" t="str">
        <f aca="false">TEXT(N1090,"MMM-YY")</f>
        <v>Feb-16</v>
      </c>
      <c r="N1090" s="18" t="n">
        <v>42429.3333333333</v>
      </c>
      <c r="O1090" s="19" t="n">
        <f aca="false">N1090-L1090</f>
        <v>0</v>
      </c>
      <c r="P1090" s="20" t="n">
        <v>42423</v>
      </c>
      <c r="Q1090" s="21" t="n">
        <f aca="true">IF(P1090="","0",TODAY()-P1090)</f>
        <v>1</v>
      </c>
      <c r="R1090" s="21" t="s">
        <v>40</v>
      </c>
      <c r="S1090" s="28" t="s">
        <v>54</v>
      </c>
      <c r="T1090" s="28" t="s">
        <v>47</v>
      </c>
      <c r="U1090" s="23" t="n">
        <v>0</v>
      </c>
      <c r="V1090" s="23" t="n">
        <v>0</v>
      </c>
      <c r="W1090" s="24" t="n">
        <f aca="true">IF(AND(U1090&gt;0,V1090=0),TODAY()-U1090,V1090-U1090)</f>
        <v>0</v>
      </c>
      <c r="X1090" s="24" t="str">
        <f aca="false">IF($W1090="","--",IF(AND($W1090&gt;=0,$W1090&lt;=2),"0 - 2 Days",IF(AND($W1090&gt;=3,$W1090&lt;=7),"3 - 7 Days",IF(AND($W1090&gt;=8,$W1090&lt;=15),"8 - 15  Days",IF($W1090&gt;15,"15+ Days","Check")))))</f>
        <v>0 - 2 Days</v>
      </c>
      <c r="Y1090" s="34"/>
      <c r="Z1090" s="24" t="s">
        <v>44</v>
      </c>
      <c r="AA1090" s="28" t="s">
        <v>439</v>
      </c>
      <c r="AB1090" s="34" t="s">
        <v>440</v>
      </c>
      <c r="AC1090" s="21" t="s">
        <v>47</v>
      </c>
      <c r="AD1090" s="21" t="s">
        <v>47</v>
      </c>
      <c r="AE1090" s="28" t="s">
        <v>80</v>
      </c>
      <c r="AF1090" s="28" t="s">
        <v>49</v>
      </c>
    </row>
    <row r="1091" customFormat="false" ht="15.75" hidden="false" customHeight="true" outlineLevel="0" collapsed="false">
      <c r="A1091" s="14" t="n">
        <v>5031185</v>
      </c>
      <c r="B1091" s="15" t="s">
        <v>3507</v>
      </c>
      <c r="C1091" s="30" t="n">
        <v>9959444547</v>
      </c>
      <c r="D1091" s="15" t="s">
        <v>3508</v>
      </c>
      <c r="E1091" s="15" t="s">
        <v>90</v>
      </c>
      <c r="F1091" s="15" t="s">
        <v>35</v>
      </c>
      <c r="G1091" s="15" t="s">
        <v>36</v>
      </c>
      <c r="H1091" s="15" t="s">
        <v>63</v>
      </c>
      <c r="I1091" s="28" t="s">
        <v>207</v>
      </c>
      <c r="J1091" s="16" t="s">
        <v>101</v>
      </c>
      <c r="K1091" s="17" t="str">
        <f aca="false">TEXT(L1091,"MMM-YY")</f>
        <v>Feb-16</v>
      </c>
      <c r="L1091" s="18" t="n">
        <v>42429.3333333333</v>
      </c>
      <c r="M1091" s="17" t="str">
        <f aca="false">TEXT(N1091,"MMM-YY")</f>
        <v>Feb-16</v>
      </c>
      <c r="N1091" s="18" t="n">
        <v>42429</v>
      </c>
      <c r="O1091" s="19" t="n">
        <f aca="false">N1091-L1091</f>
        <v>-0.333333333335759</v>
      </c>
      <c r="P1091" s="18" t="n">
        <v>42419</v>
      </c>
      <c r="Q1091" s="21" t="n">
        <f aca="true">IF(P1091="","0",TODAY()-P1091)</f>
        <v>5</v>
      </c>
      <c r="R1091" s="21" t="s">
        <v>53</v>
      </c>
      <c r="S1091" s="22" t="s">
        <v>41</v>
      </c>
      <c r="T1091" s="21" t="s">
        <v>195</v>
      </c>
      <c r="U1091" s="23" t="n">
        <v>42419</v>
      </c>
      <c r="V1091" s="23" t="n">
        <v>0</v>
      </c>
      <c r="W1091" s="24" t="n">
        <f aca="true">IF(AND(U1091&gt;0,V1091=0),TODAY()-U1091,V1091-U1091)</f>
        <v>5</v>
      </c>
      <c r="X1091" s="24" t="str">
        <f aca="false">IF($W1091="","--",IF(AND($W1091&gt;=0,$W1091&lt;=2),"0 - 2 Days",IF(AND($W1091&gt;=3,$W1091&lt;=7),"3 - 7 Days",IF(AND($W1091&gt;=8,$W1091&lt;=15),"8 - 15  Days",IF($W1091&gt;15,"15+ Days","Check")))))</f>
        <v>3 - 7 Days</v>
      </c>
      <c r="Y1091" s="31" t="s">
        <v>3509</v>
      </c>
      <c r="Z1091" s="24" t="s">
        <v>44</v>
      </c>
      <c r="AA1091" s="26" t="s">
        <v>139</v>
      </c>
      <c r="AB1091" s="29" t="s">
        <v>3510</v>
      </c>
      <c r="AC1091" s="21" t="s">
        <v>47</v>
      </c>
      <c r="AD1091" s="21" t="s">
        <v>47</v>
      </c>
      <c r="AE1091" s="28" t="s">
        <v>211</v>
      </c>
      <c r="AF1091" s="28" t="s">
        <v>49</v>
      </c>
    </row>
    <row r="1092" customFormat="false" ht="15.75" hidden="false" customHeight="true" outlineLevel="0" collapsed="false">
      <c r="A1092" s="14" t="n">
        <v>8653836</v>
      </c>
      <c r="B1092" s="15" t="s">
        <v>3511</v>
      </c>
      <c r="C1092" s="15" t="n">
        <v>9704601333</v>
      </c>
      <c r="D1092" s="15" t="s">
        <v>3512</v>
      </c>
      <c r="E1092" s="15" t="s">
        <v>60</v>
      </c>
      <c r="F1092" s="15" t="s">
        <v>61</v>
      </c>
      <c r="G1092" s="15" t="s">
        <v>62</v>
      </c>
      <c r="H1092" s="15" t="s">
        <v>63</v>
      </c>
      <c r="I1092" s="15" t="s">
        <v>294</v>
      </c>
      <c r="J1092" s="16" t="s">
        <v>3513</v>
      </c>
      <c r="K1092" s="17" t="str">
        <f aca="false">TEXT(L1092,"MMM-YY")</f>
        <v>Feb-16</v>
      </c>
      <c r="L1092" s="18" t="n">
        <v>42401.3333333333</v>
      </c>
      <c r="M1092" s="17" t="str">
        <f aca="false">TEXT(N1092,"MMM-YY")</f>
        <v>Feb-16</v>
      </c>
      <c r="N1092" s="18" t="n">
        <v>42401.3333333333</v>
      </c>
      <c r="O1092" s="19" t="n">
        <f aca="false">N1092-L1092</f>
        <v>0</v>
      </c>
      <c r="P1092" s="20" t="n">
        <v>42401</v>
      </c>
      <c r="Q1092" s="21" t="n">
        <f aca="true">IF(P1092="","0",TODAY()-P1092)</f>
        <v>23</v>
      </c>
      <c r="R1092" s="21" t="s">
        <v>270</v>
      </c>
      <c r="S1092" s="22" t="s">
        <v>54</v>
      </c>
      <c r="T1092" s="21" t="s">
        <v>47</v>
      </c>
      <c r="U1092" s="23" t="n">
        <v>0</v>
      </c>
      <c r="V1092" s="23" t="n">
        <v>0</v>
      </c>
      <c r="W1092" s="24" t="n">
        <f aca="true">IF(AND(U1092&gt;0,V1092=0),TODAY()-U1092,V1092-U1092)</f>
        <v>0</v>
      </c>
      <c r="X1092" s="24" t="str">
        <f aca="false">IF($W1092="","--",IF(AND($W1092&gt;=0,$W1092&lt;=2),"0 - 2 Days",IF(AND($W1092&gt;=3,$W1092&lt;=7),"3 - 7 Days",IF(AND($W1092&gt;=8,$W1092&lt;=15),"8 - 15  Days",IF($W1092&gt;15,"15+ Days","Check")))))</f>
        <v>0 - 2 Days</v>
      </c>
      <c r="Y1092" s="29"/>
      <c r="Z1092" s="24" t="s">
        <v>579</v>
      </c>
      <c r="AA1092" s="26" t="s">
        <v>580</v>
      </c>
      <c r="AB1092" s="29" t="s">
        <v>2995</v>
      </c>
      <c r="AC1092" s="21" t="s">
        <v>47</v>
      </c>
      <c r="AD1092" s="21" t="s">
        <v>47</v>
      </c>
      <c r="AE1092" s="28" t="s">
        <v>71</v>
      </c>
      <c r="AF1092" s="28" t="s">
        <v>713</v>
      </c>
    </row>
    <row r="1093" customFormat="false" ht="15.75" hidden="false" customHeight="true" outlineLevel="0" collapsed="false">
      <c r="A1093" s="14" t="n">
        <v>8671137</v>
      </c>
      <c r="B1093" s="15" t="s">
        <v>3514</v>
      </c>
      <c r="C1093" s="15" t="n">
        <v>9515337081</v>
      </c>
      <c r="D1093" s="15" t="s">
        <v>3515</v>
      </c>
      <c r="E1093" s="15" t="s">
        <v>60</v>
      </c>
      <c r="F1093" s="15" t="s">
        <v>61</v>
      </c>
      <c r="G1093" s="15" t="s">
        <v>62</v>
      </c>
      <c r="H1093" s="15" t="s">
        <v>63</v>
      </c>
      <c r="I1093" s="15" t="s">
        <v>64</v>
      </c>
      <c r="J1093" s="16" t="s">
        <v>3516</v>
      </c>
      <c r="K1093" s="17" t="str">
        <f aca="false">TEXT(L1093,"MMM-YY")</f>
        <v>Jan-16</v>
      </c>
      <c r="L1093" s="18" t="n">
        <v>42391.3333333333</v>
      </c>
      <c r="M1093" s="17" t="str">
        <f aca="false">TEXT(N1093,"MMM-YY")</f>
        <v>Jan-16</v>
      </c>
      <c r="N1093" s="18" t="n">
        <v>42397</v>
      </c>
      <c r="O1093" s="19" t="n">
        <f aca="false">N1093-L1093</f>
        <v>5.66666666666424</v>
      </c>
      <c r="P1093" s="20" t="n">
        <v>42397</v>
      </c>
      <c r="Q1093" s="21" t="n">
        <f aca="true">IF(P1093="","0",TODAY()-P1093)</f>
        <v>27</v>
      </c>
      <c r="R1093" s="21" t="s">
        <v>270</v>
      </c>
      <c r="S1093" s="22" t="s">
        <v>54</v>
      </c>
      <c r="T1093" s="21" t="s">
        <v>47</v>
      </c>
      <c r="U1093" s="23" t="n">
        <v>0</v>
      </c>
      <c r="V1093" s="23" t="n">
        <v>0</v>
      </c>
      <c r="W1093" s="24" t="n">
        <f aca="true">IF(AND(U1093&gt;0,V1093=0),TODAY()-U1093,V1093-U1093)</f>
        <v>0</v>
      </c>
      <c r="X1093" s="24" t="str">
        <f aca="false">IF($W1093="","--",IF(AND($W1093&gt;=0,$W1093&lt;=2),"0 - 2 Days",IF(AND($W1093&gt;=3,$W1093&lt;=7),"3 - 7 Days",IF(AND($W1093&gt;=8,$W1093&lt;=15),"8 - 15  Days",IF($W1093&gt;15,"15+ Days","Check")))))</f>
        <v>0 - 2 Days</v>
      </c>
      <c r="Y1093" s="29"/>
      <c r="Z1093" s="24" t="s">
        <v>579</v>
      </c>
      <c r="AA1093" s="26" t="s">
        <v>580</v>
      </c>
      <c r="AB1093" s="29" t="s">
        <v>2900</v>
      </c>
      <c r="AC1093" s="21" t="s">
        <v>47</v>
      </c>
      <c r="AD1093" s="21" t="s">
        <v>47</v>
      </c>
      <c r="AE1093" s="28" t="s">
        <v>71</v>
      </c>
      <c r="AF1093" s="28" t="s">
        <v>713</v>
      </c>
    </row>
    <row r="1094" customFormat="false" ht="15.75" hidden="false" customHeight="true" outlineLevel="0" collapsed="false">
      <c r="A1094" s="14" t="n">
        <v>8511585</v>
      </c>
      <c r="B1094" s="15" t="s">
        <v>3517</v>
      </c>
      <c r="C1094" s="30" t="n">
        <v>9966322027</v>
      </c>
      <c r="D1094" s="15" t="s">
        <v>3518</v>
      </c>
      <c r="E1094" s="15" t="s">
        <v>60</v>
      </c>
      <c r="F1094" s="15" t="s">
        <v>61</v>
      </c>
      <c r="G1094" s="15" t="s">
        <v>62</v>
      </c>
      <c r="H1094" s="15" t="s">
        <v>63</v>
      </c>
      <c r="I1094" s="15" t="s">
        <v>64</v>
      </c>
      <c r="J1094" s="16" t="s">
        <v>3519</v>
      </c>
      <c r="K1094" s="17" t="str">
        <f aca="false">TEXT(L1094,"MMM-YY")</f>
        <v>Feb-16</v>
      </c>
      <c r="L1094" s="18" t="n">
        <v>42429.3333333333</v>
      </c>
      <c r="M1094" s="17" t="str">
        <f aca="false">TEXT(N1094,"MMM-YY")</f>
        <v>Feb-16</v>
      </c>
      <c r="N1094" s="18" t="n">
        <v>42429</v>
      </c>
      <c r="O1094" s="19" t="n">
        <f aca="false">N1094-L1094</f>
        <v>-0.333333333335759</v>
      </c>
      <c r="P1094" s="18" t="n">
        <v>42419</v>
      </c>
      <c r="Q1094" s="21" t="n">
        <f aca="true">IF(P1094="","0",TODAY()-P1094)</f>
        <v>5</v>
      </c>
      <c r="R1094" s="21" t="s">
        <v>53</v>
      </c>
      <c r="S1094" s="22" t="s">
        <v>41</v>
      </c>
      <c r="T1094" s="21" t="s">
        <v>195</v>
      </c>
      <c r="U1094" s="23" t="n">
        <v>42419</v>
      </c>
      <c r="V1094" s="23" t="n">
        <v>0</v>
      </c>
      <c r="W1094" s="24" t="n">
        <f aca="true">IF(AND(U1094&gt;0,V1094=0),TODAY()-U1094,V1094-U1094)</f>
        <v>5</v>
      </c>
      <c r="X1094" s="24" t="str">
        <f aca="false">IF($W1094="","--",IF(AND($W1094&gt;=0,$W1094&lt;=2),"0 - 2 Days",IF(AND($W1094&gt;=3,$W1094&lt;=7),"3 - 7 Days",IF(AND($W1094&gt;=8,$W1094&lt;=15),"8 - 15  Days",IF($W1094&gt;15,"15+ Days","Check")))))</f>
        <v>3 - 7 Days</v>
      </c>
      <c r="Y1094" s="29" t="s">
        <v>3520</v>
      </c>
      <c r="Z1094" s="24" t="s">
        <v>44</v>
      </c>
      <c r="AA1094" s="28" t="s">
        <v>139</v>
      </c>
      <c r="AB1094" s="29" t="s">
        <v>3521</v>
      </c>
      <c r="AC1094" s="21" t="s">
        <v>47</v>
      </c>
      <c r="AD1094" s="21" t="s">
        <v>47</v>
      </c>
      <c r="AE1094" s="28" t="s">
        <v>71</v>
      </c>
      <c r="AF1094" s="28" t="s">
        <v>49</v>
      </c>
    </row>
    <row r="1095" customFormat="false" ht="15.75" hidden="false" customHeight="true" outlineLevel="0" collapsed="false">
      <c r="A1095" s="14" t="n">
        <v>8456497</v>
      </c>
      <c r="B1095" s="15" t="s">
        <v>3522</v>
      </c>
      <c r="C1095" s="15" t="n">
        <v>9535307035</v>
      </c>
      <c r="D1095" s="15" t="s">
        <v>3523</v>
      </c>
      <c r="E1095" s="15" t="s">
        <v>90</v>
      </c>
      <c r="F1095" s="15" t="s">
        <v>35</v>
      </c>
      <c r="G1095" s="15" t="s">
        <v>36</v>
      </c>
      <c r="H1095" s="15" t="s">
        <v>74</v>
      </c>
      <c r="I1095" s="15" t="s">
        <v>91</v>
      </c>
      <c r="J1095" s="16" t="s">
        <v>3357</v>
      </c>
      <c r="K1095" s="17" t="str">
        <f aca="false">TEXT(L1095,"MMM-YY")</f>
        <v>Jan-16</v>
      </c>
      <c r="L1095" s="18" t="n">
        <v>42394.3333333333</v>
      </c>
      <c r="M1095" s="17" t="str">
        <f aca="false">TEXT(N1095,"MMM-YY")</f>
        <v>Feb-16</v>
      </c>
      <c r="N1095" s="18" t="n">
        <v>42401</v>
      </c>
      <c r="O1095" s="19" t="n">
        <f aca="false">N1095-L1095</f>
        <v>6.66666666666424</v>
      </c>
      <c r="P1095" s="20" t="n">
        <v>42402</v>
      </c>
      <c r="Q1095" s="21" t="n">
        <f aca="true">IF(P1095="","0",TODAY()-P1095)</f>
        <v>22</v>
      </c>
      <c r="R1095" s="21" t="s">
        <v>40</v>
      </c>
      <c r="S1095" s="22" t="s">
        <v>54</v>
      </c>
      <c r="T1095" s="21" t="s">
        <v>47</v>
      </c>
      <c r="U1095" s="23" t="n">
        <v>0</v>
      </c>
      <c r="V1095" s="23" t="n">
        <v>0</v>
      </c>
      <c r="W1095" s="24" t="n">
        <f aca="true">IF(AND(U1095&gt;0,V1095=0),TODAY()-U1095,V1095-U1095)</f>
        <v>0</v>
      </c>
      <c r="X1095" s="24" t="str">
        <f aca="false">IF($W1095="","--",IF(AND($W1095&gt;=0,$W1095&lt;=2),"0 - 2 Days",IF(AND($W1095&gt;=3,$W1095&lt;=7),"3 - 7 Days",IF(AND($W1095&gt;=8,$W1095&lt;=15),"8 - 15  Days",IF($W1095&gt;15,"15+ Days","Check")))))</f>
        <v>0 - 2 Days</v>
      </c>
      <c r="Y1095" s="29"/>
      <c r="Z1095" s="24" t="s">
        <v>579</v>
      </c>
      <c r="AA1095" s="26" t="s">
        <v>580</v>
      </c>
      <c r="AB1095" s="29" t="s">
        <v>3524</v>
      </c>
      <c r="AC1095" s="21" t="s">
        <v>47</v>
      </c>
      <c r="AD1095" s="21" t="s">
        <v>47</v>
      </c>
      <c r="AE1095" s="28" t="s">
        <v>71</v>
      </c>
      <c r="AF1095" s="28" t="s">
        <v>713</v>
      </c>
    </row>
    <row r="1096" customFormat="false" ht="15.75" hidden="false" customHeight="true" outlineLevel="0" collapsed="false">
      <c r="A1096" s="14" t="n">
        <v>8311298</v>
      </c>
      <c r="B1096" s="15" t="s">
        <v>3525</v>
      </c>
      <c r="C1096" s="15" t="n">
        <v>9894834004</v>
      </c>
      <c r="D1096" s="15" t="s">
        <v>3526</v>
      </c>
      <c r="E1096" s="15" t="s">
        <v>34</v>
      </c>
      <c r="F1096" s="15" t="s">
        <v>35</v>
      </c>
      <c r="G1096" s="15" t="s">
        <v>36</v>
      </c>
      <c r="H1096" s="15" t="s">
        <v>74</v>
      </c>
      <c r="I1096" s="15" t="s">
        <v>91</v>
      </c>
      <c r="J1096" s="16" t="s">
        <v>3527</v>
      </c>
      <c r="K1096" s="17" t="str">
        <f aca="false">TEXT(L1096,"MMM-YY")</f>
        <v>Feb-16</v>
      </c>
      <c r="L1096" s="18" t="n">
        <v>42403</v>
      </c>
      <c r="M1096" s="17" t="str">
        <f aca="false">TEXT(N1096,"MMM-YY")</f>
        <v>Feb-16</v>
      </c>
      <c r="N1096" s="18" t="n">
        <v>42403</v>
      </c>
      <c r="O1096" s="19" t="n">
        <f aca="false">N1096-L1096</f>
        <v>0</v>
      </c>
      <c r="P1096" s="18" t="n">
        <v>42403</v>
      </c>
      <c r="Q1096" s="21" t="n">
        <f aca="true">IF(P1096="","0",TODAY()-P1096)</f>
        <v>21</v>
      </c>
      <c r="R1096" s="21" t="s">
        <v>270</v>
      </c>
      <c r="S1096" s="22" t="s">
        <v>54</v>
      </c>
      <c r="T1096" s="21" t="s">
        <v>47</v>
      </c>
      <c r="U1096" s="23" t="n">
        <v>0</v>
      </c>
      <c r="V1096" s="23" t="n">
        <v>0</v>
      </c>
      <c r="W1096" s="24" t="n">
        <f aca="true">IF(AND(U1096&gt;0,V1096=0),TODAY()-U1096,V1096-U1096)</f>
        <v>0</v>
      </c>
      <c r="X1096" s="24" t="str">
        <f aca="false">IF($W1096="","--",IF(AND($W1096&gt;=0,$W1096&lt;=2),"0 - 2 Days",IF(AND($W1096&gt;=3,$W1096&lt;=7),"3 - 7 Days",IF(AND($W1096&gt;=8,$W1096&lt;=15),"8 - 15  Days",IF($W1096&gt;15,"15+ Days","Check")))))</f>
        <v>0 - 2 Days</v>
      </c>
      <c r="Y1096" s="29"/>
      <c r="Z1096" s="24" t="s">
        <v>579</v>
      </c>
      <c r="AA1096" s="26" t="s">
        <v>580</v>
      </c>
      <c r="AB1096" s="29" t="s">
        <v>3059</v>
      </c>
      <c r="AC1096" s="21" t="s">
        <v>47</v>
      </c>
      <c r="AD1096" s="21" t="s">
        <v>47</v>
      </c>
      <c r="AE1096" s="28" t="s">
        <v>71</v>
      </c>
      <c r="AF1096" s="28" t="s">
        <v>713</v>
      </c>
    </row>
    <row r="1097" customFormat="false" ht="15.75" hidden="false" customHeight="true" outlineLevel="0" collapsed="false">
      <c r="A1097" s="14" t="n">
        <v>8339047</v>
      </c>
      <c r="B1097" s="15" t="s">
        <v>3528</v>
      </c>
      <c r="C1097" s="15" t="n">
        <v>8884404957</v>
      </c>
      <c r="D1097" s="15" t="s">
        <v>3529</v>
      </c>
      <c r="E1097" s="15" t="s">
        <v>60</v>
      </c>
      <c r="F1097" s="15" t="s">
        <v>35</v>
      </c>
      <c r="G1097" s="15" t="s">
        <v>36</v>
      </c>
      <c r="H1097" s="15" t="s">
        <v>74</v>
      </c>
      <c r="I1097" s="15" t="s">
        <v>91</v>
      </c>
      <c r="J1097" s="16" t="s">
        <v>1512</v>
      </c>
      <c r="K1097" s="17" t="str">
        <f aca="false">TEXT(L1097,"MMM-YY")</f>
        <v>Feb-16</v>
      </c>
      <c r="L1097" s="18" t="n">
        <v>42401.3333333333</v>
      </c>
      <c r="M1097" s="17" t="str">
        <f aca="false">TEXT(N1097,"MMM-YY")</f>
        <v>Feb-16</v>
      </c>
      <c r="N1097" s="18" t="n">
        <v>42401</v>
      </c>
      <c r="O1097" s="19" t="n">
        <f aca="false">N1097-L1097</f>
        <v>-0.333333333335759</v>
      </c>
      <c r="P1097" s="18" t="n">
        <v>42409</v>
      </c>
      <c r="Q1097" s="21" t="n">
        <f aca="true">IF(P1097="","0",TODAY()-P1097)</f>
        <v>15</v>
      </c>
      <c r="R1097" s="21" t="s">
        <v>270</v>
      </c>
      <c r="S1097" s="22" t="s">
        <v>54</v>
      </c>
      <c r="T1097" s="21" t="s">
        <v>47</v>
      </c>
      <c r="U1097" s="23" t="n">
        <v>0</v>
      </c>
      <c r="V1097" s="23" t="n">
        <v>0</v>
      </c>
      <c r="W1097" s="24" t="n">
        <f aca="true">IF(AND(U1097&gt;0,V1097=0),TODAY()-U1097,V1097-U1097)</f>
        <v>0</v>
      </c>
      <c r="X1097" s="24" t="str">
        <f aca="false">IF($W1097="","--",IF(AND($W1097&gt;=0,$W1097&lt;=2),"0 - 2 Days",IF(AND($W1097&gt;=3,$W1097&lt;=7),"3 - 7 Days",IF(AND($W1097&gt;=8,$W1097&lt;=15),"8 - 15  Days",IF($W1097&gt;15,"15+ Days","Check")))))</f>
        <v>0 - 2 Days</v>
      </c>
      <c r="Y1097" s="29"/>
      <c r="Z1097" s="24" t="s">
        <v>527</v>
      </c>
      <c r="AA1097" s="26" t="s">
        <v>528</v>
      </c>
      <c r="AB1097" s="29" t="s">
        <v>3530</v>
      </c>
      <c r="AC1097" s="21" t="s">
        <v>1237</v>
      </c>
      <c r="AD1097" s="21" t="s">
        <v>1233</v>
      </c>
      <c r="AE1097" s="28" t="s">
        <v>71</v>
      </c>
      <c r="AF1097" s="28" t="s">
        <v>57</v>
      </c>
    </row>
    <row r="1098" customFormat="false" ht="15.75" hidden="false" customHeight="true" outlineLevel="0" collapsed="false">
      <c r="A1098" s="14" t="n">
        <v>8340929</v>
      </c>
      <c r="B1098" s="15" t="s">
        <v>3531</v>
      </c>
      <c r="C1098" s="15" t="n">
        <v>9030984940</v>
      </c>
      <c r="D1098" s="15" t="s">
        <v>3532</v>
      </c>
      <c r="E1098" s="15" t="s">
        <v>60</v>
      </c>
      <c r="F1098" s="15" t="s">
        <v>61</v>
      </c>
      <c r="G1098" s="15" t="s">
        <v>62</v>
      </c>
      <c r="H1098" s="15" t="s">
        <v>63</v>
      </c>
      <c r="I1098" s="15" t="s">
        <v>294</v>
      </c>
      <c r="J1098" s="16" t="s">
        <v>1801</v>
      </c>
      <c r="K1098" s="17" t="str">
        <f aca="false">TEXT(L1098,"MMM-YY")</f>
        <v>Jan-16</v>
      </c>
      <c r="L1098" s="18" t="n">
        <v>42394</v>
      </c>
      <c r="M1098" s="17" t="str">
        <f aca="false">TEXT(N1098,"MMM-YY")</f>
        <v>Feb-16</v>
      </c>
      <c r="N1098" s="18" t="n">
        <v>42408</v>
      </c>
      <c r="O1098" s="19" t="n">
        <f aca="false">N1098-L1098</f>
        <v>14</v>
      </c>
      <c r="P1098" s="18" t="n">
        <v>42409</v>
      </c>
      <c r="Q1098" s="21" t="n">
        <f aca="true">IF(P1098="","0",TODAY()-P1098)</f>
        <v>15</v>
      </c>
      <c r="R1098" s="21" t="s">
        <v>270</v>
      </c>
      <c r="S1098" s="22" t="s">
        <v>54</v>
      </c>
      <c r="T1098" s="21" t="s">
        <v>47</v>
      </c>
      <c r="U1098" s="23" t="n">
        <v>0</v>
      </c>
      <c r="V1098" s="23" t="n">
        <v>0</v>
      </c>
      <c r="W1098" s="24" t="n">
        <f aca="true">IF(AND(U1098&gt;0,V1098=0),TODAY()-U1098,V1098-U1098)</f>
        <v>0</v>
      </c>
      <c r="X1098" s="24" t="str">
        <f aca="false">IF($W1098="","--",IF(AND($W1098&gt;=0,$W1098&lt;=2),"0 - 2 Days",IF(AND($W1098&gt;=3,$W1098&lt;=7),"3 - 7 Days",IF(AND($W1098&gt;=8,$W1098&lt;=15),"8 - 15  Days",IF($W1098&gt;15,"15+ Days","Check")))))</f>
        <v>0 - 2 Days</v>
      </c>
      <c r="Y1098" s="29"/>
      <c r="Z1098" s="24" t="s">
        <v>527</v>
      </c>
      <c r="AA1098" s="26" t="s">
        <v>528</v>
      </c>
      <c r="AB1098" s="29" t="s">
        <v>3533</v>
      </c>
      <c r="AC1098" s="21" t="s">
        <v>1252</v>
      </c>
      <c r="AD1098" s="21" t="s">
        <v>1233</v>
      </c>
      <c r="AE1098" s="28" t="s">
        <v>71</v>
      </c>
      <c r="AF1098" s="28" t="s">
        <v>57</v>
      </c>
    </row>
    <row r="1099" customFormat="false" ht="15.75" hidden="false" customHeight="true" outlineLevel="0" collapsed="false">
      <c r="A1099" s="14" t="n">
        <v>8345268</v>
      </c>
      <c r="B1099" s="15" t="s">
        <v>3534</v>
      </c>
      <c r="C1099" s="15" t="n">
        <v>8886500587</v>
      </c>
      <c r="D1099" s="15" t="s">
        <v>3535</v>
      </c>
      <c r="E1099" s="15" t="s">
        <v>90</v>
      </c>
      <c r="F1099" s="15" t="s">
        <v>35</v>
      </c>
      <c r="G1099" s="15" t="s">
        <v>36</v>
      </c>
      <c r="H1099" s="15" t="s">
        <v>63</v>
      </c>
      <c r="I1099" s="28" t="s">
        <v>207</v>
      </c>
      <c r="J1099" s="16" t="s">
        <v>422</v>
      </c>
      <c r="K1099" s="17" t="str">
        <f aca="false">TEXT(L1099,"MMM-YY")</f>
        <v>Feb-16</v>
      </c>
      <c r="L1099" s="18" t="n">
        <v>42417</v>
      </c>
      <c r="M1099" s="17" t="str">
        <f aca="false">TEXT(N1099,"MMM-YY")</f>
        <v>Feb-16</v>
      </c>
      <c r="N1099" s="18" t="n">
        <v>42401.3333333333</v>
      </c>
      <c r="O1099" s="19" t="n">
        <f aca="false">N1099-L1099</f>
        <v>-15.6666666666642</v>
      </c>
      <c r="P1099" s="20" t="n">
        <v>42423</v>
      </c>
      <c r="Q1099" s="21" t="n">
        <f aca="true">IF(P1099="","0",TODAY()-P1099)</f>
        <v>1</v>
      </c>
      <c r="R1099" s="21" t="s">
        <v>53</v>
      </c>
      <c r="S1099" s="22" t="s">
        <v>54</v>
      </c>
      <c r="T1099" s="21" t="s">
        <v>47</v>
      </c>
      <c r="U1099" s="23" t="n">
        <v>0</v>
      </c>
      <c r="V1099" s="23" t="n">
        <v>0</v>
      </c>
      <c r="W1099" s="24" t="n">
        <f aca="true">IF(AND(U1099&gt;0,V1099=0),TODAY()-U1099,V1099-U1099)</f>
        <v>0</v>
      </c>
      <c r="X1099" s="24" t="str">
        <f aca="false">IF($W1099="","--",IF(AND($W1099&gt;=0,$W1099&lt;=2),"0 - 2 Days",IF(AND($W1099&gt;=3,$W1099&lt;=7),"3 - 7 Days",IF(AND($W1099&gt;=8,$W1099&lt;=15),"8 - 15  Days",IF($W1099&gt;15,"15+ Days","Check")))))</f>
        <v>0 - 2 Days</v>
      </c>
      <c r="Y1099" s="29"/>
      <c r="Z1099" s="24" t="s">
        <v>527</v>
      </c>
      <c r="AA1099" s="26" t="s">
        <v>528</v>
      </c>
      <c r="AB1099" s="29" t="s">
        <v>529</v>
      </c>
      <c r="AC1099" s="21" t="s">
        <v>1232</v>
      </c>
      <c r="AD1099" s="21" t="s">
        <v>595</v>
      </c>
      <c r="AE1099" s="28" t="s">
        <v>211</v>
      </c>
      <c r="AF1099" s="28" t="s">
        <v>49</v>
      </c>
    </row>
    <row r="1100" customFormat="false" ht="15.75" hidden="false" customHeight="true" outlineLevel="0" collapsed="false">
      <c r="A1100" s="14" t="n">
        <v>8347553</v>
      </c>
      <c r="B1100" s="15" t="s">
        <v>3536</v>
      </c>
      <c r="C1100" s="15" t="n">
        <v>8861355965</v>
      </c>
      <c r="D1100" s="15" t="s">
        <v>3537</v>
      </c>
      <c r="E1100" s="15" t="s">
        <v>90</v>
      </c>
      <c r="F1100" s="15" t="s">
        <v>35</v>
      </c>
      <c r="G1100" s="15" t="s">
        <v>189</v>
      </c>
      <c r="H1100" s="15" t="s">
        <v>74</v>
      </c>
      <c r="I1100" s="15" t="s">
        <v>294</v>
      </c>
      <c r="J1100" s="16" t="s">
        <v>233</v>
      </c>
      <c r="K1100" s="17" t="str">
        <f aca="false">TEXT(L1100,"MMM-YY")</f>
        <v>Feb-16</v>
      </c>
      <c r="L1100" s="18" t="n">
        <v>42412</v>
      </c>
      <c r="M1100" s="17" t="str">
        <f aca="false">TEXT(N1100,"MMM-YY")</f>
        <v>Feb-16</v>
      </c>
      <c r="N1100" s="18" t="n">
        <v>42412</v>
      </c>
      <c r="O1100" s="19" t="n">
        <f aca="false">N1100-L1100</f>
        <v>0</v>
      </c>
      <c r="P1100" s="18" t="n">
        <v>42409</v>
      </c>
      <c r="Q1100" s="21" t="n">
        <f aca="true">IF(P1100="","0",TODAY()-P1100)</f>
        <v>15</v>
      </c>
      <c r="R1100" s="21" t="s">
        <v>270</v>
      </c>
      <c r="S1100" s="22" t="s">
        <v>54</v>
      </c>
      <c r="T1100" s="21" t="s">
        <v>47</v>
      </c>
      <c r="U1100" s="23" t="n">
        <v>0</v>
      </c>
      <c r="V1100" s="23" t="n">
        <v>0</v>
      </c>
      <c r="W1100" s="24" t="n">
        <f aca="true">IF(AND(U1100&gt;0,V1100=0),TODAY()-U1100,V1100-U1100)</f>
        <v>0</v>
      </c>
      <c r="X1100" s="24" t="str">
        <f aca="false">IF($W1100="","--",IF(AND($W1100&gt;=0,$W1100&lt;=2),"0 - 2 Days",IF(AND($W1100&gt;=3,$W1100&lt;=7),"3 - 7 Days",IF(AND($W1100&gt;=8,$W1100&lt;=15),"8 - 15  Days",IF($W1100&gt;15,"15+ Days","Check")))))</f>
        <v>0 - 2 Days</v>
      </c>
      <c r="Y1100" s="29"/>
      <c r="Z1100" s="24" t="s">
        <v>527</v>
      </c>
      <c r="AA1100" s="26" t="s">
        <v>528</v>
      </c>
      <c r="AB1100" s="29" t="s">
        <v>3538</v>
      </c>
      <c r="AC1100" s="21" t="s">
        <v>78</v>
      </c>
      <c r="AD1100" s="21" t="s">
        <v>1233</v>
      </c>
      <c r="AE1100" s="28" t="s">
        <v>71</v>
      </c>
      <c r="AF1100" s="28" t="s">
        <v>57</v>
      </c>
    </row>
    <row r="1101" customFormat="false" ht="15.75" hidden="false" customHeight="true" outlineLevel="0" collapsed="false">
      <c r="A1101" s="14" t="n">
        <v>8634017</v>
      </c>
      <c r="B1101" s="15" t="s">
        <v>3539</v>
      </c>
      <c r="C1101" s="15" t="n">
        <v>9505765677</v>
      </c>
      <c r="D1101" s="15" t="s">
        <v>3540</v>
      </c>
      <c r="E1101" s="15" t="s">
        <v>34</v>
      </c>
      <c r="F1101" s="15" t="s">
        <v>61</v>
      </c>
      <c r="G1101" s="15" t="s">
        <v>62</v>
      </c>
      <c r="H1101" s="15" t="s">
        <v>63</v>
      </c>
      <c r="I1101" s="15" t="s">
        <v>294</v>
      </c>
      <c r="J1101" s="16" t="s">
        <v>3516</v>
      </c>
      <c r="K1101" s="17" t="str">
        <f aca="false">TEXT(L1101,"MMM-YY")</f>
        <v>Jan-16</v>
      </c>
      <c r="L1101" s="18" t="n">
        <v>42394.3333333333</v>
      </c>
      <c r="M1101" s="17" t="str">
        <f aca="false">TEXT(N1101,"MMM-YY")</f>
        <v>Feb-16</v>
      </c>
      <c r="N1101" s="18" t="n">
        <v>42408</v>
      </c>
      <c r="O1101" s="19" t="n">
        <f aca="false">N1101-L1101</f>
        <v>13.6666666666642</v>
      </c>
      <c r="P1101" s="20" t="n">
        <v>42418</v>
      </c>
      <c r="Q1101" s="21" t="n">
        <f aca="true">IF(P1101="","0",TODAY()-P1101)</f>
        <v>6</v>
      </c>
      <c r="R1101" s="21" t="s">
        <v>270</v>
      </c>
      <c r="S1101" s="22" t="s">
        <v>54</v>
      </c>
      <c r="T1101" s="21" t="s">
        <v>47</v>
      </c>
      <c r="U1101" s="23" t="n">
        <v>0</v>
      </c>
      <c r="V1101" s="23" t="n">
        <v>0</v>
      </c>
      <c r="W1101" s="24" t="n">
        <f aca="true">IF(AND(U1101&gt;0,V1101=0),TODAY()-U1101,V1101-U1101)</f>
        <v>0</v>
      </c>
      <c r="X1101" s="24" t="str">
        <f aca="false">IF($W1101="","--",IF(AND($W1101&gt;=0,$W1101&lt;=2),"0 - 2 Days",IF(AND($W1101&gt;=3,$W1101&lt;=7),"3 - 7 Days",IF(AND($W1101&gt;=8,$W1101&lt;=15),"8 - 15  Days",IF($W1101&gt;15,"15+ Days","Check")))))</f>
        <v>0 - 2 Days</v>
      </c>
      <c r="Y1101" s="29"/>
      <c r="Z1101" s="24" t="s">
        <v>1400</v>
      </c>
      <c r="AA1101" s="26" t="s">
        <v>2209</v>
      </c>
      <c r="AB1101" s="29" t="s">
        <v>3541</v>
      </c>
      <c r="AC1101" s="21" t="s">
        <v>1402</v>
      </c>
      <c r="AD1101" s="21" t="s">
        <v>1233</v>
      </c>
      <c r="AE1101" s="28" t="s">
        <v>71</v>
      </c>
      <c r="AF1101" s="28" t="s">
        <v>57</v>
      </c>
    </row>
    <row r="1102" customFormat="false" ht="15.75" hidden="false" customHeight="true" outlineLevel="0" collapsed="false">
      <c r="A1102" s="14" t="n">
        <v>8216743</v>
      </c>
      <c r="B1102" s="15" t="s">
        <v>3542</v>
      </c>
      <c r="C1102" s="15" t="n">
        <v>9600541293</v>
      </c>
      <c r="D1102" s="15" t="s">
        <v>3543</v>
      </c>
      <c r="E1102" s="15" t="s">
        <v>34</v>
      </c>
      <c r="F1102" s="15" t="s">
        <v>35</v>
      </c>
      <c r="G1102" s="15" t="s">
        <v>131</v>
      </c>
      <c r="H1102" s="15" t="s">
        <v>37</v>
      </c>
      <c r="I1102" s="15" t="s">
        <v>2966</v>
      </c>
      <c r="J1102" s="16" t="s">
        <v>233</v>
      </c>
      <c r="K1102" s="17" t="str">
        <f aca="false">TEXT(L1102,"MMM-YY")</f>
        <v>Jan-16</v>
      </c>
      <c r="L1102" s="18" t="n">
        <v>42396</v>
      </c>
      <c r="M1102" s="17" t="str">
        <f aca="false">TEXT(N1102,"MMM-YY")</f>
        <v>Mar-16</v>
      </c>
      <c r="N1102" s="18" t="n">
        <v>42443</v>
      </c>
      <c r="O1102" s="19" t="n">
        <f aca="false">N1102-L1102</f>
        <v>47</v>
      </c>
      <c r="P1102" s="18" t="n">
        <v>42418</v>
      </c>
      <c r="Q1102" s="21" t="n">
        <f aca="true">IF(P1102="","0",TODAY()-P1102)</f>
        <v>6</v>
      </c>
      <c r="R1102" s="21" t="s">
        <v>270</v>
      </c>
      <c r="S1102" s="22" t="s">
        <v>54</v>
      </c>
      <c r="T1102" s="21" t="s">
        <v>47</v>
      </c>
      <c r="U1102" s="23" t="n">
        <v>0</v>
      </c>
      <c r="V1102" s="23" t="n">
        <v>0</v>
      </c>
      <c r="W1102" s="24" t="n">
        <f aca="true">IF(AND(U1102&gt;0,V1102=0),TODAY()-U1102,V1102-U1102)</f>
        <v>0</v>
      </c>
      <c r="X1102" s="24" t="str">
        <f aca="false">IF($W1102="","--",IF(AND($W1102&gt;=0,$W1102&lt;=2),"0 - 2 Days",IF(AND($W1102&gt;=3,$W1102&lt;=7),"3 - 7 Days",IF(AND($W1102&gt;=8,$W1102&lt;=15),"8 - 15  Days",IF($W1102&gt;15,"15+ Days","Check")))))</f>
        <v>0 - 2 Days</v>
      </c>
      <c r="Y1102" s="29"/>
      <c r="Z1102" s="24" t="s">
        <v>527</v>
      </c>
      <c r="AA1102" s="26" t="s">
        <v>2209</v>
      </c>
      <c r="AB1102" s="29" t="s">
        <v>3544</v>
      </c>
      <c r="AC1102" s="21" t="s">
        <v>78</v>
      </c>
      <c r="AD1102" s="21" t="s">
        <v>79</v>
      </c>
      <c r="AE1102" s="28" t="s">
        <v>211</v>
      </c>
      <c r="AF1102" s="28" t="s">
        <v>57</v>
      </c>
    </row>
    <row r="1103" customFormat="false" ht="15.75" hidden="false" customHeight="true" outlineLevel="0" collapsed="false">
      <c r="A1103" s="14" t="n">
        <v>8399428</v>
      </c>
      <c r="B1103" s="15" t="s">
        <v>3545</v>
      </c>
      <c r="C1103" s="15" t="n">
        <v>8500054112</v>
      </c>
      <c r="D1103" s="15" t="s">
        <v>3546</v>
      </c>
      <c r="E1103" s="15" t="s">
        <v>34</v>
      </c>
      <c r="F1103" s="15" t="s">
        <v>35</v>
      </c>
      <c r="G1103" s="15" t="s">
        <v>36</v>
      </c>
      <c r="H1103" s="15" t="s">
        <v>63</v>
      </c>
      <c r="I1103" s="15" t="s">
        <v>207</v>
      </c>
      <c r="J1103" s="16" t="s">
        <v>339</v>
      </c>
      <c r="K1103" s="17" t="str">
        <f aca="false">TEXT(L1103,"MMM-YY")</f>
        <v>Feb-16</v>
      </c>
      <c r="L1103" s="18" t="n">
        <v>42410.3333333333</v>
      </c>
      <c r="M1103" s="17" t="str">
        <f aca="false">TEXT(N1103,"MMM-YY")</f>
        <v>Feb-16</v>
      </c>
      <c r="N1103" s="18" t="n">
        <v>42410</v>
      </c>
      <c r="O1103" s="19" t="n">
        <f aca="false">N1103-L1103</f>
        <v>-0.333333333335759</v>
      </c>
      <c r="P1103" s="18" t="n">
        <v>42410</v>
      </c>
      <c r="Q1103" s="21" t="n">
        <f aca="true">IF(P1103="","0",TODAY()-P1103)</f>
        <v>14</v>
      </c>
      <c r="R1103" s="21" t="s">
        <v>270</v>
      </c>
      <c r="S1103" s="22" t="s">
        <v>54</v>
      </c>
      <c r="T1103" s="21" t="s">
        <v>47</v>
      </c>
      <c r="U1103" s="23" t="n">
        <v>0</v>
      </c>
      <c r="V1103" s="23" t="n">
        <v>0</v>
      </c>
      <c r="W1103" s="24" t="n">
        <f aca="true">IF(AND(U1103&gt;0,V1103=0),TODAY()-U1103,V1103-U1103)</f>
        <v>0</v>
      </c>
      <c r="X1103" s="24" t="str">
        <f aca="false">IF($W1103="","--",IF(AND($W1103&gt;=0,$W1103&lt;=2),"0 - 2 Days",IF(AND($W1103&gt;=3,$W1103&lt;=7),"3 - 7 Days",IF(AND($W1103&gt;=8,$W1103&lt;=15),"8 - 15  Days",IF($W1103&gt;15,"15+ Days","Check")))))</f>
        <v>0 - 2 Days</v>
      </c>
      <c r="Y1103" s="29"/>
      <c r="Z1103" s="24" t="s">
        <v>579</v>
      </c>
      <c r="AA1103" s="26" t="s">
        <v>580</v>
      </c>
      <c r="AB1103" s="29" t="s">
        <v>3547</v>
      </c>
      <c r="AC1103" s="21" t="s">
        <v>47</v>
      </c>
      <c r="AD1103" s="21" t="s">
        <v>47</v>
      </c>
      <c r="AE1103" s="28" t="s">
        <v>211</v>
      </c>
      <c r="AF1103" s="28" t="s">
        <v>713</v>
      </c>
    </row>
    <row r="1104" customFormat="false" ht="15.75" hidden="false" customHeight="true" outlineLevel="0" collapsed="false">
      <c r="A1104" s="14" t="n">
        <v>8367319</v>
      </c>
      <c r="B1104" s="15" t="s">
        <v>3548</v>
      </c>
      <c r="C1104" s="15" t="n">
        <v>9845863105</v>
      </c>
      <c r="D1104" s="15" t="s">
        <v>3549</v>
      </c>
      <c r="E1104" s="15" t="s">
        <v>34</v>
      </c>
      <c r="F1104" s="15" t="s">
        <v>35</v>
      </c>
      <c r="G1104" s="15" t="s">
        <v>36</v>
      </c>
      <c r="H1104" s="15" t="s">
        <v>74</v>
      </c>
      <c r="I1104" s="15" t="s">
        <v>91</v>
      </c>
      <c r="J1104" s="16" t="s">
        <v>3550</v>
      </c>
      <c r="K1104" s="17" t="str">
        <f aca="false">TEXT(L1104,"MMM-YY")</f>
        <v>Jan-16</v>
      </c>
      <c r="L1104" s="18" t="n">
        <v>42396.2291666667</v>
      </c>
      <c r="M1104" s="17" t="str">
        <f aca="false">TEXT(N1104,"MMM-YY")</f>
        <v>Jan-16</v>
      </c>
      <c r="N1104" s="18" t="n">
        <v>42397</v>
      </c>
      <c r="O1104" s="19" t="n">
        <f aca="false">N1104-L1104</f>
        <v>0.770833333335759</v>
      </c>
      <c r="P1104" s="20" t="n">
        <v>42397</v>
      </c>
      <c r="Q1104" s="21" t="n">
        <f aca="true">IF(P1104="","0",TODAY()-P1104)</f>
        <v>27</v>
      </c>
      <c r="R1104" s="21" t="s">
        <v>270</v>
      </c>
      <c r="S1104" s="22" t="s">
        <v>54</v>
      </c>
      <c r="T1104" s="21" t="s">
        <v>47</v>
      </c>
      <c r="U1104" s="23" t="n">
        <v>0</v>
      </c>
      <c r="V1104" s="23" t="n">
        <v>0</v>
      </c>
      <c r="W1104" s="24" t="n">
        <f aca="true">IF(AND(U1104&gt;0,V1104=0),TODAY()-U1104,V1104-U1104)</f>
        <v>0</v>
      </c>
      <c r="X1104" s="24" t="str">
        <f aca="false">IF($W1104="","--",IF(AND($W1104&gt;=0,$W1104&lt;=2),"0 - 2 Days",IF(AND($W1104&gt;=3,$W1104&lt;=7),"3 - 7 Days",IF(AND($W1104&gt;=8,$W1104&lt;=15),"8 - 15  Days",IF($W1104&gt;15,"15+ Days","Check")))))</f>
        <v>0 - 2 Days</v>
      </c>
      <c r="Y1104" s="29"/>
      <c r="Z1104" s="24" t="s">
        <v>579</v>
      </c>
      <c r="AA1104" s="26" t="s">
        <v>580</v>
      </c>
      <c r="AB1104" s="29" t="s">
        <v>2900</v>
      </c>
      <c r="AC1104" s="21" t="s">
        <v>47</v>
      </c>
      <c r="AD1104" s="21" t="s">
        <v>47</v>
      </c>
      <c r="AE1104" s="28" t="s">
        <v>71</v>
      </c>
      <c r="AF1104" s="28" t="s">
        <v>713</v>
      </c>
    </row>
    <row r="1105" customFormat="false" ht="15.75" hidden="false" customHeight="true" outlineLevel="0" collapsed="false">
      <c r="A1105" s="14" t="n">
        <v>8426569</v>
      </c>
      <c r="B1105" s="15" t="s">
        <v>3551</v>
      </c>
      <c r="C1105" s="15" t="n">
        <v>9177374085</v>
      </c>
      <c r="D1105" s="15" t="s">
        <v>3552</v>
      </c>
      <c r="E1105" s="15" t="s">
        <v>34</v>
      </c>
      <c r="F1105" s="15" t="s">
        <v>35</v>
      </c>
      <c r="G1105" s="15" t="s">
        <v>36</v>
      </c>
      <c r="H1105" s="15" t="s">
        <v>63</v>
      </c>
      <c r="I1105" s="28" t="s">
        <v>207</v>
      </c>
      <c r="J1105" s="16" t="s">
        <v>1425</v>
      </c>
      <c r="K1105" s="17" t="str">
        <f aca="false">TEXT(L1105,"MMM-YY")</f>
        <v>Feb-16</v>
      </c>
      <c r="L1105" s="18" t="n">
        <v>42417</v>
      </c>
      <c r="M1105" s="17" t="str">
        <f aca="false">TEXT(N1105,"MMM-YY")</f>
        <v>Jan-16</v>
      </c>
      <c r="N1105" s="18" t="n">
        <v>42387</v>
      </c>
      <c r="O1105" s="19" t="n">
        <f aca="false">N1105-L1105</f>
        <v>-30</v>
      </c>
      <c r="P1105" s="20" t="n">
        <v>42423</v>
      </c>
      <c r="Q1105" s="21" t="n">
        <f aca="true">IF(P1105="","0",TODAY()-P1105)</f>
        <v>1</v>
      </c>
      <c r="R1105" s="21" t="s">
        <v>53</v>
      </c>
      <c r="S1105" s="22" t="s">
        <v>54</v>
      </c>
      <c r="T1105" s="21" t="s">
        <v>47</v>
      </c>
      <c r="U1105" s="23" t="n">
        <v>0</v>
      </c>
      <c r="V1105" s="23" t="n">
        <v>0</v>
      </c>
      <c r="W1105" s="24" t="n">
        <f aca="true">IF(AND(U1105&gt;0,V1105=0),TODAY()-U1105,V1105-U1105)</f>
        <v>0</v>
      </c>
      <c r="X1105" s="24" t="str">
        <f aca="false">IF($W1105="","--",IF(AND($W1105&gt;=0,$W1105&lt;=2),"0 - 2 Days",IF(AND($W1105&gt;=3,$W1105&lt;=7),"3 - 7 Days",IF(AND($W1105&gt;=8,$W1105&lt;=15),"8 - 15  Days",IF($W1105&gt;15,"15+ Days","Check")))))</f>
        <v>0 - 2 Days</v>
      </c>
      <c r="Y1105" s="29"/>
      <c r="Z1105" s="24" t="s">
        <v>527</v>
      </c>
      <c r="AA1105" s="26" t="s">
        <v>528</v>
      </c>
      <c r="AB1105" s="29" t="s">
        <v>529</v>
      </c>
      <c r="AC1105" s="21" t="s">
        <v>1237</v>
      </c>
      <c r="AD1105" s="21" t="s">
        <v>595</v>
      </c>
      <c r="AE1105" s="28" t="s">
        <v>211</v>
      </c>
      <c r="AF1105" s="28" t="s">
        <v>49</v>
      </c>
    </row>
    <row r="1106" customFormat="false" ht="15.75" hidden="false" customHeight="true" outlineLevel="0" collapsed="false">
      <c r="A1106" s="14" t="n">
        <v>8307633</v>
      </c>
      <c r="B1106" s="15" t="s">
        <v>3553</v>
      </c>
      <c r="C1106" s="15" t="n">
        <v>7411653445</v>
      </c>
      <c r="D1106" s="15" t="s">
        <v>3554</v>
      </c>
      <c r="E1106" s="15" t="s">
        <v>90</v>
      </c>
      <c r="F1106" s="15" t="s">
        <v>35</v>
      </c>
      <c r="G1106" s="15" t="s">
        <v>36</v>
      </c>
      <c r="H1106" s="15" t="s">
        <v>74</v>
      </c>
      <c r="I1106" s="15" t="s">
        <v>91</v>
      </c>
      <c r="J1106" s="16" t="s">
        <v>3555</v>
      </c>
      <c r="K1106" s="17" t="str">
        <f aca="false">TEXT(L1106,"MMM-YY")</f>
        <v>Feb-16</v>
      </c>
      <c r="L1106" s="18" t="n">
        <v>42401</v>
      </c>
      <c r="M1106" s="17" t="str">
        <f aca="false">TEXT(N1106,"MMM-YY")</f>
        <v>Feb-16</v>
      </c>
      <c r="N1106" s="18" t="n">
        <v>42402</v>
      </c>
      <c r="O1106" s="19" t="n">
        <f aca="false">N1106-L1106</f>
        <v>1</v>
      </c>
      <c r="P1106" s="20" t="n">
        <v>42402</v>
      </c>
      <c r="Q1106" s="21" t="n">
        <f aca="true">IF(P1106="","0",TODAY()-P1106)</f>
        <v>22</v>
      </c>
      <c r="R1106" s="21" t="s">
        <v>270</v>
      </c>
      <c r="S1106" s="22" t="s">
        <v>54</v>
      </c>
      <c r="T1106" s="21" t="s">
        <v>47</v>
      </c>
      <c r="U1106" s="23" t="n">
        <v>0</v>
      </c>
      <c r="V1106" s="23" t="n">
        <v>0</v>
      </c>
      <c r="W1106" s="24" t="n">
        <f aca="true">IF(AND(U1106&gt;0,V1106=0),TODAY()-U1106,V1106-U1106)</f>
        <v>0</v>
      </c>
      <c r="X1106" s="24" t="str">
        <f aca="false">IF($W1106="","--",IF(AND($W1106&gt;=0,$W1106&lt;=2),"0 - 2 Days",IF(AND($W1106&gt;=3,$W1106&lt;=7),"3 - 7 Days",IF(AND($W1106&gt;=8,$W1106&lt;=15),"8 - 15  Days",IF($W1106&gt;15,"15+ Days","Check")))))</f>
        <v>0 - 2 Days</v>
      </c>
      <c r="Y1106" s="29"/>
      <c r="Z1106" s="24" t="s">
        <v>579</v>
      </c>
      <c r="AA1106" s="26" t="s">
        <v>580</v>
      </c>
      <c r="AB1106" s="29" t="s">
        <v>3524</v>
      </c>
      <c r="AC1106" s="21" t="s">
        <v>47</v>
      </c>
      <c r="AD1106" s="21" t="s">
        <v>47</v>
      </c>
      <c r="AE1106" s="28" t="s">
        <v>71</v>
      </c>
      <c r="AF1106" s="28" t="s">
        <v>713</v>
      </c>
    </row>
    <row r="1107" customFormat="false" ht="15.75" hidden="false" customHeight="true" outlineLevel="0" collapsed="false">
      <c r="A1107" s="14" t="n">
        <v>8439655</v>
      </c>
      <c r="B1107" s="15" t="s">
        <v>3556</v>
      </c>
      <c r="C1107" s="15" t="n">
        <v>8050490498</v>
      </c>
      <c r="D1107" s="15" t="s">
        <v>3557</v>
      </c>
      <c r="E1107" s="15" t="s">
        <v>90</v>
      </c>
      <c r="F1107" s="15" t="s">
        <v>35</v>
      </c>
      <c r="G1107" s="15" t="s">
        <v>36</v>
      </c>
      <c r="H1107" s="15" t="s">
        <v>74</v>
      </c>
      <c r="I1107" s="15" t="s">
        <v>91</v>
      </c>
      <c r="J1107" s="16" t="s">
        <v>2159</v>
      </c>
      <c r="K1107" s="17" t="str">
        <f aca="false">TEXT(L1107,"MMM-YY")</f>
        <v>Feb-16</v>
      </c>
      <c r="L1107" s="18" t="n">
        <v>42429</v>
      </c>
      <c r="M1107" s="17" t="str">
        <f aca="false">TEXT(N1107,"MMM-YY")</f>
        <v>Feb-16</v>
      </c>
      <c r="N1107" s="18" t="n">
        <v>42429</v>
      </c>
      <c r="O1107" s="19" t="n">
        <f aca="false">N1107-L1107</f>
        <v>0</v>
      </c>
      <c r="P1107" s="18" t="n">
        <v>42410</v>
      </c>
      <c r="Q1107" s="21" t="n">
        <f aca="true">IF(P1107="","0",TODAY()-P1107)</f>
        <v>14</v>
      </c>
      <c r="R1107" s="21" t="s">
        <v>270</v>
      </c>
      <c r="S1107" s="22" t="s">
        <v>54</v>
      </c>
      <c r="T1107" s="21" t="s">
        <v>47</v>
      </c>
      <c r="U1107" s="23" t="n">
        <v>0</v>
      </c>
      <c r="V1107" s="23" t="n">
        <v>0</v>
      </c>
      <c r="W1107" s="24" t="n">
        <f aca="true">IF(AND(U1107&gt;0,V1107=0),TODAY()-U1107,V1107-U1107)</f>
        <v>0</v>
      </c>
      <c r="X1107" s="24" t="str">
        <f aca="false">IF($W1107="","--",IF(AND($W1107&gt;=0,$W1107&lt;=2),"0 - 2 Days",IF(AND($W1107&gt;=3,$W1107&lt;=7),"3 - 7 Days",IF(AND($W1107&gt;=8,$W1107&lt;=15),"8 - 15  Days",IF($W1107&gt;15,"15+ Days","Check")))))</f>
        <v>0 - 2 Days</v>
      </c>
      <c r="Y1107" s="29"/>
      <c r="Z1107" s="24" t="s">
        <v>527</v>
      </c>
      <c r="AA1107" s="26" t="s">
        <v>528</v>
      </c>
      <c r="AB1107" s="29" t="s">
        <v>3558</v>
      </c>
      <c r="AC1107" s="21" t="s">
        <v>1259</v>
      </c>
      <c r="AD1107" s="21" t="s">
        <v>1233</v>
      </c>
      <c r="AE1107" s="28" t="s">
        <v>71</v>
      </c>
      <c r="AF1107" s="28" t="s">
        <v>57</v>
      </c>
    </row>
    <row r="1108" customFormat="false" ht="15.75" hidden="false" customHeight="true" outlineLevel="0" collapsed="false">
      <c r="A1108" s="14" t="n">
        <v>8455431</v>
      </c>
      <c r="B1108" s="15" t="s">
        <v>3559</v>
      </c>
      <c r="C1108" s="15" t="n">
        <v>9741010700</v>
      </c>
      <c r="D1108" s="15" t="s">
        <v>3560</v>
      </c>
      <c r="E1108" s="15" t="s">
        <v>34</v>
      </c>
      <c r="F1108" s="15" t="s">
        <v>35</v>
      </c>
      <c r="G1108" s="15" t="s">
        <v>36</v>
      </c>
      <c r="H1108" s="15" t="s">
        <v>74</v>
      </c>
      <c r="I1108" s="15" t="s">
        <v>91</v>
      </c>
      <c r="J1108" s="16" t="s">
        <v>237</v>
      </c>
      <c r="K1108" s="17" t="str">
        <f aca="false">TEXT(L1108,"MMM-YY")</f>
        <v>Feb-16</v>
      </c>
      <c r="L1108" s="18" t="n">
        <v>42403</v>
      </c>
      <c r="M1108" s="17" t="str">
        <f aca="false">TEXT(N1108,"MMM-YY")</f>
        <v>Feb-16</v>
      </c>
      <c r="N1108" s="18" t="n">
        <v>42403</v>
      </c>
      <c r="O1108" s="19" t="n">
        <f aca="false">N1108-L1108</f>
        <v>0</v>
      </c>
      <c r="P1108" s="18" t="n">
        <v>42403</v>
      </c>
      <c r="Q1108" s="21" t="n">
        <f aca="true">IF(P1108="","0",TODAY()-P1108)</f>
        <v>21</v>
      </c>
      <c r="R1108" s="21" t="s">
        <v>270</v>
      </c>
      <c r="S1108" s="22" t="s">
        <v>54</v>
      </c>
      <c r="T1108" s="21" t="s">
        <v>47</v>
      </c>
      <c r="U1108" s="23" t="n">
        <v>0</v>
      </c>
      <c r="V1108" s="23" t="n">
        <v>0</v>
      </c>
      <c r="W1108" s="24" t="n">
        <f aca="true">IF(AND(U1108&gt;0,V1108=0),TODAY()-U1108,V1108-U1108)</f>
        <v>0</v>
      </c>
      <c r="X1108" s="24" t="str">
        <f aca="false">IF($W1108="","--",IF(AND($W1108&gt;=0,$W1108&lt;=2),"0 - 2 Days",IF(AND($W1108&gt;=3,$W1108&lt;=7),"3 - 7 Days",IF(AND($W1108&gt;=8,$W1108&lt;=15),"8 - 15  Days",IF($W1108&gt;15,"15+ Days","Check")))))</f>
        <v>0 - 2 Days</v>
      </c>
      <c r="Y1108" s="29"/>
      <c r="Z1108" s="24" t="s">
        <v>579</v>
      </c>
      <c r="AA1108" s="26" t="s">
        <v>580</v>
      </c>
      <c r="AB1108" s="29" t="s">
        <v>3059</v>
      </c>
      <c r="AC1108" s="21" t="s">
        <v>47</v>
      </c>
      <c r="AD1108" s="21" t="s">
        <v>47</v>
      </c>
      <c r="AE1108" s="28" t="s">
        <v>71</v>
      </c>
      <c r="AF1108" s="28" t="s">
        <v>713</v>
      </c>
    </row>
    <row r="1109" customFormat="false" ht="15.75" hidden="false" customHeight="true" outlineLevel="0" collapsed="false">
      <c r="A1109" s="14" t="n">
        <v>8250174</v>
      </c>
      <c r="B1109" s="15" t="s">
        <v>3561</v>
      </c>
      <c r="C1109" s="15" t="n">
        <v>9972307906</v>
      </c>
      <c r="D1109" s="15" t="s">
        <v>3562</v>
      </c>
      <c r="E1109" s="15" t="s">
        <v>34</v>
      </c>
      <c r="F1109" s="15" t="s">
        <v>35</v>
      </c>
      <c r="G1109" s="15" t="s">
        <v>36</v>
      </c>
      <c r="H1109" s="15" t="s">
        <v>74</v>
      </c>
      <c r="I1109" s="15" t="s">
        <v>91</v>
      </c>
      <c r="J1109" s="16" t="s">
        <v>3563</v>
      </c>
      <c r="K1109" s="17" t="str">
        <f aca="false">TEXT(L1109,"MMM-YY")</f>
        <v>Feb-16</v>
      </c>
      <c r="L1109" s="18" t="n">
        <v>42403</v>
      </c>
      <c r="M1109" s="17" t="str">
        <f aca="false">TEXT(N1109,"MMM-YY")</f>
        <v>Feb-16</v>
      </c>
      <c r="N1109" s="18" t="n">
        <v>42403</v>
      </c>
      <c r="O1109" s="19" t="n">
        <f aca="false">N1109-L1109</f>
        <v>0</v>
      </c>
      <c r="P1109" s="18" t="n">
        <v>42418</v>
      </c>
      <c r="Q1109" s="21" t="n">
        <f aca="true">IF(P1109="","0",TODAY()-P1109)</f>
        <v>6</v>
      </c>
      <c r="R1109" s="21" t="s">
        <v>270</v>
      </c>
      <c r="S1109" s="22" t="s">
        <v>54</v>
      </c>
      <c r="T1109" s="21" t="s">
        <v>47</v>
      </c>
      <c r="U1109" s="23" t="n">
        <v>0</v>
      </c>
      <c r="V1109" s="23" t="n">
        <v>0</v>
      </c>
      <c r="W1109" s="24" t="n">
        <f aca="true">IF(AND(U1109&gt;0,V1109=0),TODAY()-U1109,V1109-U1109)</f>
        <v>0</v>
      </c>
      <c r="X1109" s="24" t="str">
        <f aca="false">IF($W1109="","--",IF(AND($W1109&gt;=0,$W1109&lt;=2),"0 - 2 Days",IF(AND($W1109&gt;=3,$W1109&lt;=7),"3 - 7 Days",IF(AND($W1109&gt;=8,$W1109&lt;=15),"8 - 15  Days",IF($W1109&gt;15,"15+ Days","Check")))))</f>
        <v>0 - 2 Days</v>
      </c>
      <c r="Y1109" s="29"/>
      <c r="Z1109" s="24" t="s">
        <v>527</v>
      </c>
      <c r="AA1109" s="26" t="s">
        <v>528</v>
      </c>
      <c r="AB1109" s="29" t="s">
        <v>3564</v>
      </c>
      <c r="AC1109" s="21" t="s">
        <v>1237</v>
      </c>
      <c r="AD1109" s="21" t="s">
        <v>1233</v>
      </c>
      <c r="AE1109" s="28" t="s">
        <v>71</v>
      </c>
      <c r="AF1109" s="28" t="s">
        <v>57</v>
      </c>
    </row>
    <row r="1110" customFormat="false" ht="15.75" hidden="false" customHeight="true" outlineLevel="0" collapsed="false">
      <c r="A1110" s="14" t="n">
        <v>8142263</v>
      </c>
      <c r="B1110" s="15" t="s">
        <v>3565</v>
      </c>
      <c r="C1110" s="15" t="s">
        <v>3566</v>
      </c>
      <c r="D1110" s="15" t="s">
        <v>3567</v>
      </c>
      <c r="E1110" s="15" t="s">
        <v>34</v>
      </c>
      <c r="F1110" s="15" t="s">
        <v>35</v>
      </c>
      <c r="G1110" s="15" t="s">
        <v>36</v>
      </c>
      <c r="H1110" s="15" t="s">
        <v>74</v>
      </c>
      <c r="I1110" s="15" t="s">
        <v>91</v>
      </c>
      <c r="J1110" s="16" t="s">
        <v>3357</v>
      </c>
      <c r="K1110" s="17" t="str">
        <f aca="false">TEXT(L1110,"MMM-YY")</f>
        <v>Feb-16</v>
      </c>
      <c r="L1110" s="18" t="n">
        <v>42429.3333333333</v>
      </c>
      <c r="M1110" s="17" t="str">
        <f aca="false">TEXT(N1110,"MMM-YY")</f>
        <v>Feb-16</v>
      </c>
      <c r="N1110" s="18" t="n">
        <v>42429</v>
      </c>
      <c r="O1110" s="19" t="n">
        <f aca="false">N1110-L1110</f>
        <v>-0.333333333335759</v>
      </c>
      <c r="P1110" s="20" t="n">
        <v>42419</v>
      </c>
      <c r="Q1110" s="21" t="n">
        <f aca="true">IF(P1110="","0",TODAY()-P1110)</f>
        <v>5</v>
      </c>
      <c r="R1110" s="21" t="s">
        <v>53</v>
      </c>
      <c r="S1110" s="22" t="s">
        <v>41</v>
      </c>
      <c r="T1110" s="21" t="s">
        <v>195</v>
      </c>
      <c r="U1110" s="23" t="n">
        <v>42396</v>
      </c>
      <c r="V1110" s="23" t="n">
        <v>0</v>
      </c>
      <c r="W1110" s="24" t="n">
        <f aca="true">IF(AND(U1110&gt;0,V1110=0),TODAY()-U1110,V1110-U1110)</f>
        <v>28</v>
      </c>
      <c r="X1110" s="24" t="str">
        <f aca="false">IF($W1110="","--",IF(AND($W1110&gt;=0,$W1110&lt;=2),"0 - 2 Days",IF(AND($W1110&gt;=3,$W1110&lt;=7),"3 - 7 Days",IF(AND($W1110&gt;=8,$W1110&lt;=15),"8 - 15  Days",IF($W1110&gt;15,"15+ Days","Check")))))</f>
        <v>15+ Days</v>
      </c>
      <c r="Y1110" s="31" t="s">
        <v>3568</v>
      </c>
      <c r="Z1110" s="24" t="s">
        <v>44</v>
      </c>
      <c r="AA1110" s="26" t="s">
        <v>139</v>
      </c>
      <c r="AB1110" s="29" t="s">
        <v>3569</v>
      </c>
      <c r="AC1110" s="21" t="s">
        <v>47</v>
      </c>
      <c r="AD1110" s="21" t="s">
        <v>47</v>
      </c>
      <c r="AE1110" s="28" t="s">
        <v>71</v>
      </c>
      <c r="AF1110" s="28" t="s">
        <v>49</v>
      </c>
    </row>
    <row r="1111" customFormat="false" ht="15.75" hidden="false" customHeight="true" outlineLevel="0" collapsed="false">
      <c r="A1111" s="14" t="n">
        <v>7362400</v>
      </c>
      <c r="B1111" s="15" t="s">
        <v>3570</v>
      </c>
      <c r="C1111" s="15" t="n">
        <v>9739599951</v>
      </c>
      <c r="D1111" s="15" t="s">
        <v>3571</v>
      </c>
      <c r="E1111" s="15" t="s">
        <v>60</v>
      </c>
      <c r="F1111" s="15" t="s">
        <v>35</v>
      </c>
      <c r="G1111" s="15" t="s">
        <v>131</v>
      </c>
      <c r="H1111" s="15" t="s">
        <v>74</v>
      </c>
      <c r="I1111" s="15" t="s">
        <v>91</v>
      </c>
      <c r="J1111" s="16" t="s">
        <v>233</v>
      </c>
      <c r="K1111" s="17" t="str">
        <f aca="false">TEXT(L1111,"MMM-YY")</f>
        <v>Feb-16</v>
      </c>
      <c r="L1111" s="18" t="n">
        <v>42408</v>
      </c>
      <c r="M1111" s="17" t="str">
        <f aca="false">TEXT(N1111,"MMM-YY")</f>
        <v>Feb-16</v>
      </c>
      <c r="N1111" s="18" t="n">
        <v>42408</v>
      </c>
      <c r="O1111" s="19" t="n">
        <f aca="false">N1111-L1111</f>
        <v>0</v>
      </c>
      <c r="P1111" s="20" t="n">
        <v>42408</v>
      </c>
      <c r="Q1111" s="21" t="n">
        <f aca="true">IF(P1111="","0",TODAY()-P1111)</f>
        <v>16</v>
      </c>
      <c r="R1111" s="21" t="s">
        <v>270</v>
      </c>
      <c r="S1111" s="22" t="s">
        <v>54</v>
      </c>
      <c r="T1111" s="21" t="s">
        <v>47</v>
      </c>
      <c r="U1111" s="23" t="n">
        <v>0</v>
      </c>
      <c r="V1111" s="23" t="n">
        <v>0</v>
      </c>
      <c r="W1111" s="24" t="n">
        <f aca="true">IF(AND(U1111&gt;0,V1111=0),TODAY()-U1111,V1111-U1111)</f>
        <v>0</v>
      </c>
      <c r="X1111" s="24" t="str">
        <f aca="false">IF($W1111="","--",IF(AND($W1111&gt;=0,$W1111&lt;=2),"0 - 2 Days",IF(AND($W1111&gt;=3,$W1111&lt;=7),"3 - 7 Days",IF(AND($W1111&gt;=8,$W1111&lt;=15),"8 - 15  Days",IF($W1111&gt;15,"15+ Days","Check")))))</f>
        <v>0 - 2 Days</v>
      </c>
      <c r="Y1111" s="29"/>
      <c r="Z1111" s="24" t="s">
        <v>579</v>
      </c>
      <c r="AA1111" s="26" t="s">
        <v>580</v>
      </c>
      <c r="AB1111" s="29" t="s">
        <v>3089</v>
      </c>
      <c r="AC1111" s="21" t="s">
        <v>47</v>
      </c>
      <c r="AD1111" s="21" t="s">
        <v>47</v>
      </c>
      <c r="AE1111" s="28" t="s">
        <v>71</v>
      </c>
      <c r="AF1111" s="28" t="s">
        <v>713</v>
      </c>
    </row>
    <row r="1112" customFormat="false" ht="15.75" hidden="false" customHeight="true" outlineLevel="0" collapsed="false">
      <c r="A1112" s="14" t="n">
        <v>8456265</v>
      </c>
      <c r="B1112" s="15" t="s">
        <v>3572</v>
      </c>
      <c r="C1112" s="15" t="n">
        <v>8197150249</v>
      </c>
      <c r="D1112" s="15" t="s">
        <v>3573</v>
      </c>
      <c r="E1112" s="15" t="s">
        <v>90</v>
      </c>
      <c r="F1112" s="15" t="s">
        <v>35</v>
      </c>
      <c r="G1112" s="15" t="s">
        <v>36</v>
      </c>
      <c r="H1112" s="15" t="s">
        <v>74</v>
      </c>
      <c r="I1112" s="15" t="s">
        <v>91</v>
      </c>
      <c r="J1112" s="16" t="s">
        <v>3357</v>
      </c>
      <c r="K1112" s="17" t="str">
        <f aca="false">TEXT(L1112,"MMM-YY")</f>
        <v>Feb-16</v>
      </c>
      <c r="L1112" s="18" t="n">
        <v>42403</v>
      </c>
      <c r="M1112" s="17" t="str">
        <f aca="false">TEXT(N1112,"MMM-YY")</f>
        <v>Feb-16</v>
      </c>
      <c r="N1112" s="18" t="n">
        <v>42403</v>
      </c>
      <c r="O1112" s="19" t="n">
        <f aca="false">N1112-L1112</f>
        <v>0</v>
      </c>
      <c r="P1112" s="18" t="n">
        <v>42405</v>
      </c>
      <c r="Q1112" s="21" t="n">
        <f aca="true">IF(P1112="","0",TODAY()-P1112)</f>
        <v>19</v>
      </c>
      <c r="R1112" s="21" t="s">
        <v>40</v>
      </c>
      <c r="S1112" s="22" t="s">
        <v>54</v>
      </c>
      <c r="T1112" s="21" t="s">
        <v>47</v>
      </c>
      <c r="U1112" s="23" t="n">
        <v>0</v>
      </c>
      <c r="V1112" s="23" t="n">
        <v>0</v>
      </c>
      <c r="W1112" s="24" t="n">
        <f aca="true">IF(AND(U1112&gt;0,V1112=0),TODAY()-U1112,V1112-U1112)</f>
        <v>0</v>
      </c>
      <c r="X1112" s="24" t="str">
        <f aca="false">IF($W1112="","--",IF(AND($W1112&gt;=0,$W1112&lt;=2),"0 - 2 Days",IF(AND($W1112&gt;=3,$W1112&lt;=7),"3 - 7 Days",IF(AND($W1112&gt;=8,$W1112&lt;=15),"8 - 15  Days",IF($W1112&gt;15,"15+ Days","Check")))))</f>
        <v>0 - 2 Days</v>
      </c>
      <c r="Y1112" s="29"/>
      <c r="Z1112" s="24" t="s">
        <v>579</v>
      </c>
      <c r="AA1112" s="26" t="s">
        <v>580</v>
      </c>
      <c r="AB1112" s="29" t="s">
        <v>3574</v>
      </c>
      <c r="AC1112" s="21" t="s">
        <v>47</v>
      </c>
      <c r="AD1112" s="21" t="s">
        <v>47</v>
      </c>
      <c r="AE1112" s="28" t="s">
        <v>71</v>
      </c>
      <c r="AF1112" s="28" t="s">
        <v>713</v>
      </c>
    </row>
    <row r="1113" customFormat="false" ht="15.75" hidden="false" customHeight="true" outlineLevel="0" collapsed="false">
      <c r="A1113" s="14" t="n">
        <v>7492937</v>
      </c>
      <c r="B1113" s="15" t="s">
        <v>3575</v>
      </c>
      <c r="C1113" s="15" t="n">
        <v>9833098006</v>
      </c>
      <c r="D1113" s="15" t="s">
        <v>3576</v>
      </c>
      <c r="E1113" s="15" t="s">
        <v>34</v>
      </c>
      <c r="F1113" s="15" t="s">
        <v>61</v>
      </c>
      <c r="G1113" s="15" t="s">
        <v>62</v>
      </c>
      <c r="H1113" s="15" t="s">
        <v>100</v>
      </c>
      <c r="I1113" s="15" t="s">
        <v>294</v>
      </c>
      <c r="J1113" s="16" t="s">
        <v>3012</v>
      </c>
      <c r="K1113" s="17" t="str">
        <f aca="false">TEXT(L1113,"MMM-YY")</f>
        <v>Feb-16</v>
      </c>
      <c r="L1113" s="18" t="n">
        <v>42422</v>
      </c>
      <c r="M1113" s="17" t="str">
        <f aca="false">TEXT(N1113,"MMM-YY")</f>
        <v>Feb-16</v>
      </c>
      <c r="N1113" s="18" t="n">
        <v>42422</v>
      </c>
      <c r="O1113" s="19" t="n">
        <f aca="false">N1113-L1113</f>
        <v>0</v>
      </c>
      <c r="P1113" s="18" t="n">
        <v>42409</v>
      </c>
      <c r="Q1113" s="21" t="n">
        <f aca="true">IF(P1113="","0",TODAY()-P1113)</f>
        <v>15</v>
      </c>
      <c r="R1113" s="21" t="s">
        <v>270</v>
      </c>
      <c r="S1113" s="22" t="s">
        <v>54</v>
      </c>
      <c r="T1113" s="21" t="s">
        <v>47</v>
      </c>
      <c r="U1113" s="23" t="n">
        <v>0</v>
      </c>
      <c r="V1113" s="23" t="n">
        <v>0</v>
      </c>
      <c r="W1113" s="24" t="n">
        <f aca="true">IF(AND(U1113&gt;0,V1113=0),TODAY()-U1113,V1113-U1113)</f>
        <v>0</v>
      </c>
      <c r="X1113" s="24" t="str">
        <f aca="false">IF($W1113="","--",IF(AND($W1113&gt;=0,$W1113&lt;=2),"0 - 2 Days",IF(AND($W1113&gt;=3,$W1113&lt;=7),"3 - 7 Days",IF(AND($W1113&gt;=8,$W1113&lt;=15),"8 - 15  Days",IF($W1113&gt;15,"15+ Days","Check")))))</f>
        <v>0 - 2 Days</v>
      </c>
      <c r="Y1113" s="29"/>
      <c r="Z1113" s="24" t="s">
        <v>527</v>
      </c>
      <c r="AA1113" s="26" t="s">
        <v>528</v>
      </c>
      <c r="AB1113" s="29" t="s">
        <v>3577</v>
      </c>
      <c r="AC1113" s="21" t="s">
        <v>1259</v>
      </c>
      <c r="AD1113" s="21" t="s">
        <v>1233</v>
      </c>
      <c r="AE1113" s="28" t="s">
        <v>71</v>
      </c>
      <c r="AF1113" s="28" t="s">
        <v>57</v>
      </c>
    </row>
    <row r="1114" customFormat="false" ht="15.75" hidden="false" customHeight="true" outlineLevel="0" collapsed="false">
      <c r="A1114" s="14" t="n">
        <v>7753342</v>
      </c>
      <c r="B1114" s="15" t="s">
        <v>3578</v>
      </c>
      <c r="C1114" s="15" t="n">
        <v>7416639544</v>
      </c>
      <c r="D1114" s="15" t="s">
        <v>3579</v>
      </c>
      <c r="E1114" s="15" t="s">
        <v>34</v>
      </c>
      <c r="F1114" s="15" t="s">
        <v>35</v>
      </c>
      <c r="G1114" s="15" t="s">
        <v>36</v>
      </c>
      <c r="H1114" s="15" t="s">
        <v>63</v>
      </c>
      <c r="I1114" s="15" t="s">
        <v>207</v>
      </c>
      <c r="J1114" s="16" t="s">
        <v>422</v>
      </c>
      <c r="K1114" s="17" t="str">
        <f aca="false">TEXT(L1114,"MMM-YY")</f>
        <v>Feb-16</v>
      </c>
      <c r="L1114" s="18" t="n">
        <v>42408.3333333333</v>
      </c>
      <c r="M1114" s="17" t="str">
        <f aca="false">TEXT(N1114,"MMM-YY")</f>
        <v>Feb-16</v>
      </c>
      <c r="N1114" s="18" t="n">
        <v>42410</v>
      </c>
      <c r="O1114" s="19" t="n">
        <f aca="false">N1114-L1114</f>
        <v>1.66666666666424</v>
      </c>
      <c r="P1114" s="18" t="n">
        <v>42410</v>
      </c>
      <c r="Q1114" s="21" t="n">
        <f aca="true">IF(P1114="","0",TODAY()-P1114)</f>
        <v>14</v>
      </c>
      <c r="R1114" s="21" t="s">
        <v>270</v>
      </c>
      <c r="S1114" s="22" t="s">
        <v>54</v>
      </c>
      <c r="T1114" s="21" t="s">
        <v>47</v>
      </c>
      <c r="U1114" s="23" t="n">
        <v>0</v>
      </c>
      <c r="V1114" s="23" t="n">
        <v>0</v>
      </c>
      <c r="W1114" s="24" t="n">
        <f aca="true">IF(AND(U1114&gt;0,V1114=0),TODAY()-U1114,V1114-U1114)</f>
        <v>0</v>
      </c>
      <c r="X1114" s="24" t="str">
        <f aca="false">IF($W1114="","--",IF(AND($W1114&gt;=0,$W1114&lt;=2),"0 - 2 Days",IF(AND($W1114&gt;=3,$W1114&lt;=7),"3 - 7 Days",IF(AND($W1114&gt;=8,$W1114&lt;=15),"8 - 15  Days",IF($W1114&gt;15,"15+ Days","Check")))))</f>
        <v>0 - 2 Days</v>
      </c>
      <c r="Y1114" s="29"/>
      <c r="Z1114" s="24" t="s">
        <v>579</v>
      </c>
      <c r="AA1114" s="26" t="s">
        <v>580</v>
      </c>
      <c r="AB1114" s="29" t="s">
        <v>3547</v>
      </c>
      <c r="AC1114" s="21" t="s">
        <v>47</v>
      </c>
      <c r="AD1114" s="21" t="s">
        <v>47</v>
      </c>
      <c r="AE1114" s="28" t="s">
        <v>211</v>
      </c>
      <c r="AF1114" s="28" t="s">
        <v>713</v>
      </c>
    </row>
    <row r="1115" customFormat="false" ht="15.75" hidden="false" customHeight="true" outlineLevel="0" collapsed="false">
      <c r="A1115" s="14" t="n">
        <v>8399240</v>
      </c>
      <c r="B1115" s="15" t="s">
        <v>3580</v>
      </c>
      <c r="C1115" s="15" t="n">
        <v>8376958890</v>
      </c>
      <c r="D1115" s="15" t="s">
        <v>3581</v>
      </c>
      <c r="E1115" s="15" t="s">
        <v>60</v>
      </c>
      <c r="F1115" s="15" t="s">
        <v>35</v>
      </c>
      <c r="G1115" s="15" t="s">
        <v>36</v>
      </c>
      <c r="H1115" s="15" t="s">
        <v>74</v>
      </c>
      <c r="I1115" s="15" t="s">
        <v>91</v>
      </c>
      <c r="J1115" s="16" t="s">
        <v>3582</v>
      </c>
      <c r="K1115" s="17" t="str">
        <f aca="false">TEXT(L1115,"MMM-YY")</f>
        <v>Feb-16</v>
      </c>
      <c r="L1115" s="18" t="n">
        <v>42403.2291666667</v>
      </c>
      <c r="M1115" s="17" t="str">
        <f aca="false">TEXT(N1115,"MMM-YY")</f>
        <v>Feb-16</v>
      </c>
      <c r="N1115" s="18" t="n">
        <v>42403</v>
      </c>
      <c r="O1115" s="19" t="n">
        <f aca="false">N1115-L1115</f>
        <v>-0.229166666664241</v>
      </c>
      <c r="P1115" s="18" t="n">
        <v>42418</v>
      </c>
      <c r="Q1115" s="21" t="n">
        <f aca="true">IF(P1115="","0",TODAY()-P1115)</f>
        <v>6</v>
      </c>
      <c r="R1115" s="21" t="s">
        <v>270</v>
      </c>
      <c r="S1115" s="22" t="s">
        <v>54</v>
      </c>
      <c r="T1115" s="21" t="s">
        <v>47</v>
      </c>
      <c r="U1115" s="23" t="n">
        <v>0</v>
      </c>
      <c r="V1115" s="23" t="n">
        <v>0</v>
      </c>
      <c r="W1115" s="24" t="n">
        <f aca="true">IF(AND(U1115&gt;0,V1115=0),TODAY()-U1115,V1115-U1115)</f>
        <v>0</v>
      </c>
      <c r="X1115" s="24" t="str">
        <f aca="false">IF($W1115="","--",IF(AND($W1115&gt;=0,$W1115&lt;=2),"0 - 2 Days",IF(AND($W1115&gt;=3,$W1115&lt;=7),"3 - 7 Days",IF(AND($W1115&gt;=8,$W1115&lt;=15),"8 - 15  Days",IF($W1115&gt;15,"15+ Days","Check")))))</f>
        <v>0 - 2 Days</v>
      </c>
      <c r="Y1115" s="29"/>
      <c r="Z1115" s="24" t="s">
        <v>527</v>
      </c>
      <c r="AA1115" s="26" t="s">
        <v>528</v>
      </c>
      <c r="AB1115" s="29" t="s">
        <v>3583</v>
      </c>
      <c r="AC1115" s="21" t="s">
        <v>1311</v>
      </c>
      <c r="AD1115" s="21" t="s">
        <v>1233</v>
      </c>
      <c r="AE1115" s="28" t="s">
        <v>71</v>
      </c>
      <c r="AF1115" s="28" t="s">
        <v>57</v>
      </c>
    </row>
    <row r="1116" customFormat="false" ht="15.75" hidden="false" customHeight="true" outlineLevel="0" collapsed="false">
      <c r="A1116" s="14" t="n">
        <v>8439637</v>
      </c>
      <c r="B1116" s="15" t="s">
        <v>3584</v>
      </c>
      <c r="C1116" s="15" t="n">
        <v>9740515878</v>
      </c>
      <c r="D1116" s="15" t="s">
        <v>3585</v>
      </c>
      <c r="E1116" s="15" t="s">
        <v>60</v>
      </c>
      <c r="F1116" s="15" t="s">
        <v>35</v>
      </c>
      <c r="G1116" s="15" t="s">
        <v>36</v>
      </c>
      <c r="H1116" s="15" t="s">
        <v>74</v>
      </c>
      <c r="I1116" s="15" t="s">
        <v>91</v>
      </c>
      <c r="J1116" s="16" t="s">
        <v>3586</v>
      </c>
      <c r="K1116" s="17" t="str">
        <f aca="false">TEXT(L1116,"MMM-YY")</f>
        <v>Feb-16</v>
      </c>
      <c r="L1116" s="18" t="n">
        <v>42408.3333333333</v>
      </c>
      <c r="M1116" s="17" t="str">
        <f aca="false">TEXT(N1116,"MMM-YY")</f>
        <v>Feb-16</v>
      </c>
      <c r="N1116" s="18" t="n">
        <v>42422</v>
      </c>
      <c r="O1116" s="19" t="n">
        <f aca="false">N1116-L1116</f>
        <v>13.6666666666642</v>
      </c>
      <c r="P1116" s="18" t="n">
        <v>42418</v>
      </c>
      <c r="Q1116" s="21" t="n">
        <f aca="true">IF(P1116="","0",TODAY()-P1116)</f>
        <v>6</v>
      </c>
      <c r="R1116" s="21" t="s">
        <v>270</v>
      </c>
      <c r="S1116" s="22" t="s">
        <v>54</v>
      </c>
      <c r="T1116" s="21" t="s">
        <v>47</v>
      </c>
      <c r="U1116" s="23" t="n">
        <v>0</v>
      </c>
      <c r="V1116" s="23" t="n">
        <v>0</v>
      </c>
      <c r="W1116" s="24" t="n">
        <f aca="true">IF(AND(U1116&gt;0,V1116=0),TODAY()-U1116,V1116-U1116)</f>
        <v>0</v>
      </c>
      <c r="X1116" s="24" t="str">
        <f aca="false">IF($W1116="","--",IF(AND($W1116&gt;=0,$W1116&lt;=2),"0 - 2 Days",IF(AND($W1116&gt;=3,$W1116&lt;=7),"3 - 7 Days",IF(AND($W1116&gt;=8,$W1116&lt;=15),"8 - 15  Days",IF($W1116&gt;15,"15+ Days","Check")))))</f>
        <v>0 - 2 Days</v>
      </c>
      <c r="Y1116" s="29"/>
      <c r="Z1116" s="24" t="s">
        <v>527</v>
      </c>
      <c r="AA1116" s="26" t="s">
        <v>528</v>
      </c>
      <c r="AB1116" s="29" t="s">
        <v>3587</v>
      </c>
      <c r="AC1116" s="21" t="s">
        <v>1232</v>
      </c>
      <c r="AD1116" s="21" t="s">
        <v>1233</v>
      </c>
      <c r="AE1116" s="28" t="s">
        <v>71</v>
      </c>
      <c r="AF1116" s="28" t="s">
        <v>57</v>
      </c>
    </row>
    <row r="1117" customFormat="false" ht="15.75" hidden="false" customHeight="true" outlineLevel="0" collapsed="false">
      <c r="A1117" s="14" t="n">
        <v>8187028</v>
      </c>
      <c r="B1117" s="15" t="s">
        <v>3588</v>
      </c>
      <c r="C1117" s="15" t="n">
        <v>7030238008</v>
      </c>
      <c r="D1117" s="15" t="s">
        <v>3589</v>
      </c>
      <c r="E1117" s="15" t="s">
        <v>34</v>
      </c>
      <c r="F1117" s="15" t="s">
        <v>35</v>
      </c>
      <c r="G1117" s="15" t="s">
        <v>36</v>
      </c>
      <c r="H1117" s="15" t="s">
        <v>74</v>
      </c>
      <c r="I1117" s="15" t="s">
        <v>91</v>
      </c>
      <c r="J1117" s="16" t="s">
        <v>3590</v>
      </c>
      <c r="K1117" s="17" t="str">
        <f aca="false">TEXT(L1117,"MMM-YY")</f>
        <v>Jan-16</v>
      </c>
      <c r="L1117" s="18" t="n">
        <v>42391</v>
      </c>
      <c r="M1117" s="17" t="str">
        <f aca="false">TEXT(N1117,"MMM-YY")</f>
        <v>Jan-16</v>
      </c>
      <c r="N1117" s="18" t="n">
        <v>42391</v>
      </c>
      <c r="O1117" s="19" t="n">
        <f aca="false">N1117-L1117</f>
        <v>0</v>
      </c>
      <c r="P1117" s="18" t="n">
        <v>42409</v>
      </c>
      <c r="Q1117" s="21" t="n">
        <f aca="true">IF(P1117="","0",TODAY()-P1117)</f>
        <v>15</v>
      </c>
      <c r="R1117" s="21" t="s">
        <v>270</v>
      </c>
      <c r="S1117" s="22" t="s">
        <v>54</v>
      </c>
      <c r="T1117" s="21" t="s">
        <v>47</v>
      </c>
      <c r="U1117" s="23" t="n">
        <v>0</v>
      </c>
      <c r="V1117" s="23" t="n">
        <v>0</v>
      </c>
      <c r="W1117" s="24" t="n">
        <f aca="true">IF(AND(U1117&gt;0,V1117=0),TODAY()-U1117,V1117-U1117)</f>
        <v>0</v>
      </c>
      <c r="X1117" s="24" t="str">
        <f aca="false">IF($W1117="","--",IF(AND($W1117&gt;=0,$W1117&lt;=2),"0 - 2 Days",IF(AND($W1117&gt;=3,$W1117&lt;=7),"3 - 7 Days",IF(AND($W1117&gt;=8,$W1117&lt;=15),"8 - 15  Days",IF($W1117&gt;15,"15+ Days","Check")))))</f>
        <v>0 - 2 Days</v>
      </c>
      <c r="Y1117" s="29"/>
      <c r="Z1117" s="24" t="s">
        <v>527</v>
      </c>
      <c r="AA1117" s="26" t="s">
        <v>528</v>
      </c>
      <c r="AB1117" s="29" t="s">
        <v>3591</v>
      </c>
      <c r="AC1117" s="21" t="s">
        <v>1259</v>
      </c>
      <c r="AD1117" s="21" t="s">
        <v>1233</v>
      </c>
      <c r="AE1117" s="28" t="s">
        <v>71</v>
      </c>
      <c r="AF1117" s="28" t="s">
        <v>57</v>
      </c>
    </row>
    <row r="1118" customFormat="false" ht="15.75" hidden="false" customHeight="true" outlineLevel="0" collapsed="false">
      <c r="A1118" s="14" t="n">
        <v>8492929</v>
      </c>
      <c r="B1118" s="15" t="s">
        <v>3592</v>
      </c>
      <c r="C1118" s="15" t="n">
        <v>8050505264</v>
      </c>
      <c r="D1118" s="15" t="s">
        <v>3593</v>
      </c>
      <c r="E1118" s="15" t="s">
        <v>34</v>
      </c>
      <c r="F1118" s="15" t="s">
        <v>35</v>
      </c>
      <c r="G1118" s="15" t="s">
        <v>36</v>
      </c>
      <c r="H1118" s="15" t="s">
        <v>74</v>
      </c>
      <c r="I1118" s="15" t="s">
        <v>91</v>
      </c>
      <c r="J1118" s="16" t="s">
        <v>339</v>
      </c>
      <c r="K1118" s="17" t="str">
        <f aca="false">TEXT(L1118,"MMM-YY")</f>
        <v>Feb-16</v>
      </c>
      <c r="L1118" s="18" t="n">
        <v>42410</v>
      </c>
      <c r="M1118" s="17" t="str">
        <f aca="false">TEXT(N1118,"MMM-YY")</f>
        <v>Apr-16</v>
      </c>
      <c r="N1118" s="18" t="n">
        <v>42464</v>
      </c>
      <c r="O1118" s="19" t="n">
        <f aca="false">N1118-L1118</f>
        <v>54</v>
      </c>
      <c r="P1118" s="18" t="n">
        <v>42419</v>
      </c>
      <c r="Q1118" s="21" t="n">
        <f aca="true">IF(P1118="","0",TODAY()-P1118)</f>
        <v>5</v>
      </c>
      <c r="R1118" s="21" t="s">
        <v>270</v>
      </c>
      <c r="S1118" s="22" t="s">
        <v>54</v>
      </c>
      <c r="T1118" s="21" t="s">
        <v>47</v>
      </c>
      <c r="U1118" s="23" t="n">
        <v>0</v>
      </c>
      <c r="V1118" s="23" t="n">
        <v>0</v>
      </c>
      <c r="W1118" s="24" t="n">
        <f aca="true">IF(AND(U1118&gt;0,V1118=0),TODAY()-U1118,V1118-U1118)</f>
        <v>0</v>
      </c>
      <c r="X1118" s="24" t="str">
        <f aca="false">IF($W1118="","--",IF(AND($W1118&gt;=0,$W1118&lt;=2),"0 - 2 Days",IF(AND($W1118&gt;=3,$W1118&lt;=7),"3 - 7 Days",IF(AND($W1118&gt;=8,$W1118&lt;=15),"8 - 15  Days",IF($W1118&gt;15,"15+ Days","Check")))))</f>
        <v>0 - 2 Days</v>
      </c>
      <c r="Y1118" s="29" t="s">
        <v>3594</v>
      </c>
      <c r="Z1118" s="24" t="s">
        <v>527</v>
      </c>
      <c r="AA1118" s="26" t="s">
        <v>528</v>
      </c>
      <c r="AB1118" s="29" t="s">
        <v>3595</v>
      </c>
      <c r="AC1118" s="21" t="s">
        <v>47</v>
      </c>
      <c r="AD1118" s="21" t="s">
        <v>47</v>
      </c>
      <c r="AE1118" s="28" t="s">
        <v>71</v>
      </c>
      <c r="AF1118" s="28" t="s">
        <v>57</v>
      </c>
    </row>
    <row r="1119" customFormat="false" ht="15.75" hidden="false" customHeight="true" outlineLevel="0" collapsed="false">
      <c r="A1119" s="14" t="n">
        <v>8583639</v>
      </c>
      <c r="B1119" s="15" t="s">
        <v>3596</v>
      </c>
      <c r="C1119" s="15" t="n">
        <v>9789037872</v>
      </c>
      <c r="D1119" s="15" t="s">
        <v>3597</v>
      </c>
      <c r="E1119" s="15" t="s">
        <v>34</v>
      </c>
      <c r="F1119" s="15" t="s">
        <v>35</v>
      </c>
      <c r="G1119" s="15" t="s">
        <v>131</v>
      </c>
      <c r="H1119" s="15" t="s">
        <v>37</v>
      </c>
      <c r="I1119" s="15" t="s">
        <v>75</v>
      </c>
      <c r="J1119" s="16" t="s">
        <v>126</v>
      </c>
      <c r="K1119" s="17" t="str">
        <f aca="false">TEXT(L1119,"MMM-YY")</f>
        <v>Feb-16</v>
      </c>
      <c r="L1119" s="18" t="n">
        <v>42429.3333333333</v>
      </c>
      <c r="M1119" s="17" t="str">
        <f aca="false">TEXT(N1119,"MMM-YY")</f>
        <v>Feb-16</v>
      </c>
      <c r="N1119" s="18" t="n">
        <v>42429.3333333333</v>
      </c>
      <c r="O1119" s="19" t="n">
        <f aca="false">N1119-L1119</f>
        <v>0</v>
      </c>
      <c r="P1119" s="18" t="n">
        <v>42419</v>
      </c>
      <c r="Q1119" s="21" t="n">
        <f aca="true">IF(P1119="","0",TODAY()-P1119)</f>
        <v>5</v>
      </c>
      <c r="R1119" s="21" t="s">
        <v>53</v>
      </c>
      <c r="S1119" s="22" t="s">
        <v>41</v>
      </c>
      <c r="T1119" s="21" t="s">
        <v>110</v>
      </c>
      <c r="U1119" s="23" t="n">
        <v>42397</v>
      </c>
      <c r="V1119" s="23" t="n">
        <v>0</v>
      </c>
      <c r="W1119" s="24" t="n">
        <f aca="true">IF(AND(U1119&gt;0,V1119=0),TODAY()-U1119,V1119-U1119)</f>
        <v>27</v>
      </c>
      <c r="X1119" s="24" t="str">
        <f aca="false">IF($W1119="","--",IF(AND($W1119&gt;=0,$W1119&lt;=2),"0 - 2 Days",IF(AND($W1119&gt;=3,$W1119&lt;=7),"3 - 7 Days",IF(AND($W1119&gt;=8,$W1119&lt;=15),"8 - 15  Days",IF($W1119&gt;15,"15+ Days","Check")))))</f>
        <v>15+ Days</v>
      </c>
      <c r="Y1119" s="29" t="s">
        <v>3598</v>
      </c>
      <c r="Z1119" s="24" t="s">
        <v>44</v>
      </c>
      <c r="AA1119" s="26" t="s">
        <v>215</v>
      </c>
      <c r="AB1119" s="29" t="s">
        <v>3599</v>
      </c>
      <c r="AC1119" s="21" t="s">
        <v>47</v>
      </c>
      <c r="AD1119" s="21" t="s">
        <v>47</v>
      </c>
      <c r="AE1119" s="28" t="s">
        <v>80</v>
      </c>
      <c r="AF1119" s="28" t="s">
        <v>49</v>
      </c>
    </row>
    <row r="1120" customFormat="false" ht="15.75" hidden="false" customHeight="true" outlineLevel="0" collapsed="false">
      <c r="A1120" s="14" t="n">
        <v>8475041</v>
      </c>
      <c r="B1120" s="15" t="s">
        <v>3600</v>
      </c>
      <c r="C1120" s="15" t="n">
        <v>8904031114</v>
      </c>
      <c r="D1120" s="15" t="s">
        <v>3601</v>
      </c>
      <c r="E1120" s="15" t="s">
        <v>34</v>
      </c>
      <c r="F1120" s="15" t="s">
        <v>35</v>
      </c>
      <c r="G1120" s="15" t="s">
        <v>36</v>
      </c>
      <c r="H1120" s="15" t="s">
        <v>74</v>
      </c>
      <c r="I1120" s="15" t="s">
        <v>91</v>
      </c>
      <c r="J1120" s="16" t="s">
        <v>1713</v>
      </c>
      <c r="K1120" s="17" t="str">
        <f aca="false">TEXT(L1120,"MMM-YY")</f>
        <v>Feb-16</v>
      </c>
      <c r="L1120" s="18" t="n">
        <v>42410</v>
      </c>
      <c r="M1120" s="17" t="str">
        <f aca="false">TEXT(N1120,"MMM-YY")</f>
        <v>Feb-16</v>
      </c>
      <c r="N1120" s="18" t="n">
        <v>42410</v>
      </c>
      <c r="O1120" s="19" t="n">
        <f aca="false">N1120-L1120</f>
        <v>0</v>
      </c>
      <c r="P1120" s="18" t="n">
        <v>42419</v>
      </c>
      <c r="Q1120" s="21" t="n">
        <f aca="true">IF(P1120="","0",TODAY()-P1120)</f>
        <v>5</v>
      </c>
      <c r="R1120" s="21" t="s">
        <v>270</v>
      </c>
      <c r="S1120" s="22" t="s">
        <v>54</v>
      </c>
      <c r="T1120" s="21" t="s">
        <v>47</v>
      </c>
      <c r="U1120" s="23" t="n">
        <v>0</v>
      </c>
      <c r="V1120" s="23" t="n">
        <v>0</v>
      </c>
      <c r="W1120" s="24" t="n">
        <f aca="true">IF(AND(U1120&gt;0,V1120=0),TODAY()-U1120,V1120-U1120)</f>
        <v>0</v>
      </c>
      <c r="X1120" s="24" t="str">
        <f aca="false">IF($W1120="","--",IF(AND($W1120&gt;=0,$W1120&lt;=2),"0 - 2 Days",IF(AND($W1120&gt;=3,$W1120&lt;=7),"3 - 7 Days",IF(AND($W1120&gt;=8,$W1120&lt;=15),"8 - 15  Days",IF($W1120&gt;15,"15+ Days","Check")))))</f>
        <v>0 - 2 Days</v>
      </c>
      <c r="Y1120" s="29"/>
      <c r="Z1120" s="24" t="s">
        <v>527</v>
      </c>
      <c r="AA1120" s="26" t="s">
        <v>2209</v>
      </c>
      <c r="AB1120" s="29" t="s">
        <v>3602</v>
      </c>
      <c r="AC1120" s="21" t="s">
        <v>1252</v>
      </c>
      <c r="AD1120" s="21" t="s">
        <v>79</v>
      </c>
      <c r="AE1120" s="28" t="s">
        <v>71</v>
      </c>
      <c r="AF1120" s="28" t="s">
        <v>57</v>
      </c>
    </row>
    <row r="1121" customFormat="false" ht="15.75" hidden="false" customHeight="true" outlineLevel="0" collapsed="false">
      <c r="A1121" s="14" t="n">
        <v>7966818</v>
      </c>
      <c r="B1121" s="15" t="s">
        <v>3603</v>
      </c>
      <c r="C1121" s="15" t="n">
        <v>9677860416</v>
      </c>
      <c r="D1121" s="15" t="s">
        <v>3604</v>
      </c>
      <c r="E1121" s="15" t="s">
        <v>34</v>
      </c>
      <c r="F1121" s="15" t="s">
        <v>35</v>
      </c>
      <c r="G1121" s="15" t="s">
        <v>131</v>
      </c>
      <c r="H1121" s="15" t="s">
        <v>37</v>
      </c>
      <c r="I1121" s="15" t="s">
        <v>75</v>
      </c>
      <c r="J1121" s="16" t="s">
        <v>233</v>
      </c>
      <c r="K1121" s="17" t="str">
        <f aca="false">TEXT(L1121,"MMM-YY")</f>
        <v>Feb-16</v>
      </c>
      <c r="L1121" s="18" t="n">
        <v>42410.3333333333</v>
      </c>
      <c r="M1121" s="17" t="str">
        <f aca="false">TEXT(N1121,"MMM-YY")</f>
        <v>Feb-16</v>
      </c>
      <c r="N1121" s="18" t="n">
        <v>42420</v>
      </c>
      <c r="O1121" s="19" t="n">
        <f aca="false">N1121-L1121</f>
        <v>9.66666666666424</v>
      </c>
      <c r="P1121" s="20" t="n">
        <v>42419</v>
      </c>
      <c r="Q1121" s="21" t="n">
        <f aca="true">IF(P1121="","0",TODAY()-P1121)</f>
        <v>5</v>
      </c>
      <c r="R1121" s="21" t="s">
        <v>53</v>
      </c>
      <c r="S1121" s="22" t="s">
        <v>54</v>
      </c>
      <c r="T1121" s="21" t="s">
        <v>47</v>
      </c>
      <c r="U1121" s="23" t="n">
        <v>0</v>
      </c>
      <c r="V1121" s="23" t="n">
        <v>0</v>
      </c>
      <c r="W1121" s="24" t="n">
        <f aca="true">IF(AND(U1121&gt;0,V1121=0),TODAY()-U1121,V1121-U1121)</f>
        <v>0</v>
      </c>
      <c r="X1121" s="24" t="str">
        <f aca="false">IF($W1121="","--",IF(AND($W1121&gt;=0,$W1121&lt;=2),"0 - 2 Days",IF(AND($W1121&gt;=3,$W1121&lt;=7),"3 - 7 Days",IF(AND($W1121&gt;=8,$W1121&lt;=15),"8 - 15  Days",IF($W1121&gt;15,"15+ Days","Check")))))</f>
        <v>0 - 2 Days</v>
      </c>
      <c r="Y1121" s="29"/>
      <c r="Z1121" s="24" t="s">
        <v>527</v>
      </c>
      <c r="AA1121" s="26" t="s">
        <v>2209</v>
      </c>
      <c r="AB1121" s="29" t="s">
        <v>3605</v>
      </c>
      <c r="AC1121" s="21" t="s">
        <v>1237</v>
      </c>
      <c r="AD1121" s="21" t="s">
        <v>47</v>
      </c>
      <c r="AE1121" s="28" t="s">
        <v>80</v>
      </c>
      <c r="AF1121" s="28" t="s">
        <v>49</v>
      </c>
    </row>
    <row r="1122" customFormat="false" ht="15.75" hidden="false" customHeight="true" outlineLevel="0" collapsed="false">
      <c r="A1122" s="14" t="n">
        <v>8589020</v>
      </c>
      <c r="B1122" s="15" t="s">
        <v>3606</v>
      </c>
      <c r="C1122" s="15" t="n">
        <v>8129082537</v>
      </c>
      <c r="D1122" s="15" t="s">
        <v>3607</v>
      </c>
      <c r="E1122" s="15" t="s">
        <v>34</v>
      </c>
      <c r="F1122" s="15" t="s">
        <v>35</v>
      </c>
      <c r="G1122" s="15" t="s">
        <v>36</v>
      </c>
      <c r="H1122" s="15" t="s">
        <v>74</v>
      </c>
      <c r="I1122" s="15" t="s">
        <v>91</v>
      </c>
      <c r="J1122" s="16" t="s">
        <v>3608</v>
      </c>
      <c r="K1122" s="17" t="str">
        <f aca="false">TEXT(L1122,"MMM-YY")</f>
        <v>Feb-16</v>
      </c>
      <c r="L1122" s="18" t="n">
        <v>42415</v>
      </c>
      <c r="M1122" s="17" t="str">
        <f aca="false">TEXT(N1122,"MMM-YY")</f>
        <v>Feb-16</v>
      </c>
      <c r="N1122" s="18" t="n">
        <v>42415</v>
      </c>
      <c r="O1122" s="19" t="n">
        <f aca="false">N1122-L1122</f>
        <v>0</v>
      </c>
      <c r="P1122" s="18" t="n">
        <v>42419</v>
      </c>
      <c r="Q1122" s="21" t="n">
        <f aca="true">IF(P1122="","0",TODAY()-P1122)</f>
        <v>5</v>
      </c>
      <c r="R1122" s="21" t="s">
        <v>270</v>
      </c>
      <c r="S1122" s="22" t="s">
        <v>54</v>
      </c>
      <c r="T1122" s="21" t="s">
        <v>47</v>
      </c>
      <c r="U1122" s="23" t="n">
        <v>0</v>
      </c>
      <c r="V1122" s="23" t="n">
        <v>0</v>
      </c>
      <c r="W1122" s="24" t="n">
        <f aca="true">IF(AND(U1122&gt;0,V1122=0),TODAY()-U1122,V1122-U1122)</f>
        <v>0</v>
      </c>
      <c r="X1122" s="24" t="str">
        <f aca="false">IF($W1122="","--",IF(AND($W1122&gt;=0,$W1122&lt;=2),"0 - 2 Days",IF(AND($W1122&gt;=3,$W1122&lt;=7),"3 - 7 Days",IF(AND($W1122&gt;=8,$W1122&lt;=15),"8 - 15  Days",IF($W1122&gt;15,"15+ Days","Check")))))</f>
        <v>0 - 2 Days</v>
      </c>
      <c r="Y1122" s="29"/>
      <c r="Z1122" s="24" t="s">
        <v>527</v>
      </c>
      <c r="AA1122" s="26" t="s">
        <v>2209</v>
      </c>
      <c r="AB1122" s="29" t="s">
        <v>3609</v>
      </c>
      <c r="AC1122" s="21" t="s">
        <v>78</v>
      </c>
      <c r="AD1122" s="21" t="s">
        <v>47</v>
      </c>
      <c r="AE1122" s="28" t="s">
        <v>71</v>
      </c>
      <c r="AF1122" s="28" t="s">
        <v>57</v>
      </c>
    </row>
    <row r="1123" customFormat="false" ht="15.75" hidden="false" customHeight="true" outlineLevel="0" collapsed="false">
      <c r="A1123" s="14" t="n">
        <v>8254810</v>
      </c>
      <c r="B1123" s="15" t="s">
        <v>3610</v>
      </c>
      <c r="C1123" s="15" t="n">
        <v>9789219566</v>
      </c>
      <c r="D1123" s="15" t="s">
        <v>3611</v>
      </c>
      <c r="E1123" s="15" t="s">
        <v>34</v>
      </c>
      <c r="F1123" s="15" t="s">
        <v>35</v>
      </c>
      <c r="G1123" s="15" t="s">
        <v>36</v>
      </c>
      <c r="H1123" s="15" t="s">
        <v>74</v>
      </c>
      <c r="I1123" s="15" t="s">
        <v>91</v>
      </c>
      <c r="J1123" s="16" t="s">
        <v>2490</v>
      </c>
      <c r="K1123" s="17" t="str">
        <f aca="false">TEXT(L1123,"MMM-YY")</f>
        <v>Feb-16</v>
      </c>
      <c r="L1123" s="18" t="n">
        <v>42415</v>
      </c>
      <c r="M1123" s="17" t="str">
        <f aca="false">TEXT(N1123,"MMM-YY")</f>
        <v>Feb-16</v>
      </c>
      <c r="N1123" s="18" t="n">
        <v>42415</v>
      </c>
      <c r="O1123" s="19" t="n">
        <f aca="false">N1123-L1123</f>
        <v>0</v>
      </c>
      <c r="P1123" s="18" t="n">
        <v>42409</v>
      </c>
      <c r="Q1123" s="21" t="n">
        <f aca="true">IF(P1123="","0",TODAY()-P1123)</f>
        <v>15</v>
      </c>
      <c r="R1123" s="21" t="s">
        <v>270</v>
      </c>
      <c r="S1123" s="22" t="s">
        <v>54</v>
      </c>
      <c r="T1123" s="21" t="s">
        <v>47</v>
      </c>
      <c r="U1123" s="23" t="n">
        <v>0</v>
      </c>
      <c r="V1123" s="23" t="n">
        <v>0</v>
      </c>
      <c r="W1123" s="24" t="n">
        <f aca="true">IF(AND(U1123&gt;0,V1123=0),TODAY()-U1123,V1123-U1123)</f>
        <v>0</v>
      </c>
      <c r="X1123" s="24" t="str">
        <f aca="false">IF($W1123="","--",IF(AND($W1123&gt;=0,$W1123&lt;=2),"0 - 2 Days",IF(AND($W1123&gt;=3,$W1123&lt;=7),"3 - 7 Days",IF(AND($W1123&gt;=8,$W1123&lt;=15),"8 - 15  Days",IF($W1123&gt;15,"15+ Days","Check")))))</f>
        <v>0 - 2 Days</v>
      </c>
      <c r="Y1123" s="29"/>
      <c r="Z1123" s="24" t="s">
        <v>527</v>
      </c>
      <c r="AA1123" s="26" t="s">
        <v>528</v>
      </c>
      <c r="AB1123" s="29" t="s">
        <v>3612</v>
      </c>
      <c r="AC1123" s="21" t="s">
        <v>1237</v>
      </c>
      <c r="AD1123" s="21" t="s">
        <v>1233</v>
      </c>
      <c r="AE1123" s="28" t="s">
        <v>71</v>
      </c>
      <c r="AF1123" s="28" t="s">
        <v>57</v>
      </c>
    </row>
    <row r="1124" customFormat="false" ht="15.75" hidden="false" customHeight="true" outlineLevel="0" collapsed="false">
      <c r="A1124" s="14" t="n">
        <v>8559022</v>
      </c>
      <c r="B1124" s="15" t="s">
        <v>3613</v>
      </c>
      <c r="C1124" s="15" t="n">
        <v>9492981838</v>
      </c>
      <c r="D1124" s="15" t="s">
        <v>3614</v>
      </c>
      <c r="E1124" s="15" t="s">
        <v>90</v>
      </c>
      <c r="F1124" s="15" t="s">
        <v>35</v>
      </c>
      <c r="G1124" s="15" t="s">
        <v>36</v>
      </c>
      <c r="H1124" s="15" t="s">
        <v>63</v>
      </c>
      <c r="I1124" s="15" t="s">
        <v>207</v>
      </c>
      <c r="J1124" s="16" t="s">
        <v>339</v>
      </c>
      <c r="K1124" s="17" t="str">
        <f aca="false">TEXT(L1124,"MMM-YY")</f>
        <v>Feb-16</v>
      </c>
      <c r="L1124" s="18" t="n">
        <v>42410</v>
      </c>
      <c r="M1124" s="17" t="str">
        <f aca="false">TEXT(N1124,"MMM-YY")</f>
        <v>Feb-16</v>
      </c>
      <c r="N1124" s="18" t="n">
        <v>42410</v>
      </c>
      <c r="O1124" s="19" t="n">
        <f aca="false">N1124-L1124</f>
        <v>0</v>
      </c>
      <c r="P1124" s="18" t="n">
        <v>42410</v>
      </c>
      <c r="Q1124" s="21" t="n">
        <f aca="true">IF(P1124="","0",TODAY()-P1124)</f>
        <v>14</v>
      </c>
      <c r="R1124" s="21" t="s">
        <v>270</v>
      </c>
      <c r="S1124" s="22" t="s">
        <v>54</v>
      </c>
      <c r="T1124" s="21" t="s">
        <v>47</v>
      </c>
      <c r="U1124" s="23" t="n">
        <v>0</v>
      </c>
      <c r="V1124" s="23" t="n">
        <v>0</v>
      </c>
      <c r="W1124" s="24" t="n">
        <f aca="true">IF(AND(U1124&gt;0,V1124=0),TODAY()-U1124,V1124-U1124)</f>
        <v>0</v>
      </c>
      <c r="X1124" s="24" t="str">
        <f aca="false">IF($W1124="","--",IF(AND($W1124&gt;=0,$W1124&lt;=2),"0 - 2 Days",IF(AND($W1124&gt;=3,$W1124&lt;=7),"3 - 7 Days",IF(AND($W1124&gt;=8,$W1124&lt;=15),"8 - 15  Days",IF($W1124&gt;15,"15+ Days","Check")))))</f>
        <v>0 - 2 Days</v>
      </c>
      <c r="Y1124" s="29"/>
      <c r="Z1124" s="24" t="s">
        <v>579</v>
      </c>
      <c r="AA1124" s="26" t="s">
        <v>580</v>
      </c>
      <c r="AB1124" s="29" t="s">
        <v>3547</v>
      </c>
      <c r="AC1124" s="21" t="s">
        <v>47</v>
      </c>
      <c r="AD1124" s="21" t="s">
        <v>47</v>
      </c>
      <c r="AE1124" s="28" t="s">
        <v>211</v>
      </c>
      <c r="AF1124" s="28" t="s">
        <v>713</v>
      </c>
    </row>
    <row r="1125" customFormat="false" ht="15.75" hidden="false" customHeight="true" outlineLevel="0" collapsed="false">
      <c r="A1125" s="14" t="n">
        <v>7052773</v>
      </c>
      <c r="B1125" s="15" t="s">
        <v>3615</v>
      </c>
      <c r="C1125" s="15" t="n">
        <v>78452088590</v>
      </c>
      <c r="D1125" s="15" t="s">
        <v>3616</v>
      </c>
      <c r="E1125" s="15" t="s">
        <v>34</v>
      </c>
      <c r="F1125" s="15" t="s">
        <v>35</v>
      </c>
      <c r="G1125" s="15" t="s">
        <v>425</v>
      </c>
      <c r="H1125" s="15" t="s">
        <v>37</v>
      </c>
      <c r="I1125" s="15" t="s">
        <v>75</v>
      </c>
      <c r="J1125" s="16" t="s">
        <v>184</v>
      </c>
      <c r="K1125" s="17" t="str">
        <f aca="false">TEXT(L1125,"MMM-YY")</f>
        <v>Feb-16</v>
      </c>
      <c r="L1125" s="18" t="n">
        <v>42429.3333333333</v>
      </c>
      <c r="M1125" s="17" t="str">
        <f aca="false">TEXT(N1125,"MMM-YY")</f>
        <v>Feb-16</v>
      </c>
      <c r="N1125" s="18" t="n">
        <v>42429.3333333333</v>
      </c>
      <c r="O1125" s="19" t="n">
        <f aca="false">N1125-L1125</f>
        <v>0</v>
      </c>
      <c r="P1125" s="18" t="n">
        <v>42419</v>
      </c>
      <c r="Q1125" s="21" t="n">
        <f aca="true">IF(P1125="","0",TODAY()-P1125)</f>
        <v>5</v>
      </c>
      <c r="R1125" s="21" t="s">
        <v>53</v>
      </c>
      <c r="S1125" s="22" t="s">
        <v>54</v>
      </c>
      <c r="T1125" s="21" t="s">
        <v>47</v>
      </c>
      <c r="U1125" s="23" t="n">
        <v>0</v>
      </c>
      <c r="V1125" s="23" t="n">
        <v>0</v>
      </c>
      <c r="W1125" s="24" t="n">
        <f aca="true">IF(AND(U1125&gt;0,V1125=0),TODAY()-U1125,V1125-U1125)</f>
        <v>0</v>
      </c>
      <c r="X1125" s="24" t="str">
        <f aca="false">IF($W1125="","--",IF(AND($W1125&gt;=0,$W1125&lt;=2),"0 - 2 Days",IF(AND($W1125&gt;=3,$W1125&lt;=7),"3 - 7 Days",IF(AND($W1125&gt;=8,$W1125&lt;=15),"8 - 15  Days",IF($W1125&gt;15,"15+ Days","Check")))))</f>
        <v>0 - 2 Days</v>
      </c>
      <c r="Y1125" s="29"/>
      <c r="Z1125" s="24" t="s">
        <v>44</v>
      </c>
      <c r="AA1125" s="26" t="s">
        <v>127</v>
      </c>
      <c r="AB1125" s="29" t="s">
        <v>3617</v>
      </c>
      <c r="AC1125" s="21" t="s">
        <v>47</v>
      </c>
      <c r="AD1125" s="21" t="s">
        <v>47</v>
      </c>
      <c r="AE1125" s="28" t="s">
        <v>80</v>
      </c>
      <c r="AF1125" s="28" t="s">
        <v>49</v>
      </c>
    </row>
    <row r="1126" customFormat="false" ht="15.75" hidden="false" customHeight="true" outlineLevel="0" collapsed="false">
      <c r="A1126" s="14" t="n">
        <v>8592154</v>
      </c>
      <c r="B1126" s="15" t="s">
        <v>3618</v>
      </c>
      <c r="C1126" s="15" t="n">
        <v>8105025242</v>
      </c>
      <c r="D1126" s="15" t="s">
        <v>3619</v>
      </c>
      <c r="E1126" s="15" t="s">
        <v>34</v>
      </c>
      <c r="F1126" s="15" t="s">
        <v>35</v>
      </c>
      <c r="G1126" s="15" t="s">
        <v>36</v>
      </c>
      <c r="H1126" s="15" t="s">
        <v>74</v>
      </c>
      <c r="I1126" s="15" t="s">
        <v>91</v>
      </c>
      <c r="J1126" s="16" t="s">
        <v>422</v>
      </c>
      <c r="K1126" s="17" t="str">
        <f aca="false">TEXT(L1126,"MMM-YY")</f>
        <v>Mar-16</v>
      </c>
      <c r="L1126" s="18" t="n">
        <v>42430.3333333333</v>
      </c>
      <c r="M1126" s="17" t="str">
        <f aca="false">TEXT(N1126,"MMM-YY")</f>
        <v>Mar-16</v>
      </c>
      <c r="N1126" s="18" t="n">
        <v>42430</v>
      </c>
      <c r="O1126" s="19" t="n">
        <f aca="false">N1126-L1126</f>
        <v>-0.333333333335759</v>
      </c>
      <c r="P1126" s="20" t="n">
        <v>42419</v>
      </c>
      <c r="Q1126" s="21" t="n">
        <f aca="true">IF(P1126="","0",TODAY()-P1126)</f>
        <v>5</v>
      </c>
      <c r="R1126" s="21" t="s">
        <v>40</v>
      </c>
      <c r="S1126" s="22" t="s">
        <v>54</v>
      </c>
      <c r="T1126" s="21" t="s">
        <v>47</v>
      </c>
      <c r="U1126" s="23" t="n">
        <v>0</v>
      </c>
      <c r="V1126" s="23" t="n">
        <v>0</v>
      </c>
      <c r="W1126" s="24" t="n">
        <f aca="true">IF(AND(U1126&gt;0,V1126=0),TODAY()-U1126,V1126-U1126)</f>
        <v>0</v>
      </c>
      <c r="X1126" s="24" t="str">
        <f aca="false">IF($W1126="","--",IF(AND($W1126&gt;=0,$W1126&lt;=2),"0 - 2 Days",IF(AND($W1126&gt;=3,$W1126&lt;=7),"3 - 7 Days",IF(AND($W1126&gt;=8,$W1126&lt;=15),"8 - 15  Days",IF($W1126&gt;15,"15+ Days","Check")))))</f>
        <v>0 - 2 Days</v>
      </c>
      <c r="Y1126" s="29"/>
      <c r="Z1126" s="24" t="s">
        <v>44</v>
      </c>
      <c r="AA1126" s="26" t="s">
        <v>117</v>
      </c>
      <c r="AB1126" s="29" t="s">
        <v>296</v>
      </c>
      <c r="AC1126" s="21" t="s">
        <v>47</v>
      </c>
      <c r="AD1126" s="21" t="s">
        <v>47</v>
      </c>
      <c r="AE1126" s="28" t="s">
        <v>71</v>
      </c>
      <c r="AF1126" s="28" t="s">
        <v>49</v>
      </c>
    </row>
    <row r="1127" customFormat="false" ht="15.75" hidden="false" customHeight="true" outlineLevel="0" collapsed="false">
      <c r="A1127" s="14" t="n">
        <v>8592350</v>
      </c>
      <c r="B1127" s="15" t="s">
        <v>3620</v>
      </c>
      <c r="C1127" s="15" t="n">
        <v>7406906907</v>
      </c>
      <c r="D1127" s="15" t="s">
        <v>3621</v>
      </c>
      <c r="E1127" s="15" t="s">
        <v>293</v>
      </c>
      <c r="F1127" s="15" t="s">
        <v>35</v>
      </c>
      <c r="G1127" s="15" t="s">
        <v>36</v>
      </c>
      <c r="H1127" s="15" t="s">
        <v>74</v>
      </c>
      <c r="I1127" s="15" t="s">
        <v>91</v>
      </c>
      <c r="J1127" s="16" t="s">
        <v>3622</v>
      </c>
      <c r="K1127" s="17" t="str">
        <f aca="false">TEXT(L1127,"MMM-YY")</f>
        <v>Mar-16</v>
      </c>
      <c r="L1127" s="18" t="n">
        <v>42430.3333333333</v>
      </c>
      <c r="M1127" s="17" t="str">
        <f aca="false">TEXT(N1127,"MMM-YY")</f>
        <v>Mar-16</v>
      </c>
      <c r="N1127" s="18" t="n">
        <v>42430.3333333333</v>
      </c>
      <c r="O1127" s="19" t="n">
        <f aca="false">N1127-L1127</f>
        <v>0</v>
      </c>
      <c r="P1127" s="18" t="n">
        <v>42420</v>
      </c>
      <c r="Q1127" s="21" t="n">
        <f aca="true">IF(P1127="","0",TODAY()-P1127)</f>
        <v>4</v>
      </c>
      <c r="R1127" s="21" t="s">
        <v>40</v>
      </c>
      <c r="S1127" s="22" t="s">
        <v>54</v>
      </c>
      <c r="T1127" s="21" t="s">
        <v>47</v>
      </c>
      <c r="U1127" s="23" t="n">
        <v>0</v>
      </c>
      <c r="V1127" s="23" t="n">
        <v>0</v>
      </c>
      <c r="W1127" s="24" t="n">
        <f aca="true">IF(AND(U1127&gt;0,V1127=0),TODAY()-U1127,V1127-U1127)</f>
        <v>0</v>
      </c>
      <c r="X1127" s="24" t="str">
        <f aca="false">IF($W1127="","--",IF(AND($W1127&gt;=0,$W1127&lt;=2),"0 - 2 Days",IF(AND($W1127&gt;=3,$W1127&lt;=7),"3 - 7 Days",IF(AND($W1127&gt;=8,$W1127&lt;=15),"8 - 15  Days",IF($W1127&gt;15,"15+ Days","Check")))))</f>
        <v>0 - 2 Days</v>
      </c>
      <c r="Y1127" s="29"/>
      <c r="Z1127" s="24" t="s">
        <v>44</v>
      </c>
      <c r="AA1127" s="26" t="s">
        <v>117</v>
      </c>
      <c r="AB1127" s="29" t="s">
        <v>3623</v>
      </c>
      <c r="AC1127" s="21" t="s">
        <v>47</v>
      </c>
      <c r="AD1127" s="21" t="s">
        <v>47</v>
      </c>
      <c r="AE1127" s="28" t="s">
        <v>71</v>
      </c>
      <c r="AF1127" s="28" t="s">
        <v>49</v>
      </c>
    </row>
    <row r="1128" customFormat="false" ht="15.75" hidden="false" customHeight="true" outlineLevel="0" collapsed="false">
      <c r="A1128" s="14" t="n">
        <v>8618359</v>
      </c>
      <c r="B1128" s="15" t="s">
        <v>3624</v>
      </c>
      <c r="C1128" s="15" t="n">
        <v>9739145486</v>
      </c>
      <c r="D1128" s="15" t="s">
        <v>3625</v>
      </c>
      <c r="E1128" s="15" t="s">
        <v>90</v>
      </c>
      <c r="F1128" s="15" t="s">
        <v>35</v>
      </c>
      <c r="G1128" s="15" t="s">
        <v>36</v>
      </c>
      <c r="H1128" s="15" t="s">
        <v>74</v>
      </c>
      <c r="I1128" s="15" t="s">
        <v>91</v>
      </c>
      <c r="J1128" s="16" t="s">
        <v>3626</v>
      </c>
      <c r="K1128" s="17" t="str">
        <f aca="false">TEXT(L1128,"MMM-YY")</f>
        <v>Mar-16</v>
      </c>
      <c r="L1128" s="18" t="n">
        <v>42430.3333333333</v>
      </c>
      <c r="M1128" s="17" t="str">
        <f aca="false">TEXT(N1128,"MMM-YY")</f>
        <v>Mar-16</v>
      </c>
      <c r="N1128" s="18" t="n">
        <v>42430</v>
      </c>
      <c r="O1128" s="19" t="n">
        <f aca="false">N1128-L1128</f>
        <v>-0.333333333335759</v>
      </c>
      <c r="P1128" s="18" t="n">
        <v>42420</v>
      </c>
      <c r="Q1128" s="21" t="n">
        <f aca="true">IF(P1128="","0",TODAY()-P1128)</f>
        <v>4</v>
      </c>
      <c r="R1128" s="21" t="s">
        <v>270</v>
      </c>
      <c r="S1128" s="22" t="s">
        <v>54</v>
      </c>
      <c r="T1128" s="21" t="s">
        <v>47</v>
      </c>
      <c r="U1128" s="23" t="n">
        <v>0</v>
      </c>
      <c r="V1128" s="23" t="n">
        <v>0</v>
      </c>
      <c r="W1128" s="24" t="n">
        <f aca="true">IF(AND(U1128&gt;0,V1128=0),TODAY()-U1128,V1128-U1128)</f>
        <v>0</v>
      </c>
      <c r="X1128" s="24" t="str">
        <f aca="false">IF($W1128="","--",IF(AND($W1128&gt;=0,$W1128&lt;=2),"0 - 2 Days",IF(AND($W1128&gt;=3,$W1128&lt;=7),"3 - 7 Days",IF(AND($W1128&gt;=8,$W1128&lt;=15),"8 - 15  Days",IF($W1128&gt;15,"15+ Days","Check")))))</f>
        <v>0 - 2 Days</v>
      </c>
      <c r="Y1128" s="29"/>
      <c r="Z1128" s="24" t="s">
        <v>44</v>
      </c>
      <c r="AA1128" s="26" t="s">
        <v>117</v>
      </c>
      <c r="AB1128" s="29" t="s">
        <v>3623</v>
      </c>
      <c r="AC1128" s="21" t="s">
        <v>47</v>
      </c>
      <c r="AD1128" s="21" t="s">
        <v>47</v>
      </c>
      <c r="AE1128" s="28" t="s">
        <v>71</v>
      </c>
      <c r="AF1128" s="28" t="s">
        <v>49</v>
      </c>
    </row>
    <row r="1129" customFormat="false" ht="15.75" hidden="false" customHeight="true" outlineLevel="0" collapsed="false">
      <c r="A1129" s="14" t="n">
        <v>8630328</v>
      </c>
      <c r="B1129" s="15" t="s">
        <v>3627</v>
      </c>
      <c r="C1129" s="15" t="n">
        <v>7795797809</v>
      </c>
      <c r="D1129" s="15" t="s">
        <v>3628</v>
      </c>
      <c r="E1129" s="15" t="s">
        <v>34</v>
      </c>
      <c r="F1129" s="15" t="s">
        <v>35</v>
      </c>
      <c r="G1129" s="15" t="s">
        <v>189</v>
      </c>
      <c r="H1129" s="15" t="s">
        <v>74</v>
      </c>
      <c r="I1129" s="15" t="s">
        <v>91</v>
      </c>
      <c r="J1129" s="16" t="s">
        <v>2967</v>
      </c>
      <c r="K1129" s="17" t="str">
        <f aca="false">TEXT(L1129,"MMM-YY")</f>
        <v>Mar-16</v>
      </c>
      <c r="L1129" s="18" t="n">
        <v>42450.3333333333</v>
      </c>
      <c r="M1129" s="17" t="str">
        <f aca="false">TEXT(N1129,"MMM-YY")</f>
        <v>Mar-16</v>
      </c>
      <c r="N1129" s="18" t="n">
        <v>42450.3333333333</v>
      </c>
      <c r="O1129" s="19" t="n">
        <f aca="false">N1129-L1129</f>
        <v>0</v>
      </c>
      <c r="P1129" s="18" t="n">
        <v>42410</v>
      </c>
      <c r="Q1129" s="21" t="n">
        <f aca="true">IF(P1129="","0",TODAY()-P1129)</f>
        <v>14</v>
      </c>
      <c r="R1129" s="21" t="s">
        <v>53</v>
      </c>
      <c r="S1129" s="22" t="s">
        <v>54</v>
      </c>
      <c r="T1129" s="21" t="s">
        <v>47</v>
      </c>
      <c r="U1129" s="23" t="n">
        <v>0</v>
      </c>
      <c r="V1129" s="23" t="n">
        <v>0</v>
      </c>
      <c r="W1129" s="24" t="n">
        <f aca="true">IF(AND(U1129&gt;0,V1129=0),TODAY()-U1129,V1129-U1129)</f>
        <v>0</v>
      </c>
      <c r="X1129" s="24" t="str">
        <f aca="false">IF($W1129="","--",IF(AND($W1129&gt;=0,$W1129&lt;=2),"0 - 2 Days",IF(AND($W1129&gt;=3,$W1129&lt;=7),"3 - 7 Days",IF(AND($W1129&gt;=8,$W1129&lt;=15),"8 - 15  Days",IF($W1129&gt;15,"15+ Days","Check")))))</f>
        <v>0 - 2 Days</v>
      </c>
      <c r="Y1129" s="29"/>
      <c r="Z1129" s="24" t="s">
        <v>527</v>
      </c>
      <c r="AA1129" s="26" t="s">
        <v>528</v>
      </c>
      <c r="AB1129" s="29" t="s">
        <v>3629</v>
      </c>
      <c r="AC1129" s="21" t="s">
        <v>1252</v>
      </c>
      <c r="AD1129" s="21" t="s">
        <v>1233</v>
      </c>
      <c r="AE1129" s="28" t="s">
        <v>71</v>
      </c>
      <c r="AF1129" s="28" t="s">
        <v>49</v>
      </c>
    </row>
    <row r="1130" customFormat="false" ht="15.75" hidden="false" customHeight="true" outlineLevel="0" collapsed="false">
      <c r="A1130" s="14" t="n">
        <v>3719742</v>
      </c>
      <c r="B1130" s="15" t="s">
        <v>3630</v>
      </c>
      <c r="C1130" s="15" t="n">
        <v>8017270636</v>
      </c>
      <c r="D1130" s="15" t="s">
        <v>3631</v>
      </c>
      <c r="E1130" s="15" t="s">
        <v>60</v>
      </c>
      <c r="F1130" s="15" t="s">
        <v>35</v>
      </c>
      <c r="G1130" s="15" t="s">
        <v>36</v>
      </c>
      <c r="H1130" s="15" t="s">
        <v>541</v>
      </c>
      <c r="I1130" s="15" t="s">
        <v>207</v>
      </c>
      <c r="J1130" s="16" t="s">
        <v>237</v>
      </c>
      <c r="K1130" s="17" t="str">
        <f aca="false">TEXT(L1130,"MMM-YY")</f>
        <v>Feb-16</v>
      </c>
      <c r="L1130" s="18" t="n">
        <v>42429.3333333333</v>
      </c>
      <c r="M1130" s="17" t="str">
        <f aca="false">TEXT(N1130,"MMM-YY")</f>
        <v>Feb-16</v>
      </c>
      <c r="N1130" s="18" t="n">
        <v>42429.3333333333</v>
      </c>
      <c r="O1130" s="19" t="n">
        <f aca="false">N1130-L1130</f>
        <v>0</v>
      </c>
      <c r="P1130" s="20" t="n">
        <v>42418</v>
      </c>
      <c r="Q1130" s="21" t="n">
        <f aca="true">IF(P1130="","0",TODAY()-P1130)</f>
        <v>6</v>
      </c>
      <c r="R1130" s="21" t="s">
        <v>53</v>
      </c>
      <c r="S1130" s="22" t="s">
        <v>54</v>
      </c>
      <c r="T1130" s="21" t="s">
        <v>47</v>
      </c>
      <c r="U1130" s="23" t="n">
        <v>0</v>
      </c>
      <c r="V1130" s="23" t="n">
        <v>0</v>
      </c>
      <c r="W1130" s="24" t="n">
        <f aca="true">IF(AND(U1130&gt;0,V1130=0),TODAY()-U1130,V1130-U1130)</f>
        <v>0</v>
      </c>
      <c r="X1130" s="24" t="str">
        <f aca="false">IF($W1130="","--",IF(AND($W1130&gt;=0,$W1130&lt;=2),"0 - 2 Days",IF(AND($W1130&gt;=3,$W1130&lt;=7),"3 - 7 Days",IF(AND($W1130&gt;=8,$W1130&lt;=15),"8 - 15  Days",IF($W1130&gt;15,"15+ Days","Check")))))</f>
        <v>0 - 2 Days</v>
      </c>
      <c r="Y1130" s="29"/>
      <c r="Z1130" s="24" t="s">
        <v>44</v>
      </c>
      <c r="AA1130" s="26" t="s">
        <v>127</v>
      </c>
      <c r="AB1130" s="31" t="s">
        <v>555</v>
      </c>
      <c r="AC1130" s="21" t="s">
        <v>47</v>
      </c>
      <c r="AD1130" s="21" t="s">
        <v>47</v>
      </c>
      <c r="AE1130" s="28" t="s">
        <v>211</v>
      </c>
      <c r="AF1130" s="28" t="s">
        <v>57</v>
      </c>
    </row>
    <row r="1131" customFormat="false" ht="15.75" hidden="false" customHeight="true" outlineLevel="0" collapsed="false">
      <c r="A1131" s="14" t="n">
        <v>8288040</v>
      </c>
      <c r="B1131" s="15" t="s">
        <v>3632</v>
      </c>
      <c r="C1131" s="15" t="n">
        <v>8886666377</v>
      </c>
      <c r="D1131" s="15" t="s">
        <v>3633</v>
      </c>
      <c r="E1131" s="15" t="s">
        <v>90</v>
      </c>
      <c r="F1131" s="15" t="s">
        <v>35</v>
      </c>
      <c r="G1131" s="15" t="s">
        <v>36</v>
      </c>
      <c r="H1131" s="15" t="s">
        <v>63</v>
      </c>
      <c r="I1131" s="15" t="s">
        <v>91</v>
      </c>
      <c r="J1131" s="16" t="s">
        <v>3634</v>
      </c>
      <c r="K1131" s="17" t="str">
        <f aca="false">TEXT(L1131,"MMM-YY")</f>
        <v>Feb-16</v>
      </c>
      <c r="L1131" s="18" t="n">
        <v>42415.3333333333</v>
      </c>
      <c r="M1131" s="17" t="str">
        <f aca="false">TEXT(N1131,"MMM-YY")</f>
        <v>Feb-16</v>
      </c>
      <c r="N1131" s="18" t="n">
        <v>42415</v>
      </c>
      <c r="O1131" s="19" t="n">
        <f aca="false">N1131-L1131</f>
        <v>-0.333333333335759</v>
      </c>
      <c r="P1131" s="18" t="n">
        <v>42417</v>
      </c>
      <c r="Q1131" s="21" t="n">
        <f aca="true">IF(P1131="","0",TODAY()-P1131)</f>
        <v>7</v>
      </c>
      <c r="R1131" s="21" t="s">
        <v>40</v>
      </c>
      <c r="S1131" s="22" t="s">
        <v>54</v>
      </c>
      <c r="T1131" s="21" t="s">
        <v>47</v>
      </c>
      <c r="U1131" s="23" t="n">
        <v>0</v>
      </c>
      <c r="V1131" s="23" t="n">
        <v>0</v>
      </c>
      <c r="W1131" s="24" t="n">
        <f aca="true">IF(AND(U1131&gt;0,V1131=0),TODAY()-U1131,V1131-U1131)</f>
        <v>0</v>
      </c>
      <c r="X1131" s="24" t="str">
        <f aca="false">IF($W1131="","--",IF(AND($W1131&gt;=0,$W1131&lt;=2),"0 - 2 Days",IF(AND($W1131&gt;=3,$W1131&lt;=7),"3 - 7 Days",IF(AND($W1131&gt;=8,$W1131&lt;=15),"8 - 15  Days",IF($W1131&gt;15,"15+ Days","Check")))))</f>
        <v>0 - 2 Days</v>
      </c>
      <c r="Y1131" s="29"/>
      <c r="Z1131" s="24" t="s">
        <v>579</v>
      </c>
      <c r="AA1131" s="26" t="s">
        <v>580</v>
      </c>
      <c r="AB1131" s="29" t="s">
        <v>3635</v>
      </c>
      <c r="AC1131" s="21" t="s">
        <v>47</v>
      </c>
      <c r="AD1131" s="21" t="s">
        <v>47</v>
      </c>
      <c r="AE1131" s="28" t="s">
        <v>71</v>
      </c>
      <c r="AF1131" s="28" t="s">
        <v>713</v>
      </c>
    </row>
    <row r="1132" customFormat="false" ht="15.75" hidden="false" customHeight="true" outlineLevel="0" collapsed="false">
      <c r="A1132" s="28" t="n">
        <v>8710275</v>
      </c>
      <c r="B1132" s="32" t="s">
        <v>3636</v>
      </c>
      <c r="C1132" s="30" t="n">
        <v>9767887659</v>
      </c>
      <c r="D1132" s="33" t="s">
        <v>3637</v>
      </c>
      <c r="E1132" s="28" t="s">
        <v>60</v>
      </c>
      <c r="F1132" s="15" t="s">
        <v>61</v>
      </c>
      <c r="G1132" s="28" t="s">
        <v>1550</v>
      </c>
      <c r="H1132" s="28" t="s">
        <v>63</v>
      </c>
      <c r="I1132" s="28" t="s">
        <v>2192</v>
      </c>
      <c r="J1132" s="28" t="s">
        <v>3638</v>
      </c>
      <c r="K1132" s="17" t="str">
        <f aca="false">TEXT(L1132,"MMM-YY")</f>
        <v>Mar-16</v>
      </c>
      <c r="L1132" s="18" t="n">
        <v>42430.3333333333</v>
      </c>
      <c r="M1132" s="17" t="str">
        <f aca="false">TEXT(N1132,"MMM-YY")</f>
        <v>Mar-16</v>
      </c>
      <c r="N1132" s="18" t="n">
        <v>42430.3333333333</v>
      </c>
      <c r="O1132" s="19" t="n">
        <f aca="false">N1132-L1132</f>
        <v>0</v>
      </c>
      <c r="P1132" s="20" t="n">
        <v>42423</v>
      </c>
      <c r="Q1132" s="21" t="n">
        <f aca="true">IF(P1132="","0",TODAY()-P1132)</f>
        <v>1</v>
      </c>
      <c r="R1132" s="21" t="s">
        <v>40</v>
      </c>
      <c r="S1132" s="28" t="s">
        <v>54</v>
      </c>
      <c r="T1132" s="28" t="s">
        <v>47</v>
      </c>
      <c r="U1132" s="23" t="n">
        <v>0</v>
      </c>
      <c r="V1132" s="23" t="n">
        <v>0</v>
      </c>
      <c r="W1132" s="24" t="n">
        <f aca="true">IF(AND(U1132&gt;0,V1132=0),TODAY()-U1132,V1132-U1132)</f>
        <v>0</v>
      </c>
      <c r="X1132" s="24" t="str">
        <f aca="false">IF($W1132="","--",IF(AND($W1132&gt;=0,$W1132&lt;=2),"0 - 2 Days",IF(AND($W1132&gt;=3,$W1132&lt;=7),"3 - 7 Days",IF(AND($W1132&gt;=8,$W1132&lt;=15),"8 - 15  Days",IF($W1132&gt;15,"15+ Days","Check")))))</f>
        <v>0 - 2 Days</v>
      </c>
      <c r="Y1132" s="34"/>
      <c r="Z1132" s="24" t="s">
        <v>44</v>
      </c>
      <c r="AA1132" s="28" t="s">
        <v>439</v>
      </c>
      <c r="AB1132" s="34" t="s">
        <v>440</v>
      </c>
      <c r="AC1132" s="21" t="s">
        <v>47</v>
      </c>
      <c r="AD1132" s="21" t="s">
        <v>47</v>
      </c>
      <c r="AE1132" s="28" t="s">
        <v>211</v>
      </c>
      <c r="AF1132" s="28" t="s">
        <v>49</v>
      </c>
    </row>
    <row r="1133" customFormat="false" ht="15.75" hidden="false" customHeight="true" outlineLevel="0" collapsed="false">
      <c r="A1133" s="14" t="n">
        <v>8588122</v>
      </c>
      <c r="B1133" s="15" t="s">
        <v>3639</v>
      </c>
      <c r="C1133" s="15" t="n">
        <v>9874349168</v>
      </c>
      <c r="D1133" s="15" t="s">
        <v>3640</v>
      </c>
      <c r="E1133" s="15" t="s">
        <v>90</v>
      </c>
      <c r="F1133" s="15" t="s">
        <v>35</v>
      </c>
      <c r="G1133" s="15" t="s">
        <v>36</v>
      </c>
      <c r="H1133" s="15" t="s">
        <v>541</v>
      </c>
      <c r="I1133" s="15" t="s">
        <v>207</v>
      </c>
      <c r="J1133" s="16" t="s">
        <v>101</v>
      </c>
      <c r="K1133" s="17" t="str">
        <f aca="false">TEXT(L1133,"MMM-YY")</f>
        <v>Feb-16</v>
      </c>
      <c r="L1133" s="18" t="n">
        <v>42429.3333333333</v>
      </c>
      <c r="M1133" s="17" t="str">
        <f aca="false">TEXT(N1133,"MMM-YY")</f>
        <v>Feb-16</v>
      </c>
      <c r="N1133" s="18" t="n">
        <v>42429.3333333333</v>
      </c>
      <c r="O1133" s="19" t="n">
        <f aca="false">N1133-L1133</f>
        <v>0</v>
      </c>
      <c r="P1133" s="20" t="n">
        <v>42419</v>
      </c>
      <c r="Q1133" s="21" t="n">
        <f aca="true">IF(P1133="","0",TODAY()-P1133)</f>
        <v>5</v>
      </c>
      <c r="R1133" s="21" t="s">
        <v>53</v>
      </c>
      <c r="S1133" s="22" t="s">
        <v>54</v>
      </c>
      <c r="T1133" s="21" t="s">
        <v>47</v>
      </c>
      <c r="U1133" s="23" t="n">
        <v>0</v>
      </c>
      <c r="V1133" s="23" t="n">
        <v>0</v>
      </c>
      <c r="W1133" s="24" t="n">
        <f aca="true">IF(AND(U1133&gt;0,V1133=0),TODAY()-U1133,V1133-U1133)</f>
        <v>0</v>
      </c>
      <c r="X1133" s="24" t="str">
        <f aca="false">IF($W1133="","--",IF(AND($W1133&gt;=0,$W1133&lt;=2),"0 - 2 Days",IF(AND($W1133&gt;=3,$W1133&lt;=7),"3 - 7 Days",IF(AND($W1133&gt;=8,$W1133&lt;=15),"8 - 15  Days",IF($W1133&gt;15,"15+ Days","Check")))))</f>
        <v>0 - 2 Days</v>
      </c>
      <c r="Y1133" s="29"/>
      <c r="Z1133" s="24" t="s">
        <v>44</v>
      </c>
      <c r="AA1133" s="26" t="s">
        <v>117</v>
      </c>
      <c r="AB1133" s="29" t="s">
        <v>157</v>
      </c>
      <c r="AC1133" s="21" t="s">
        <v>47</v>
      </c>
      <c r="AD1133" s="21" t="s">
        <v>47</v>
      </c>
      <c r="AE1133" s="28" t="s">
        <v>211</v>
      </c>
      <c r="AF1133" s="28" t="s">
        <v>57</v>
      </c>
    </row>
    <row r="1134" customFormat="false" ht="15.75" hidden="false" customHeight="true" outlineLevel="0" collapsed="false">
      <c r="A1134" s="14" t="n">
        <v>8641156</v>
      </c>
      <c r="B1134" s="15" t="s">
        <v>3641</v>
      </c>
      <c r="C1134" s="30" t="s">
        <v>3642</v>
      </c>
      <c r="D1134" s="15" t="s">
        <v>3643</v>
      </c>
      <c r="E1134" s="15" t="s">
        <v>34</v>
      </c>
      <c r="F1134" s="15" t="s">
        <v>61</v>
      </c>
      <c r="G1134" s="15" t="s">
        <v>62</v>
      </c>
      <c r="H1134" s="15" t="s">
        <v>63</v>
      </c>
      <c r="I1134" s="15" t="s">
        <v>294</v>
      </c>
      <c r="J1134" s="16" t="s">
        <v>3516</v>
      </c>
      <c r="K1134" s="17" t="str">
        <f aca="false">TEXT(L1134,"MMM-YY")</f>
        <v>Feb-16</v>
      </c>
      <c r="L1134" s="18" t="n">
        <v>42418</v>
      </c>
      <c r="M1134" s="17" t="str">
        <f aca="false">TEXT(N1134,"MMM-YY")</f>
        <v>Feb-16</v>
      </c>
      <c r="N1134" s="18" t="n">
        <v>42418</v>
      </c>
      <c r="O1134" s="19" t="n">
        <f aca="false">N1134-L1134</f>
        <v>0</v>
      </c>
      <c r="P1134" s="20" t="n">
        <v>42418</v>
      </c>
      <c r="Q1134" s="21" t="n">
        <f aca="true">IF(P1134="","0",TODAY()-P1134)</f>
        <v>6</v>
      </c>
      <c r="R1134" s="21" t="s">
        <v>270</v>
      </c>
      <c r="S1134" s="22" t="s">
        <v>54</v>
      </c>
      <c r="T1134" s="21" t="s">
        <v>47</v>
      </c>
      <c r="U1134" s="23" t="n">
        <v>0</v>
      </c>
      <c r="V1134" s="23" t="n">
        <v>0</v>
      </c>
      <c r="W1134" s="24" t="n">
        <f aca="true">IF(AND(U1134&gt;0,V1134=0),TODAY()-U1134,V1134-U1134)</f>
        <v>0</v>
      </c>
      <c r="X1134" s="24" t="str">
        <f aca="false">IF($W1134="","--",IF(AND($W1134&gt;=0,$W1134&lt;=2),"0 - 2 Days",IF(AND($W1134&gt;=3,$W1134&lt;=7),"3 - 7 Days",IF(AND($W1134&gt;=8,$W1134&lt;=15),"8 - 15  Days",IF($W1134&gt;15,"15+ Days","Check")))))</f>
        <v>0 - 2 Days</v>
      </c>
      <c r="Y1134" s="29"/>
      <c r="Z1134" s="24" t="s">
        <v>579</v>
      </c>
      <c r="AA1134" s="26" t="s">
        <v>580</v>
      </c>
      <c r="AB1134" s="29" t="s">
        <v>2259</v>
      </c>
      <c r="AC1134" s="21"/>
      <c r="AD1134" s="21"/>
      <c r="AE1134" s="28" t="s">
        <v>71</v>
      </c>
      <c r="AF1134" s="28" t="s">
        <v>713</v>
      </c>
    </row>
    <row r="1135" customFormat="false" ht="15.75" hidden="false" customHeight="true" outlineLevel="0" collapsed="false">
      <c r="A1135" s="14" t="n">
        <v>8334834</v>
      </c>
      <c r="B1135" s="15" t="s">
        <v>3644</v>
      </c>
      <c r="C1135" s="15" t="n">
        <v>8892421246</v>
      </c>
      <c r="D1135" s="15" t="s">
        <v>3645</v>
      </c>
      <c r="E1135" s="15" t="s">
        <v>34</v>
      </c>
      <c r="F1135" s="15" t="s">
        <v>35</v>
      </c>
      <c r="G1135" s="15" t="s">
        <v>131</v>
      </c>
      <c r="H1135" s="15" t="s">
        <v>74</v>
      </c>
      <c r="I1135" s="15" t="s">
        <v>75</v>
      </c>
      <c r="J1135" s="16" t="s">
        <v>3646</v>
      </c>
      <c r="K1135" s="17" t="str">
        <f aca="false">TEXT(L1135,"MMM-YY")</f>
        <v>Feb-16</v>
      </c>
      <c r="L1135" s="18" t="n">
        <v>42416</v>
      </c>
      <c r="M1135" s="17" t="str">
        <f aca="false">TEXT(N1135,"MMM-YY")</f>
        <v>Feb-16</v>
      </c>
      <c r="N1135" s="18" t="n">
        <v>42418</v>
      </c>
      <c r="O1135" s="19" t="n">
        <f aca="false">N1135-L1135</f>
        <v>2</v>
      </c>
      <c r="P1135" s="18" t="n">
        <v>42420</v>
      </c>
      <c r="Q1135" s="21" t="n">
        <f aca="true">IF(P1135="","0",TODAY()-P1135)</f>
        <v>4</v>
      </c>
      <c r="R1135" s="21" t="s">
        <v>53</v>
      </c>
      <c r="S1135" s="22" t="s">
        <v>54</v>
      </c>
      <c r="T1135" s="21" t="s">
        <v>47</v>
      </c>
      <c r="U1135" s="23" t="n">
        <v>0</v>
      </c>
      <c r="V1135" s="23" t="n">
        <v>0</v>
      </c>
      <c r="W1135" s="24" t="n">
        <f aca="true">IF(AND(U1135&gt;0,V1135=0),TODAY()-U1135,V1135-U1135)</f>
        <v>0</v>
      </c>
      <c r="X1135" s="24" t="str">
        <f aca="false">IF($W1135="","--",IF(AND($W1135&gt;=0,$W1135&lt;=2),"0 - 2 Days",IF(AND($W1135&gt;=3,$W1135&lt;=7),"3 - 7 Days",IF(AND($W1135&gt;=8,$W1135&lt;=15),"8 - 15  Days",IF($W1135&gt;15,"15+ Days","Check")))))</f>
        <v>0 - 2 Days</v>
      </c>
      <c r="Y1135" s="29"/>
      <c r="Z1135" s="24" t="s">
        <v>579</v>
      </c>
      <c r="AA1135" s="26" t="s">
        <v>580</v>
      </c>
      <c r="AB1135" s="29" t="s">
        <v>3647</v>
      </c>
      <c r="AC1135" s="21" t="s">
        <v>47</v>
      </c>
      <c r="AD1135" s="21" t="s">
        <v>47</v>
      </c>
      <c r="AE1135" s="28" t="s">
        <v>80</v>
      </c>
      <c r="AF1135" s="28" t="s">
        <v>57</v>
      </c>
    </row>
    <row r="1136" customFormat="false" ht="15.75" hidden="false" customHeight="true" outlineLevel="0" collapsed="false">
      <c r="A1136" s="14" t="n">
        <v>8611467</v>
      </c>
      <c r="B1136" s="15" t="s">
        <v>3648</v>
      </c>
      <c r="C1136" s="15" t="n">
        <v>9620116059</v>
      </c>
      <c r="D1136" s="15" t="s">
        <v>3649</v>
      </c>
      <c r="E1136" s="15" t="s">
        <v>90</v>
      </c>
      <c r="F1136" s="15" t="s">
        <v>35</v>
      </c>
      <c r="G1136" s="15" t="s">
        <v>36</v>
      </c>
      <c r="H1136" s="15" t="s">
        <v>63</v>
      </c>
      <c r="I1136" s="15" t="s">
        <v>207</v>
      </c>
      <c r="J1136" s="16" t="s">
        <v>101</v>
      </c>
      <c r="K1136" s="17" t="str">
        <f aca="false">TEXT(L1136,"MMM-YY")</f>
        <v>Feb-16</v>
      </c>
      <c r="L1136" s="18" t="n">
        <v>42429.3333333333</v>
      </c>
      <c r="M1136" s="17" t="str">
        <f aca="false">TEXT(N1136,"MMM-YY")</f>
        <v>Feb-16</v>
      </c>
      <c r="N1136" s="18" t="n">
        <v>42415.3333333333</v>
      </c>
      <c r="O1136" s="19" t="n">
        <f aca="false">N1136-L1136</f>
        <v>-14</v>
      </c>
      <c r="P1136" s="18" t="n">
        <v>42419</v>
      </c>
      <c r="Q1136" s="21" t="n">
        <f aca="true">IF(P1136="","0",TODAY()-P1136)</f>
        <v>5</v>
      </c>
      <c r="R1136" s="21" t="s">
        <v>53</v>
      </c>
      <c r="S1136" s="22" t="s">
        <v>54</v>
      </c>
      <c r="T1136" s="21" t="s">
        <v>47</v>
      </c>
      <c r="U1136" s="23" t="n">
        <v>0</v>
      </c>
      <c r="V1136" s="23" t="n">
        <v>0</v>
      </c>
      <c r="W1136" s="24" t="n">
        <f aca="true">IF(AND(U1136&gt;0,V1136=0),TODAY()-U1136,V1136-U1136)</f>
        <v>0</v>
      </c>
      <c r="X1136" s="24" t="str">
        <f aca="false">IF($W1136="","--",IF(AND($W1136&gt;=0,$W1136&lt;=2),"0 - 2 Days",IF(AND($W1136&gt;=3,$W1136&lt;=7),"3 - 7 Days",IF(AND($W1136&gt;=8,$W1136&lt;=15),"8 - 15  Days",IF($W1136&gt;15,"15+ Days","Check")))))</f>
        <v>0 - 2 Days</v>
      </c>
      <c r="Y1136" s="29"/>
      <c r="Z1136" s="24" t="s">
        <v>44</v>
      </c>
      <c r="AA1136" s="26" t="s">
        <v>55</v>
      </c>
      <c r="AB1136" s="29" t="s">
        <v>3650</v>
      </c>
      <c r="AC1136" s="21" t="s">
        <v>47</v>
      </c>
      <c r="AD1136" s="21" t="s">
        <v>47</v>
      </c>
      <c r="AE1136" s="28" t="s">
        <v>211</v>
      </c>
      <c r="AF1136" s="28" t="s">
        <v>57</v>
      </c>
    </row>
    <row r="1137" customFormat="false" ht="15.75" hidden="false" customHeight="true" outlineLevel="0" collapsed="false">
      <c r="A1137" s="14" t="n">
        <v>8553174</v>
      </c>
      <c r="B1137" s="15" t="s">
        <v>3651</v>
      </c>
      <c r="C1137" s="15" t="n">
        <v>8121581378</v>
      </c>
      <c r="D1137" s="15" t="s">
        <v>3652</v>
      </c>
      <c r="E1137" s="15" t="s">
        <v>34</v>
      </c>
      <c r="F1137" s="15" t="s">
        <v>61</v>
      </c>
      <c r="G1137" s="15" t="s">
        <v>62</v>
      </c>
      <c r="H1137" s="15" t="s">
        <v>63</v>
      </c>
      <c r="I1137" s="15" t="s">
        <v>294</v>
      </c>
      <c r="J1137" s="16" t="s">
        <v>320</v>
      </c>
      <c r="K1137" s="17" t="str">
        <f aca="false">TEXT(L1137,"MMM-YY")</f>
        <v>Feb-16</v>
      </c>
      <c r="L1137" s="18" t="n">
        <v>42417.2291666667</v>
      </c>
      <c r="M1137" s="17" t="str">
        <f aca="false">TEXT(N1137,"MMM-YY")</f>
        <v>Feb-16</v>
      </c>
      <c r="N1137" s="18" t="n">
        <v>42410</v>
      </c>
      <c r="O1137" s="19" t="n">
        <f aca="false">N1137-L1137</f>
        <v>-7.22916666666424</v>
      </c>
      <c r="P1137" s="18" t="n">
        <v>42417</v>
      </c>
      <c r="Q1137" s="21" t="n">
        <f aca="true">IF(P1137="","0",TODAY()-P1137)</f>
        <v>7</v>
      </c>
      <c r="R1137" s="21" t="s">
        <v>270</v>
      </c>
      <c r="S1137" s="22" t="s">
        <v>54</v>
      </c>
      <c r="T1137" s="21" t="s">
        <v>47</v>
      </c>
      <c r="U1137" s="23" t="n">
        <v>0</v>
      </c>
      <c r="V1137" s="23" t="n">
        <v>0</v>
      </c>
      <c r="W1137" s="24" t="n">
        <f aca="true">IF(AND(U1137&gt;0,V1137=0),TODAY()-U1137,V1137-U1137)</f>
        <v>0</v>
      </c>
      <c r="X1137" s="24" t="str">
        <f aca="false">IF($W1137="","--",IF(AND($W1137&gt;=0,$W1137&lt;=2),"0 - 2 Days",IF(AND($W1137&gt;=3,$W1137&lt;=7),"3 - 7 Days",IF(AND($W1137&gt;=8,$W1137&lt;=15),"8 - 15  Days",IF($W1137&gt;15,"15+ Days","Check")))))</f>
        <v>0 - 2 Days</v>
      </c>
      <c r="Y1137" s="29"/>
      <c r="Z1137" s="24" t="s">
        <v>579</v>
      </c>
      <c r="AA1137" s="26" t="s">
        <v>580</v>
      </c>
      <c r="AB1137" s="29" t="s">
        <v>3635</v>
      </c>
      <c r="AC1137" s="21" t="s">
        <v>47</v>
      </c>
      <c r="AD1137" s="21" t="s">
        <v>47</v>
      </c>
      <c r="AE1137" s="28" t="s">
        <v>71</v>
      </c>
      <c r="AF1137" s="28" t="s">
        <v>713</v>
      </c>
    </row>
    <row r="1138" customFormat="false" ht="15.75" hidden="false" customHeight="true" outlineLevel="0" collapsed="false">
      <c r="A1138" s="14" t="n">
        <v>8474540</v>
      </c>
      <c r="B1138" s="15" t="s">
        <v>3653</v>
      </c>
      <c r="C1138" s="15" t="n">
        <v>7208040736</v>
      </c>
      <c r="D1138" s="15" t="s">
        <v>3654</v>
      </c>
      <c r="E1138" s="15" t="s">
        <v>90</v>
      </c>
      <c r="F1138" s="15" t="s">
        <v>35</v>
      </c>
      <c r="G1138" s="15" t="s">
        <v>36</v>
      </c>
      <c r="H1138" s="15" t="s">
        <v>63</v>
      </c>
      <c r="I1138" s="28" t="s">
        <v>207</v>
      </c>
      <c r="J1138" s="16" t="s">
        <v>422</v>
      </c>
      <c r="K1138" s="17" t="str">
        <f aca="false">TEXT(L1138,"MMM-YY")</f>
        <v>Feb-16</v>
      </c>
      <c r="L1138" s="18" t="n">
        <v>42417.3333333333</v>
      </c>
      <c r="M1138" s="17" t="str">
        <f aca="false">TEXT(N1138,"MMM-YY")</f>
        <v>Feb-16</v>
      </c>
      <c r="N1138" s="18" t="n">
        <v>42403.3333333333</v>
      </c>
      <c r="O1138" s="19" t="n">
        <f aca="false">N1138-L1138</f>
        <v>-14</v>
      </c>
      <c r="P1138" s="18" t="n">
        <v>42409</v>
      </c>
      <c r="Q1138" s="21" t="n">
        <f aca="true">IF(P1138="","0",TODAY()-P1138)</f>
        <v>15</v>
      </c>
      <c r="R1138" s="21" t="s">
        <v>53</v>
      </c>
      <c r="S1138" s="22" t="s">
        <v>54</v>
      </c>
      <c r="T1138" s="21" t="s">
        <v>47</v>
      </c>
      <c r="U1138" s="23" t="n">
        <v>0</v>
      </c>
      <c r="V1138" s="23" t="n">
        <v>0</v>
      </c>
      <c r="W1138" s="24" t="n">
        <f aca="true">IF(AND(U1138&gt;0,V1138=0),TODAY()-U1138,V1138-U1138)</f>
        <v>0</v>
      </c>
      <c r="X1138" s="24" t="str">
        <f aca="false">IF($W1138="","--",IF(AND($W1138&gt;=0,$W1138&lt;=2),"0 - 2 Days",IF(AND($W1138&gt;=3,$W1138&lt;=7),"3 - 7 Days",IF(AND($W1138&gt;=8,$W1138&lt;=15),"8 - 15  Days",IF($W1138&gt;15,"15+ Days","Check")))))</f>
        <v>0 - 2 Days</v>
      </c>
      <c r="Y1138" s="29"/>
      <c r="Z1138" s="24" t="s">
        <v>527</v>
      </c>
      <c r="AA1138" s="26" t="s">
        <v>528</v>
      </c>
      <c r="AB1138" s="29" t="s">
        <v>3655</v>
      </c>
      <c r="AC1138" s="21" t="s">
        <v>78</v>
      </c>
      <c r="AD1138" s="21" t="s">
        <v>1233</v>
      </c>
      <c r="AE1138" s="28" t="s">
        <v>211</v>
      </c>
      <c r="AF1138" s="28" t="s">
        <v>49</v>
      </c>
    </row>
    <row r="1139" customFormat="false" ht="15.75" hidden="false" customHeight="true" outlineLevel="0" collapsed="false">
      <c r="A1139" s="14" t="n">
        <v>8456307</v>
      </c>
      <c r="B1139" s="15" t="s">
        <v>3656</v>
      </c>
      <c r="C1139" s="15" t="n">
        <v>9703167952</v>
      </c>
      <c r="D1139" s="15" t="s">
        <v>3657</v>
      </c>
      <c r="E1139" s="15" t="s">
        <v>34</v>
      </c>
      <c r="F1139" s="15" t="s">
        <v>35</v>
      </c>
      <c r="G1139" s="15" t="s">
        <v>36</v>
      </c>
      <c r="H1139" s="15" t="s">
        <v>63</v>
      </c>
      <c r="I1139" s="15" t="s">
        <v>207</v>
      </c>
      <c r="J1139" s="16" t="s">
        <v>422</v>
      </c>
      <c r="K1139" s="17" t="str">
        <f aca="false">TEXT(L1139,"MMM-YY")</f>
        <v>Feb-16</v>
      </c>
      <c r="L1139" s="18" t="n">
        <v>42408.3333333333</v>
      </c>
      <c r="M1139" s="17" t="str">
        <f aca="false">TEXT(N1139,"MMM-YY")</f>
        <v>Feb-16</v>
      </c>
      <c r="N1139" s="18" t="n">
        <v>42408.3333333333</v>
      </c>
      <c r="O1139" s="19" t="n">
        <f aca="false">N1139-L1139</f>
        <v>0</v>
      </c>
      <c r="P1139" s="20" t="n">
        <v>42408</v>
      </c>
      <c r="Q1139" s="21" t="n">
        <f aca="true">IF(P1139="","0",TODAY()-P1139)</f>
        <v>16</v>
      </c>
      <c r="R1139" s="21" t="s">
        <v>270</v>
      </c>
      <c r="S1139" s="22" t="s">
        <v>54</v>
      </c>
      <c r="T1139" s="21" t="s">
        <v>47</v>
      </c>
      <c r="U1139" s="23" t="n">
        <v>0</v>
      </c>
      <c r="V1139" s="23" t="n">
        <v>0</v>
      </c>
      <c r="W1139" s="24" t="n">
        <f aca="true">IF(AND(U1139&gt;0,V1139=0),TODAY()-U1139,V1139-U1139)</f>
        <v>0</v>
      </c>
      <c r="X1139" s="24" t="str">
        <f aca="false">IF($W1139="","--",IF(AND($W1139&gt;=0,$W1139&lt;=2),"0 - 2 Days",IF(AND($W1139&gt;=3,$W1139&lt;=7),"3 - 7 Days",IF(AND($W1139&gt;=8,$W1139&lt;=15),"8 - 15  Days",IF($W1139&gt;15,"15+ Days","Check")))))</f>
        <v>0 - 2 Days</v>
      </c>
      <c r="Y1139" s="29"/>
      <c r="Z1139" s="24" t="s">
        <v>579</v>
      </c>
      <c r="AA1139" s="26" t="s">
        <v>580</v>
      </c>
      <c r="AB1139" s="29" t="s">
        <v>3089</v>
      </c>
      <c r="AC1139" s="21" t="s">
        <v>47</v>
      </c>
      <c r="AD1139" s="21" t="s">
        <v>47</v>
      </c>
      <c r="AE1139" s="28" t="s">
        <v>211</v>
      </c>
      <c r="AF1139" s="28" t="s">
        <v>713</v>
      </c>
    </row>
    <row r="1140" customFormat="false" ht="15.75" hidden="false" customHeight="true" outlineLevel="0" collapsed="false">
      <c r="A1140" s="14" t="n">
        <v>8593714</v>
      </c>
      <c r="B1140" s="15" t="s">
        <v>3658</v>
      </c>
      <c r="C1140" s="15" t="n">
        <v>9743056614</v>
      </c>
      <c r="D1140" s="15" t="s">
        <v>3659</v>
      </c>
      <c r="E1140" s="15" t="s">
        <v>293</v>
      </c>
      <c r="F1140" s="15" t="s">
        <v>35</v>
      </c>
      <c r="G1140" s="15" t="s">
        <v>36</v>
      </c>
      <c r="H1140" s="15" t="s">
        <v>74</v>
      </c>
      <c r="I1140" s="15" t="s">
        <v>91</v>
      </c>
      <c r="J1140" s="16" t="s">
        <v>3660</v>
      </c>
      <c r="K1140" s="17" t="str">
        <f aca="false">TEXT(L1140,"MMM-YY")</f>
        <v>Feb-16</v>
      </c>
      <c r="L1140" s="18" t="n">
        <v>42417.2291666667</v>
      </c>
      <c r="M1140" s="17" t="str">
        <f aca="false">TEXT(N1140,"MMM-YY")</f>
        <v>Feb-16</v>
      </c>
      <c r="N1140" s="18" t="n">
        <v>42415</v>
      </c>
      <c r="O1140" s="19" t="n">
        <f aca="false">N1140-L1140</f>
        <v>-2.22916666666424</v>
      </c>
      <c r="P1140" s="18" t="n">
        <v>42417</v>
      </c>
      <c r="Q1140" s="21" t="n">
        <f aca="true">IF(P1140="","0",TODAY()-P1140)</f>
        <v>7</v>
      </c>
      <c r="R1140" s="21" t="s">
        <v>40</v>
      </c>
      <c r="S1140" s="22" t="s">
        <v>54</v>
      </c>
      <c r="T1140" s="21" t="s">
        <v>47</v>
      </c>
      <c r="U1140" s="23" t="n">
        <v>0</v>
      </c>
      <c r="V1140" s="23" t="n">
        <v>0</v>
      </c>
      <c r="W1140" s="24" t="n">
        <f aca="true">IF(AND(U1140&gt;0,V1140=0),TODAY()-U1140,V1140-U1140)</f>
        <v>0</v>
      </c>
      <c r="X1140" s="24" t="str">
        <f aca="false">IF($W1140="","--",IF(AND($W1140&gt;=0,$W1140&lt;=2),"0 - 2 Days",IF(AND($W1140&gt;=3,$W1140&lt;=7),"3 - 7 Days",IF(AND($W1140&gt;=8,$W1140&lt;=15),"8 - 15  Days",IF($W1140&gt;15,"15+ Days","Check")))))</f>
        <v>0 - 2 Days</v>
      </c>
      <c r="Y1140" s="29"/>
      <c r="Z1140" s="24" t="s">
        <v>579</v>
      </c>
      <c r="AA1140" s="26" t="s">
        <v>580</v>
      </c>
      <c r="AB1140" s="29" t="s">
        <v>3635</v>
      </c>
      <c r="AC1140" s="21" t="s">
        <v>47</v>
      </c>
      <c r="AD1140" s="21" t="s">
        <v>47</v>
      </c>
      <c r="AE1140" s="28" t="s">
        <v>71</v>
      </c>
      <c r="AF1140" s="28" t="s">
        <v>713</v>
      </c>
    </row>
    <row r="1141" customFormat="false" ht="15.75" hidden="false" customHeight="true" outlineLevel="0" collapsed="false">
      <c r="A1141" s="14" t="n">
        <v>8540027</v>
      </c>
      <c r="B1141" s="15" t="s">
        <v>3661</v>
      </c>
      <c r="C1141" s="15" t="n">
        <v>9922001551</v>
      </c>
      <c r="D1141" s="15" t="s">
        <v>3662</v>
      </c>
      <c r="E1141" s="15" t="s">
        <v>293</v>
      </c>
      <c r="F1141" s="15" t="s">
        <v>61</v>
      </c>
      <c r="G1141" s="15" t="s">
        <v>62</v>
      </c>
      <c r="H1141" s="15" t="s">
        <v>100</v>
      </c>
      <c r="I1141" s="15" t="s">
        <v>294</v>
      </c>
      <c r="J1141" s="16" t="s">
        <v>2963</v>
      </c>
      <c r="K1141" s="17" t="str">
        <f aca="false">TEXT(L1141,"MMM-YY")</f>
        <v>Feb-16</v>
      </c>
      <c r="L1141" s="18" t="n">
        <v>42418.3333333333</v>
      </c>
      <c r="M1141" s="17" t="str">
        <f aca="false">TEXT(N1141,"MMM-YY")</f>
        <v>Feb-16</v>
      </c>
      <c r="N1141" s="18" t="n">
        <v>42425</v>
      </c>
      <c r="O1141" s="19" t="n">
        <f aca="false">N1141-L1141</f>
        <v>6.66666666666424</v>
      </c>
      <c r="P1141" s="20" t="n">
        <v>42423</v>
      </c>
      <c r="Q1141" s="21" t="n">
        <f aca="true">IF(P1141="","0",TODAY()-P1141)</f>
        <v>1</v>
      </c>
      <c r="R1141" s="21" t="s">
        <v>270</v>
      </c>
      <c r="S1141" s="22" t="s">
        <v>54</v>
      </c>
      <c r="T1141" s="21" t="s">
        <v>47</v>
      </c>
      <c r="U1141" s="23" t="n">
        <v>0</v>
      </c>
      <c r="V1141" s="23" t="n">
        <v>0</v>
      </c>
      <c r="W1141" s="24" t="n">
        <f aca="true">IF(AND(U1141&gt;0,V1141=0),TODAY()-U1141,V1141-U1141)</f>
        <v>0</v>
      </c>
      <c r="X1141" s="24" t="str">
        <f aca="false">IF($W1141="","--",IF(AND($W1141&gt;=0,$W1141&lt;=2),"0 - 2 Days",IF(AND($W1141&gt;=3,$W1141&lt;=7),"3 - 7 Days",IF(AND($W1141&gt;=8,$W1141&lt;=15),"8 - 15  Days",IF($W1141&gt;15,"15+ Days","Check")))))</f>
        <v>0 - 2 Days</v>
      </c>
      <c r="Y1141" s="29"/>
      <c r="Z1141" s="24" t="s">
        <v>527</v>
      </c>
      <c r="AA1141" s="26" t="s">
        <v>528</v>
      </c>
      <c r="AB1141" s="29" t="s">
        <v>529</v>
      </c>
      <c r="AC1141" s="21" t="s">
        <v>1237</v>
      </c>
      <c r="AD1141" s="21" t="s">
        <v>595</v>
      </c>
      <c r="AE1141" s="28" t="s">
        <v>71</v>
      </c>
      <c r="AF1141" s="28" t="s">
        <v>57</v>
      </c>
    </row>
    <row r="1142" customFormat="false" ht="15.75" hidden="false" customHeight="true" outlineLevel="0" collapsed="false">
      <c r="A1142" s="14" t="n">
        <v>8456549</v>
      </c>
      <c r="B1142" s="15" t="s">
        <v>3663</v>
      </c>
      <c r="C1142" s="15" t="n">
        <v>9036390951</v>
      </c>
      <c r="D1142" s="15" t="s">
        <v>3664</v>
      </c>
      <c r="E1142" s="15" t="s">
        <v>34</v>
      </c>
      <c r="F1142" s="15" t="s">
        <v>35</v>
      </c>
      <c r="G1142" s="15" t="s">
        <v>36</v>
      </c>
      <c r="H1142" s="15" t="s">
        <v>74</v>
      </c>
      <c r="I1142" s="15" t="s">
        <v>91</v>
      </c>
      <c r="J1142" s="16" t="s">
        <v>3357</v>
      </c>
      <c r="K1142" s="17" t="str">
        <f aca="false">TEXT(L1142,"MMM-YY")</f>
        <v>Mar-16</v>
      </c>
      <c r="L1142" s="18" t="n">
        <v>42430.3333333333</v>
      </c>
      <c r="M1142" s="17" t="str">
        <f aca="false">TEXT(N1142,"MMM-YY")</f>
        <v>Mar-16</v>
      </c>
      <c r="N1142" s="18" t="n">
        <v>42430.3333333333</v>
      </c>
      <c r="O1142" s="19" t="n">
        <f aca="false">N1142-L1142</f>
        <v>0</v>
      </c>
      <c r="P1142" s="18" t="n">
        <v>42409</v>
      </c>
      <c r="Q1142" s="21" t="n">
        <f aca="true">IF(P1142="","0",TODAY()-P1142)</f>
        <v>15</v>
      </c>
      <c r="R1142" s="21" t="s">
        <v>53</v>
      </c>
      <c r="S1142" s="22" t="s">
        <v>54</v>
      </c>
      <c r="T1142" s="21" t="s">
        <v>47</v>
      </c>
      <c r="U1142" s="23" t="n">
        <v>0</v>
      </c>
      <c r="V1142" s="23" t="n">
        <v>0</v>
      </c>
      <c r="W1142" s="24" t="n">
        <f aca="true">IF(AND(U1142&gt;0,V1142=0),TODAY()-U1142,V1142-U1142)</f>
        <v>0</v>
      </c>
      <c r="X1142" s="24" t="str">
        <f aca="false">IF($W1142="","--",IF(AND($W1142&gt;=0,$W1142&lt;=2),"0 - 2 Days",IF(AND($W1142&gt;=3,$W1142&lt;=7),"3 - 7 Days",IF(AND($W1142&gt;=8,$W1142&lt;=15),"8 - 15  Days",IF($W1142&gt;15,"15+ Days","Check")))))</f>
        <v>0 - 2 Days</v>
      </c>
      <c r="Y1142" s="29"/>
      <c r="Z1142" s="24" t="s">
        <v>527</v>
      </c>
      <c r="AA1142" s="26" t="s">
        <v>528</v>
      </c>
      <c r="AB1142" s="29" t="s">
        <v>3665</v>
      </c>
      <c r="AC1142" s="21" t="s">
        <v>78</v>
      </c>
      <c r="AD1142" s="21" t="s">
        <v>1233</v>
      </c>
      <c r="AE1142" s="28" t="s">
        <v>71</v>
      </c>
      <c r="AF1142" s="28" t="s">
        <v>49</v>
      </c>
    </row>
    <row r="1143" customFormat="false" ht="15.75" hidden="false" customHeight="true" outlineLevel="0" collapsed="false">
      <c r="A1143" s="14" t="n">
        <v>8547204</v>
      </c>
      <c r="B1143" s="15" t="s">
        <v>3666</v>
      </c>
      <c r="C1143" s="15" t="n">
        <v>8142914141</v>
      </c>
      <c r="D1143" s="15" t="s">
        <v>3667</v>
      </c>
      <c r="E1143" s="15" t="s">
        <v>34</v>
      </c>
      <c r="F1143" s="15" t="s">
        <v>35</v>
      </c>
      <c r="G1143" s="15" t="s">
        <v>189</v>
      </c>
      <c r="H1143" s="15" t="s">
        <v>63</v>
      </c>
      <c r="I1143" s="15" t="s">
        <v>91</v>
      </c>
      <c r="J1143" s="16" t="s">
        <v>184</v>
      </c>
      <c r="K1143" s="17" t="str">
        <f aca="false">TEXT(L1143,"MMM-YY")</f>
        <v>Feb-16</v>
      </c>
      <c r="L1143" s="18" t="n">
        <v>42417.2291666667</v>
      </c>
      <c r="M1143" s="17" t="str">
        <f aca="false">TEXT(N1143,"MMM-YY")</f>
        <v>Feb-16</v>
      </c>
      <c r="N1143" s="18" t="n">
        <v>42417</v>
      </c>
      <c r="O1143" s="19" t="n">
        <f aca="false">N1143-L1143</f>
        <v>-0.229166666664241</v>
      </c>
      <c r="P1143" s="18" t="n">
        <v>42417</v>
      </c>
      <c r="Q1143" s="21" t="n">
        <f aca="true">IF(P1143="","0",TODAY()-P1143)</f>
        <v>7</v>
      </c>
      <c r="R1143" s="21" t="s">
        <v>270</v>
      </c>
      <c r="S1143" s="22" t="s">
        <v>54</v>
      </c>
      <c r="T1143" s="21" t="s">
        <v>47</v>
      </c>
      <c r="U1143" s="23" t="n">
        <v>0</v>
      </c>
      <c r="V1143" s="23" t="n">
        <v>0</v>
      </c>
      <c r="W1143" s="24" t="n">
        <f aca="true">IF(AND(U1143&gt;0,V1143=0),TODAY()-U1143,V1143-U1143)</f>
        <v>0</v>
      </c>
      <c r="X1143" s="24" t="str">
        <f aca="false">IF($W1143="","--",IF(AND($W1143&gt;=0,$W1143&lt;=2),"0 - 2 Days",IF(AND($W1143&gt;=3,$W1143&lt;=7),"3 - 7 Days",IF(AND($W1143&gt;=8,$W1143&lt;=15),"8 - 15  Days",IF($W1143&gt;15,"15+ Days","Check")))))</f>
        <v>0 - 2 Days</v>
      </c>
      <c r="Y1143" s="29"/>
      <c r="Z1143" s="24" t="s">
        <v>579</v>
      </c>
      <c r="AA1143" s="26" t="s">
        <v>580</v>
      </c>
      <c r="AB1143" s="29" t="s">
        <v>3635</v>
      </c>
      <c r="AC1143" s="21" t="s">
        <v>47</v>
      </c>
      <c r="AD1143" s="21" t="s">
        <v>47</v>
      </c>
      <c r="AE1143" s="28" t="s">
        <v>71</v>
      </c>
      <c r="AF1143" s="28" t="s">
        <v>713</v>
      </c>
    </row>
    <row r="1144" customFormat="false" ht="15.75" hidden="false" customHeight="true" outlineLevel="0" collapsed="false">
      <c r="A1144" s="14" t="n">
        <v>8481046</v>
      </c>
      <c r="B1144" s="15" t="s">
        <v>3668</v>
      </c>
      <c r="C1144" s="15" t="n">
        <v>9945051683</v>
      </c>
      <c r="D1144" s="15" t="s">
        <v>3669</v>
      </c>
      <c r="E1144" s="15" t="s">
        <v>34</v>
      </c>
      <c r="F1144" s="15" t="s">
        <v>35</v>
      </c>
      <c r="G1144" s="15" t="s">
        <v>131</v>
      </c>
      <c r="H1144" s="15" t="s">
        <v>147</v>
      </c>
      <c r="I1144" s="15" t="s">
        <v>91</v>
      </c>
      <c r="J1144" s="16" t="s">
        <v>233</v>
      </c>
      <c r="K1144" s="17" t="str">
        <f aca="false">TEXT(L1144,"MMM-YY")</f>
        <v>Mar-16</v>
      </c>
      <c r="L1144" s="18" t="n">
        <v>42436</v>
      </c>
      <c r="M1144" s="17" t="str">
        <f aca="false">TEXT(N1144,"MMM-YY")</f>
        <v>Mar-16</v>
      </c>
      <c r="N1144" s="18" t="n">
        <v>42436</v>
      </c>
      <c r="O1144" s="19" t="n">
        <f aca="false">N1144-L1144</f>
        <v>0</v>
      </c>
      <c r="P1144" s="18" t="n">
        <v>42410</v>
      </c>
      <c r="Q1144" s="21" t="n">
        <f aca="true">IF(P1144="","0",TODAY()-P1144)</f>
        <v>14</v>
      </c>
      <c r="R1144" s="21" t="s">
        <v>270</v>
      </c>
      <c r="S1144" s="22" t="s">
        <v>54</v>
      </c>
      <c r="T1144" s="21" t="s">
        <v>47</v>
      </c>
      <c r="U1144" s="23" t="n">
        <v>0</v>
      </c>
      <c r="V1144" s="23" t="n">
        <v>0</v>
      </c>
      <c r="W1144" s="24" t="n">
        <f aca="true">IF(AND(U1144&gt;0,V1144=0),TODAY()-U1144,V1144-U1144)</f>
        <v>0</v>
      </c>
      <c r="X1144" s="24" t="str">
        <f aca="false">IF($W1144="","--",IF(AND($W1144&gt;=0,$W1144&lt;=2),"0 - 2 Days",IF(AND($W1144&gt;=3,$W1144&lt;=7),"3 - 7 Days",IF(AND($W1144&gt;=8,$W1144&lt;=15),"8 - 15  Days",IF($W1144&gt;15,"15+ Days","Check")))))</f>
        <v>0 - 2 Days</v>
      </c>
      <c r="Y1144" s="29"/>
      <c r="Z1144" s="24" t="s">
        <v>527</v>
      </c>
      <c r="AA1144" s="26" t="s">
        <v>528</v>
      </c>
      <c r="AB1144" s="29" t="s">
        <v>3670</v>
      </c>
      <c r="AC1144" s="21" t="s">
        <v>78</v>
      </c>
      <c r="AD1144" s="21" t="s">
        <v>1233</v>
      </c>
      <c r="AE1144" s="28" t="s">
        <v>71</v>
      </c>
      <c r="AF1144" s="28" t="s">
        <v>57</v>
      </c>
    </row>
    <row r="1145" customFormat="false" ht="15.75" hidden="false" customHeight="true" outlineLevel="0" collapsed="false">
      <c r="A1145" s="14" t="n">
        <v>8344597</v>
      </c>
      <c r="B1145" s="15" t="s">
        <v>3671</v>
      </c>
      <c r="C1145" s="15" t="n">
        <v>9951759646</v>
      </c>
      <c r="D1145" s="15" t="s">
        <v>3672</v>
      </c>
      <c r="E1145" s="15" t="s">
        <v>34</v>
      </c>
      <c r="F1145" s="15" t="s">
        <v>35</v>
      </c>
      <c r="G1145" s="15" t="s">
        <v>36</v>
      </c>
      <c r="H1145" s="15" t="s">
        <v>63</v>
      </c>
      <c r="I1145" s="15" t="s">
        <v>207</v>
      </c>
      <c r="J1145" s="16" t="s">
        <v>2042</v>
      </c>
      <c r="K1145" s="17" t="str">
        <f aca="false">TEXT(L1145,"MMM-YY")</f>
        <v>Feb-16</v>
      </c>
      <c r="L1145" s="18" t="n">
        <v>42417.2291666667</v>
      </c>
      <c r="M1145" s="17" t="str">
        <f aca="false">TEXT(N1145,"MMM-YY")</f>
        <v>Feb-16</v>
      </c>
      <c r="N1145" s="18" t="n">
        <v>42417</v>
      </c>
      <c r="O1145" s="19" t="n">
        <f aca="false">N1145-L1145</f>
        <v>-0.229166666664241</v>
      </c>
      <c r="P1145" s="20" t="n">
        <v>42419</v>
      </c>
      <c r="Q1145" s="21" t="n">
        <f aca="true">IF(P1145="","0",TODAY()-P1145)</f>
        <v>5</v>
      </c>
      <c r="R1145" s="21" t="s">
        <v>270</v>
      </c>
      <c r="S1145" s="22" t="s">
        <v>54</v>
      </c>
      <c r="T1145" s="21" t="s">
        <v>47</v>
      </c>
      <c r="U1145" s="23" t="n">
        <v>0</v>
      </c>
      <c r="V1145" s="23" t="n">
        <v>0</v>
      </c>
      <c r="W1145" s="24" t="n">
        <f aca="true">IF(AND(U1145&gt;0,V1145=0),TODAY()-U1145,V1145-U1145)</f>
        <v>0</v>
      </c>
      <c r="X1145" s="24" t="str">
        <f aca="false">IF($W1145="","--",IF(AND($W1145&gt;=0,$W1145&lt;=2),"0 - 2 Days",IF(AND($W1145&gt;=3,$W1145&lt;=7),"3 - 7 Days",IF(AND($W1145&gt;=8,$W1145&lt;=15),"8 - 15  Days",IF($W1145&gt;15,"15+ Days","Check")))))</f>
        <v>0 - 2 Days</v>
      </c>
      <c r="Y1145" s="29"/>
      <c r="Z1145" s="24" t="s">
        <v>527</v>
      </c>
      <c r="AA1145" s="26" t="s">
        <v>2209</v>
      </c>
      <c r="AB1145" s="29" t="s">
        <v>3673</v>
      </c>
      <c r="AC1145" s="21" t="s">
        <v>78</v>
      </c>
      <c r="AD1145" s="21" t="s">
        <v>79</v>
      </c>
      <c r="AE1145" s="28" t="s">
        <v>211</v>
      </c>
      <c r="AF1145" s="28" t="s">
        <v>57</v>
      </c>
    </row>
    <row r="1146" customFormat="false" ht="15.75" hidden="false" customHeight="true" outlineLevel="0" collapsed="false">
      <c r="A1146" s="14" t="n">
        <v>8465176</v>
      </c>
      <c r="B1146" s="15" t="s">
        <v>3674</v>
      </c>
      <c r="C1146" s="15" t="n">
        <v>9964582689</v>
      </c>
      <c r="D1146" s="15" t="s">
        <v>3675</v>
      </c>
      <c r="E1146" s="15" t="s">
        <v>34</v>
      </c>
      <c r="F1146" s="15" t="s">
        <v>35</v>
      </c>
      <c r="G1146" s="15" t="s">
        <v>36</v>
      </c>
      <c r="H1146" s="15" t="s">
        <v>74</v>
      </c>
      <c r="I1146" s="15" t="s">
        <v>91</v>
      </c>
      <c r="J1146" s="16" t="s">
        <v>3377</v>
      </c>
      <c r="K1146" s="17" t="str">
        <f aca="false">TEXT(L1146,"MMM-YY")</f>
        <v>Mar-16</v>
      </c>
      <c r="L1146" s="18" t="n">
        <v>42438</v>
      </c>
      <c r="M1146" s="17" t="str">
        <f aca="false">TEXT(N1146,"MMM-YY")</f>
        <v>Mar-16</v>
      </c>
      <c r="N1146" s="18" t="n">
        <v>42438</v>
      </c>
      <c r="O1146" s="19" t="n">
        <f aca="false">N1146-L1146</f>
        <v>0</v>
      </c>
      <c r="P1146" s="18" t="n">
        <v>42410</v>
      </c>
      <c r="Q1146" s="21" t="n">
        <f aca="true">IF(P1146="","0",TODAY()-P1146)</f>
        <v>14</v>
      </c>
      <c r="R1146" s="21" t="s">
        <v>270</v>
      </c>
      <c r="S1146" s="22" t="s">
        <v>54</v>
      </c>
      <c r="T1146" s="21" t="s">
        <v>47</v>
      </c>
      <c r="U1146" s="23" t="n">
        <v>0</v>
      </c>
      <c r="V1146" s="23" t="n">
        <v>0</v>
      </c>
      <c r="W1146" s="24" t="n">
        <f aca="true">IF(AND(U1146&gt;0,V1146=0),TODAY()-U1146,V1146-U1146)</f>
        <v>0</v>
      </c>
      <c r="X1146" s="24" t="str">
        <f aca="false">IF($W1146="","--",IF(AND($W1146&gt;=0,$W1146&lt;=2),"0 - 2 Days",IF(AND($W1146&gt;=3,$W1146&lt;=7),"3 - 7 Days",IF(AND($W1146&gt;=8,$W1146&lt;=15),"8 - 15  Days",IF($W1146&gt;15,"15+ Days","Check")))))</f>
        <v>0 - 2 Days</v>
      </c>
      <c r="Y1146" s="29"/>
      <c r="Z1146" s="24" t="s">
        <v>527</v>
      </c>
      <c r="AA1146" s="26" t="s">
        <v>528</v>
      </c>
      <c r="AB1146" s="29" t="s">
        <v>3676</v>
      </c>
      <c r="AC1146" s="21" t="s">
        <v>78</v>
      </c>
      <c r="AD1146" s="21" t="s">
        <v>1233</v>
      </c>
      <c r="AE1146" s="28" t="s">
        <v>71</v>
      </c>
      <c r="AF1146" s="28" t="s">
        <v>57</v>
      </c>
    </row>
    <row r="1147" customFormat="false" ht="15.75" hidden="false" customHeight="true" outlineLevel="0" collapsed="false">
      <c r="A1147" s="14" t="n">
        <v>8649068</v>
      </c>
      <c r="B1147" s="15" t="s">
        <v>3677</v>
      </c>
      <c r="C1147" s="15" t="n">
        <v>8557855679</v>
      </c>
      <c r="D1147" s="15" t="s">
        <v>3678</v>
      </c>
      <c r="E1147" s="15" t="s">
        <v>34</v>
      </c>
      <c r="F1147" s="15" t="s">
        <v>35</v>
      </c>
      <c r="G1147" s="15" t="s">
        <v>200</v>
      </c>
      <c r="H1147" s="15" t="s">
        <v>541</v>
      </c>
      <c r="I1147" s="15" t="s">
        <v>207</v>
      </c>
      <c r="J1147" s="16" t="s">
        <v>208</v>
      </c>
      <c r="K1147" s="17" t="str">
        <f aca="false">TEXT(L1147,"MMM-YY")</f>
        <v>Feb-16</v>
      </c>
      <c r="L1147" s="18" t="n">
        <v>42429.3333333333</v>
      </c>
      <c r="M1147" s="17" t="str">
        <f aca="false">TEXT(N1147,"MMM-YY")</f>
        <v>Feb-16</v>
      </c>
      <c r="N1147" s="18" t="n">
        <v>42429</v>
      </c>
      <c r="O1147" s="19" t="n">
        <f aca="false">N1147-L1147</f>
        <v>-0.333333333335759</v>
      </c>
      <c r="P1147" s="20" t="n">
        <v>42419</v>
      </c>
      <c r="Q1147" s="21" t="n">
        <f aca="true">IF(P1147="","0",TODAY()-P1147)</f>
        <v>5</v>
      </c>
      <c r="R1147" s="21" t="s">
        <v>53</v>
      </c>
      <c r="S1147" s="22" t="s">
        <v>54</v>
      </c>
      <c r="T1147" s="21" t="s">
        <v>47</v>
      </c>
      <c r="U1147" s="23" t="n">
        <v>0</v>
      </c>
      <c r="V1147" s="23" t="n">
        <v>0</v>
      </c>
      <c r="W1147" s="24" t="n">
        <f aca="true">IF(AND(U1147&gt;0,V1147=0),TODAY()-U1147,V1147-U1147)</f>
        <v>0</v>
      </c>
      <c r="X1147" s="24" t="str">
        <f aca="false">IF($W1147="","--",IF(AND($W1147&gt;=0,$W1147&lt;=2),"0 - 2 Days",IF(AND($W1147&gt;=3,$W1147&lt;=7),"3 - 7 Days",IF(AND($W1147&gt;=8,$W1147&lt;=15),"8 - 15  Days",IF($W1147&gt;15,"15+ Days","Check")))))</f>
        <v>0 - 2 Days</v>
      </c>
      <c r="Y1147" s="29"/>
      <c r="Z1147" s="24" t="s">
        <v>44</v>
      </c>
      <c r="AA1147" s="26" t="s">
        <v>117</v>
      </c>
      <c r="AB1147" s="29" t="s">
        <v>157</v>
      </c>
      <c r="AC1147" s="21" t="s">
        <v>47</v>
      </c>
      <c r="AD1147" s="21" t="s">
        <v>47</v>
      </c>
      <c r="AE1147" s="28" t="s">
        <v>211</v>
      </c>
      <c r="AF1147" s="28" t="s">
        <v>57</v>
      </c>
    </row>
    <row r="1148" customFormat="false" ht="15.75" hidden="false" customHeight="true" outlineLevel="0" collapsed="false">
      <c r="A1148" s="14" t="n">
        <v>8451114</v>
      </c>
      <c r="B1148" s="15" t="s">
        <v>3679</v>
      </c>
      <c r="C1148" s="15" t="n">
        <v>9741235405</v>
      </c>
      <c r="D1148" s="15" t="s">
        <v>3680</v>
      </c>
      <c r="E1148" s="15" t="s">
        <v>90</v>
      </c>
      <c r="F1148" s="15" t="s">
        <v>35</v>
      </c>
      <c r="G1148" s="15" t="s">
        <v>189</v>
      </c>
      <c r="H1148" s="15" t="s">
        <v>74</v>
      </c>
      <c r="I1148" s="15" t="s">
        <v>91</v>
      </c>
      <c r="J1148" s="16" t="s">
        <v>233</v>
      </c>
      <c r="K1148" s="17" t="str">
        <f aca="false">TEXT(L1148,"MMM-YY")</f>
        <v>Apr-16</v>
      </c>
      <c r="L1148" s="18" t="n">
        <v>42464</v>
      </c>
      <c r="M1148" s="17" t="str">
        <f aca="false">TEXT(N1148,"MMM-YY")</f>
        <v>Apr-16</v>
      </c>
      <c r="N1148" s="18" t="n">
        <v>42464</v>
      </c>
      <c r="O1148" s="19" t="n">
        <f aca="false">N1148-L1148</f>
        <v>0</v>
      </c>
      <c r="P1148" s="18" t="n">
        <v>42410</v>
      </c>
      <c r="Q1148" s="21" t="n">
        <f aca="true">IF(P1148="","0",TODAY()-P1148)</f>
        <v>14</v>
      </c>
      <c r="R1148" s="21" t="s">
        <v>270</v>
      </c>
      <c r="S1148" s="22" t="s">
        <v>54</v>
      </c>
      <c r="T1148" s="21" t="s">
        <v>47</v>
      </c>
      <c r="U1148" s="23" t="n">
        <v>0</v>
      </c>
      <c r="V1148" s="23" t="n">
        <v>0</v>
      </c>
      <c r="W1148" s="24" t="n">
        <f aca="true">IF(AND(U1148&gt;0,V1148=0),TODAY()-U1148,V1148-U1148)</f>
        <v>0</v>
      </c>
      <c r="X1148" s="24" t="str">
        <f aca="false">IF($W1148="","--",IF(AND($W1148&gt;=0,$W1148&lt;=2),"0 - 2 Days",IF(AND($W1148&gt;=3,$W1148&lt;=7),"3 - 7 Days",IF(AND($W1148&gt;=8,$W1148&lt;=15),"8 - 15  Days",IF($W1148&gt;15,"15+ Days","Check")))))</f>
        <v>0 - 2 Days</v>
      </c>
      <c r="Y1148" s="29"/>
      <c r="Z1148" s="24" t="s">
        <v>527</v>
      </c>
      <c r="AA1148" s="26" t="s">
        <v>528</v>
      </c>
      <c r="AB1148" s="29" t="s">
        <v>3681</v>
      </c>
      <c r="AC1148" s="21" t="s">
        <v>1252</v>
      </c>
      <c r="AD1148" s="21" t="s">
        <v>1233</v>
      </c>
      <c r="AE1148" s="28" t="s">
        <v>71</v>
      </c>
      <c r="AF1148" s="28" t="s">
        <v>57</v>
      </c>
    </row>
    <row r="1149" customFormat="false" ht="15.75" hidden="false" customHeight="true" outlineLevel="0" collapsed="false">
      <c r="A1149" s="14" t="n">
        <v>8610908</v>
      </c>
      <c r="B1149" s="15" t="s">
        <v>3682</v>
      </c>
      <c r="C1149" s="15" t="n">
        <v>9811283725</v>
      </c>
      <c r="D1149" s="15" t="s">
        <v>3683</v>
      </c>
      <c r="E1149" s="15" t="s">
        <v>60</v>
      </c>
      <c r="F1149" s="15" t="s">
        <v>35</v>
      </c>
      <c r="G1149" s="15" t="s">
        <v>36</v>
      </c>
      <c r="H1149" s="15" t="s">
        <v>63</v>
      </c>
      <c r="I1149" s="15" t="s">
        <v>207</v>
      </c>
      <c r="J1149" s="16" t="s">
        <v>3684</v>
      </c>
      <c r="K1149" s="17" t="str">
        <f aca="false">TEXT(L1149,"MMM-YY")</f>
        <v>Feb-16</v>
      </c>
      <c r="L1149" s="18" t="n">
        <v>42429.3333333333</v>
      </c>
      <c r="M1149" s="17" t="str">
        <f aca="false">TEXT(N1149,"MMM-YY")</f>
        <v>Feb-16</v>
      </c>
      <c r="N1149" s="18" t="n">
        <v>42429.3333333333</v>
      </c>
      <c r="O1149" s="19" t="n">
        <f aca="false">N1149-L1149</f>
        <v>0</v>
      </c>
      <c r="P1149" s="20" t="n">
        <v>42419</v>
      </c>
      <c r="Q1149" s="21" t="n">
        <f aca="true">IF(P1149="","0",TODAY()-P1149)</f>
        <v>5</v>
      </c>
      <c r="R1149" s="21" t="s">
        <v>53</v>
      </c>
      <c r="S1149" s="22" t="s">
        <v>54</v>
      </c>
      <c r="T1149" s="21" t="s">
        <v>47</v>
      </c>
      <c r="U1149" s="23" t="n">
        <v>0</v>
      </c>
      <c r="V1149" s="23" t="n">
        <v>0</v>
      </c>
      <c r="W1149" s="24" t="n">
        <f aca="true">IF(AND(U1149&gt;0,V1149=0),TODAY()-U1149,V1149-U1149)</f>
        <v>0</v>
      </c>
      <c r="X1149" s="24" t="str">
        <f aca="false">IF($W1149="","--",IF(AND($W1149&gt;=0,$W1149&lt;=2),"0 - 2 Days",IF(AND($W1149&gt;=3,$W1149&lt;=7),"3 - 7 Days",IF(AND($W1149&gt;=8,$W1149&lt;=15),"8 - 15  Days",IF($W1149&gt;15,"15+ Days","Check")))))</f>
        <v>0 - 2 Days</v>
      </c>
      <c r="Y1149" s="29"/>
      <c r="Z1149" s="24" t="s">
        <v>44</v>
      </c>
      <c r="AA1149" s="26" t="s">
        <v>117</v>
      </c>
      <c r="AB1149" s="29" t="s">
        <v>157</v>
      </c>
      <c r="AC1149" s="21" t="s">
        <v>47</v>
      </c>
      <c r="AD1149" s="21" t="s">
        <v>47</v>
      </c>
      <c r="AE1149" s="28" t="s">
        <v>211</v>
      </c>
      <c r="AF1149" s="28" t="s">
        <v>57</v>
      </c>
    </row>
    <row r="1150" customFormat="false" ht="15.75" hidden="false" customHeight="true" outlineLevel="0" collapsed="false">
      <c r="A1150" s="14" t="n">
        <v>7488733</v>
      </c>
      <c r="B1150" s="15" t="s">
        <v>3685</v>
      </c>
      <c r="C1150" s="15" t="n">
        <v>8105805878</v>
      </c>
      <c r="D1150" s="15" t="s">
        <v>3686</v>
      </c>
      <c r="E1150" s="15" t="s">
        <v>34</v>
      </c>
      <c r="F1150" s="15" t="s">
        <v>35</v>
      </c>
      <c r="G1150" s="15" t="s">
        <v>36</v>
      </c>
      <c r="H1150" s="15" t="s">
        <v>74</v>
      </c>
      <c r="I1150" s="15" t="s">
        <v>91</v>
      </c>
      <c r="J1150" s="16" t="s">
        <v>3687</v>
      </c>
      <c r="K1150" s="17" t="str">
        <f aca="false">TEXT(L1150,"MMM-YY")</f>
        <v>Feb-16</v>
      </c>
      <c r="L1150" s="18" t="n">
        <v>42422</v>
      </c>
      <c r="M1150" s="17" t="str">
        <f aca="false">TEXT(N1150,"MMM-YY")</f>
        <v>Feb-16</v>
      </c>
      <c r="N1150" s="18" t="n">
        <v>42422</v>
      </c>
      <c r="O1150" s="19" t="n">
        <f aca="false">N1150-L1150</f>
        <v>0</v>
      </c>
      <c r="P1150" s="18" t="n">
        <v>42419</v>
      </c>
      <c r="Q1150" s="21" t="n">
        <f aca="true">IF(P1150="","0",TODAY()-P1150)</f>
        <v>5</v>
      </c>
      <c r="R1150" s="21" t="s">
        <v>270</v>
      </c>
      <c r="S1150" s="22" t="s">
        <v>54</v>
      </c>
      <c r="T1150" s="21" t="s">
        <v>47</v>
      </c>
      <c r="U1150" s="23" t="n">
        <v>0</v>
      </c>
      <c r="V1150" s="23" t="n">
        <v>0</v>
      </c>
      <c r="W1150" s="24" t="n">
        <f aca="true">IF(AND(U1150&gt;0,V1150=0),TODAY()-U1150,V1150-U1150)</f>
        <v>0</v>
      </c>
      <c r="X1150" s="24" t="str">
        <f aca="false">IF($W1150="","--",IF(AND($W1150&gt;=0,$W1150&lt;=2),"0 - 2 Days",IF(AND($W1150&gt;=3,$W1150&lt;=7),"3 - 7 Days",IF(AND($W1150&gt;=8,$W1150&lt;=15),"8 - 15  Days",IF($W1150&gt;15,"15+ Days","Check")))))</f>
        <v>0 - 2 Days</v>
      </c>
      <c r="Y1150" s="29"/>
      <c r="Z1150" s="24" t="s">
        <v>527</v>
      </c>
      <c r="AA1150" s="26" t="s">
        <v>528</v>
      </c>
      <c r="AB1150" s="29" t="s">
        <v>3688</v>
      </c>
      <c r="AC1150" s="21" t="s">
        <v>1252</v>
      </c>
      <c r="AD1150" s="21" t="s">
        <v>47</v>
      </c>
      <c r="AE1150" s="28" t="s">
        <v>71</v>
      </c>
      <c r="AF1150" s="28" t="s">
        <v>57</v>
      </c>
    </row>
    <row r="1151" customFormat="false" ht="15.75" hidden="false" customHeight="true" outlineLevel="0" collapsed="false">
      <c r="A1151" s="14" t="n">
        <v>8669849</v>
      </c>
      <c r="B1151" s="15" t="s">
        <v>3689</v>
      </c>
      <c r="C1151" s="15" t="n">
        <v>9900450713</v>
      </c>
      <c r="D1151" s="15" t="s">
        <v>3690</v>
      </c>
      <c r="E1151" s="15" t="s">
        <v>60</v>
      </c>
      <c r="F1151" s="15" t="s">
        <v>35</v>
      </c>
      <c r="G1151" s="15" t="s">
        <v>131</v>
      </c>
      <c r="H1151" s="15" t="s">
        <v>74</v>
      </c>
      <c r="I1151" s="15" t="s">
        <v>91</v>
      </c>
      <c r="J1151" s="16" t="s">
        <v>233</v>
      </c>
      <c r="K1151" s="17" t="str">
        <f aca="false">TEXT(L1151,"MMM-YY")</f>
        <v>Feb-16</v>
      </c>
      <c r="L1151" s="18" t="n">
        <v>42415</v>
      </c>
      <c r="M1151" s="17" t="str">
        <f aca="false">TEXT(N1151,"MMM-YY")</f>
        <v>Mar-16</v>
      </c>
      <c r="N1151" s="18" t="n">
        <v>42432</v>
      </c>
      <c r="O1151" s="19" t="n">
        <f aca="false">N1151-L1151</f>
        <v>17</v>
      </c>
      <c r="P1151" s="20" t="n">
        <v>42410</v>
      </c>
      <c r="Q1151" s="21" t="n">
        <f aca="true">IF(P1151="","0",TODAY()-P1151)</f>
        <v>14</v>
      </c>
      <c r="R1151" s="21" t="s">
        <v>270</v>
      </c>
      <c r="S1151" s="22" t="s">
        <v>54</v>
      </c>
      <c r="T1151" s="21" t="s">
        <v>47</v>
      </c>
      <c r="U1151" s="23" t="n">
        <v>0</v>
      </c>
      <c r="V1151" s="23" t="n">
        <v>0</v>
      </c>
      <c r="W1151" s="24" t="n">
        <f aca="true">IF(AND(U1151&gt;0,V1151=0),TODAY()-U1151,V1151-U1151)</f>
        <v>0</v>
      </c>
      <c r="X1151" s="24" t="str">
        <f aca="false">IF($W1151="","--",IF(AND($W1151&gt;=0,$W1151&lt;=2),"0 - 2 Days",IF(AND($W1151&gt;=3,$W1151&lt;=7),"3 - 7 Days",IF(AND($W1151&gt;=8,$W1151&lt;=15),"8 - 15  Days",IF($W1151&gt;15,"15+ Days","Check")))))</f>
        <v>0 - 2 Days</v>
      </c>
      <c r="Y1151" s="29"/>
      <c r="Z1151" s="24" t="s">
        <v>527</v>
      </c>
      <c r="AA1151" s="26" t="s">
        <v>528</v>
      </c>
      <c r="AB1151" s="29" t="s">
        <v>3691</v>
      </c>
      <c r="AC1151" s="21" t="s">
        <v>210</v>
      </c>
      <c r="AD1151" s="21" t="s">
        <v>1233</v>
      </c>
      <c r="AE1151" s="28" t="s">
        <v>71</v>
      </c>
      <c r="AF1151" s="28" t="s">
        <v>57</v>
      </c>
    </row>
    <row r="1152" customFormat="false" ht="15.75" hidden="false" customHeight="true" outlineLevel="0" collapsed="false">
      <c r="A1152" s="14" t="n">
        <v>8292126</v>
      </c>
      <c r="B1152" s="15" t="s">
        <v>3692</v>
      </c>
      <c r="C1152" s="15" t="n">
        <v>9890553680</v>
      </c>
      <c r="D1152" s="15" t="s">
        <v>3693</v>
      </c>
      <c r="E1152" s="15" t="s">
        <v>34</v>
      </c>
      <c r="F1152" s="15" t="s">
        <v>35</v>
      </c>
      <c r="G1152" s="15" t="s">
        <v>36</v>
      </c>
      <c r="H1152" s="15" t="s">
        <v>535</v>
      </c>
      <c r="I1152" s="15" t="s">
        <v>207</v>
      </c>
      <c r="J1152" s="16" t="s">
        <v>237</v>
      </c>
      <c r="K1152" s="17" t="str">
        <f aca="false">TEXT(L1152,"MMM-YY")</f>
        <v>Feb-16</v>
      </c>
      <c r="L1152" s="18" t="n">
        <v>42429.3333333333</v>
      </c>
      <c r="M1152" s="17" t="str">
        <f aca="false">TEXT(N1152,"MMM-YY")</f>
        <v>Feb-16</v>
      </c>
      <c r="N1152" s="18" t="n">
        <v>42429</v>
      </c>
      <c r="O1152" s="19" t="n">
        <f aca="false">N1152-L1152</f>
        <v>-0.333333333335759</v>
      </c>
      <c r="P1152" s="18" t="n">
        <v>42419</v>
      </c>
      <c r="Q1152" s="21" t="n">
        <f aca="true">IF(P1152="","0",TODAY()-P1152)</f>
        <v>5</v>
      </c>
      <c r="R1152" s="21" t="s">
        <v>53</v>
      </c>
      <c r="S1152" s="22" t="s">
        <v>54</v>
      </c>
      <c r="T1152" s="21" t="s">
        <v>47</v>
      </c>
      <c r="U1152" s="23" t="n">
        <v>0</v>
      </c>
      <c r="V1152" s="23" t="n">
        <v>0</v>
      </c>
      <c r="W1152" s="24" t="n">
        <f aca="true">IF(AND(U1152&gt;0,V1152=0),TODAY()-U1152,V1152-U1152)</f>
        <v>0</v>
      </c>
      <c r="X1152" s="24" t="str">
        <f aca="false">IF($W1152="","--",IF(AND($W1152&gt;=0,$W1152&lt;=2),"0 - 2 Days",IF(AND($W1152&gt;=3,$W1152&lt;=7),"3 - 7 Days",IF(AND($W1152&gt;=8,$W1152&lt;=15),"8 - 15  Days",IF($W1152&gt;15,"15+ Days","Check")))))</f>
        <v>0 - 2 Days</v>
      </c>
      <c r="Y1152" s="29"/>
      <c r="Z1152" s="24" t="s">
        <v>44</v>
      </c>
      <c r="AA1152" s="26" t="s">
        <v>117</v>
      </c>
      <c r="AB1152" s="29" t="s">
        <v>157</v>
      </c>
      <c r="AC1152" s="21" t="s">
        <v>47</v>
      </c>
      <c r="AD1152" s="21" t="s">
        <v>47</v>
      </c>
      <c r="AE1152" s="28" t="s">
        <v>211</v>
      </c>
      <c r="AF1152" s="28" t="s">
        <v>57</v>
      </c>
    </row>
    <row r="1153" customFormat="false" ht="15.75" hidden="false" customHeight="true" outlineLevel="0" collapsed="false">
      <c r="A1153" s="14" t="n">
        <v>8616770</v>
      </c>
      <c r="B1153" s="15" t="s">
        <v>3694</v>
      </c>
      <c r="C1153" s="15" t="n">
        <v>9986184567</v>
      </c>
      <c r="D1153" s="15" t="s">
        <v>3695</v>
      </c>
      <c r="E1153" s="15" t="s">
        <v>60</v>
      </c>
      <c r="F1153" s="15" t="s">
        <v>35</v>
      </c>
      <c r="G1153" s="15" t="s">
        <v>3463</v>
      </c>
      <c r="H1153" s="15" t="s">
        <v>74</v>
      </c>
      <c r="I1153" s="15" t="s">
        <v>91</v>
      </c>
      <c r="J1153" s="16" t="s">
        <v>3696</v>
      </c>
      <c r="K1153" s="17" t="str">
        <f aca="false">TEXT(L1153,"MMM-YY")</f>
        <v>Feb-16</v>
      </c>
      <c r="L1153" s="18" t="n">
        <v>42401</v>
      </c>
      <c r="M1153" s="17" t="str">
        <f aca="false">TEXT(N1153,"MMM-YY")</f>
        <v>Feb-16</v>
      </c>
      <c r="N1153" s="18" t="n">
        <v>42415.3333333333</v>
      </c>
      <c r="O1153" s="19" t="n">
        <f aca="false">N1153-L1153</f>
        <v>14.3333333333358</v>
      </c>
      <c r="P1153" s="18" t="n">
        <v>42415</v>
      </c>
      <c r="Q1153" s="21" t="n">
        <f aca="true">IF(P1153="","0",TODAY()-P1153)</f>
        <v>9</v>
      </c>
      <c r="R1153" s="21" t="s">
        <v>270</v>
      </c>
      <c r="S1153" s="22" t="s">
        <v>54</v>
      </c>
      <c r="T1153" s="21" t="s">
        <v>47</v>
      </c>
      <c r="U1153" s="23" t="n">
        <v>0</v>
      </c>
      <c r="V1153" s="23" t="n">
        <v>0</v>
      </c>
      <c r="W1153" s="24" t="n">
        <f aca="true">IF(AND(U1153&gt;0,V1153=0),TODAY()-U1153,V1153-U1153)</f>
        <v>0</v>
      </c>
      <c r="X1153" s="24" t="str">
        <f aca="false">IF($W1153="","--",IF(AND($W1153&gt;=0,$W1153&lt;=2),"0 - 2 Days",IF(AND($W1153&gt;=3,$W1153&lt;=7),"3 - 7 Days",IF(AND($W1153&gt;=8,$W1153&lt;=15),"8 - 15  Days",IF($W1153&gt;15,"15+ Days","Check")))))</f>
        <v>0 - 2 Days</v>
      </c>
      <c r="Y1153" s="29"/>
      <c r="Z1153" s="24" t="s">
        <v>579</v>
      </c>
      <c r="AA1153" s="26" t="s">
        <v>580</v>
      </c>
      <c r="AB1153" s="29" t="s">
        <v>3697</v>
      </c>
      <c r="AC1153" s="21" t="s">
        <v>47</v>
      </c>
      <c r="AD1153" s="21" t="s">
        <v>47</v>
      </c>
      <c r="AE1153" s="28" t="s">
        <v>71</v>
      </c>
      <c r="AF1153" s="28" t="s">
        <v>713</v>
      </c>
    </row>
    <row r="1154" customFormat="false" ht="15.75" hidden="false" customHeight="true" outlineLevel="0" collapsed="false">
      <c r="A1154" s="14" t="n">
        <v>8456531</v>
      </c>
      <c r="B1154" s="15" t="s">
        <v>3698</v>
      </c>
      <c r="C1154" s="15" t="n">
        <v>9538723319</v>
      </c>
      <c r="D1154" s="15" t="s">
        <v>3699</v>
      </c>
      <c r="E1154" s="15" t="s">
        <v>34</v>
      </c>
      <c r="F1154" s="15" t="s">
        <v>35</v>
      </c>
      <c r="G1154" s="15" t="s">
        <v>36</v>
      </c>
      <c r="H1154" s="15" t="s">
        <v>74</v>
      </c>
      <c r="I1154" s="15" t="s">
        <v>91</v>
      </c>
      <c r="J1154" s="16" t="s">
        <v>237</v>
      </c>
      <c r="K1154" s="17" t="str">
        <f aca="false">TEXT(L1154,"MMM-YY")</f>
        <v>Feb-16</v>
      </c>
      <c r="L1154" s="18" t="n">
        <v>42422</v>
      </c>
      <c r="M1154" s="17" t="str">
        <f aca="false">TEXT(N1154,"MMM-YY")</f>
        <v>Feb-16</v>
      </c>
      <c r="N1154" s="18" t="n">
        <v>42422</v>
      </c>
      <c r="O1154" s="19" t="n">
        <f aca="false">N1154-L1154</f>
        <v>0</v>
      </c>
      <c r="P1154" s="18" t="n">
        <v>42419</v>
      </c>
      <c r="Q1154" s="21" t="n">
        <f aca="true">IF(P1154="","0",TODAY()-P1154)</f>
        <v>5</v>
      </c>
      <c r="R1154" s="21" t="s">
        <v>270</v>
      </c>
      <c r="S1154" s="22" t="s">
        <v>54</v>
      </c>
      <c r="T1154" s="21" t="s">
        <v>47</v>
      </c>
      <c r="U1154" s="23" t="n">
        <v>0</v>
      </c>
      <c r="V1154" s="23" t="n">
        <v>0</v>
      </c>
      <c r="W1154" s="24" t="n">
        <f aca="true">IF(AND(U1154&gt;0,V1154=0),TODAY()-U1154,V1154-U1154)</f>
        <v>0</v>
      </c>
      <c r="X1154" s="24" t="str">
        <f aca="false">IF($W1154="","--",IF(AND($W1154&gt;=0,$W1154&lt;=2),"0 - 2 Days",IF(AND($W1154&gt;=3,$W1154&lt;=7),"3 - 7 Days",IF(AND($W1154&gt;=8,$W1154&lt;=15),"8 - 15  Days",IF($W1154&gt;15,"15+ Days","Check")))))</f>
        <v>0 - 2 Days</v>
      </c>
      <c r="Y1154" s="29"/>
      <c r="Z1154" s="24" t="s">
        <v>527</v>
      </c>
      <c r="AA1154" s="26" t="s">
        <v>2209</v>
      </c>
      <c r="AB1154" s="29" t="s">
        <v>3700</v>
      </c>
      <c r="AC1154" s="21" t="s">
        <v>1252</v>
      </c>
      <c r="AD1154" s="21" t="s">
        <v>79</v>
      </c>
      <c r="AE1154" s="28" t="s">
        <v>71</v>
      </c>
      <c r="AF1154" s="28" t="s">
        <v>57</v>
      </c>
    </row>
    <row r="1155" customFormat="false" ht="15.75" hidden="false" customHeight="true" outlineLevel="0" collapsed="false">
      <c r="A1155" s="14" t="n">
        <v>8440129</v>
      </c>
      <c r="B1155" s="15" t="s">
        <v>3701</v>
      </c>
      <c r="C1155" s="15" t="n">
        <v>9715704448</v>
      </c>
      <c r="D1155" s="15" t="s">
        <v>3702</v>
      </c>
      <c r="E1155" s="15" t="s">
        <v>34</v>
      </c>
      <c r="F1155" s="15" t="s">
        <v>35</v>
      </c>
      <c r="G1155" s="15" t="s">
        <v>189</v>
      </c>
      <c r="H1155" s="15" t="s">
        <v>74</v>
      </c>
      <c r="I1155" s="15" t="s">
        <v>91</v>
      </c>
      <c r="J1155" s="16" t="s">
        <v>699</v>
      </c>
      <c r="K1155" s="17" t="str">
        <f aca="false">TEXT(L1155,"MMM-YY")</f>
        <v>Feb-16</v>
      </c>
      <c r="L1155" s="18" t="n">
        <v>42408</v>
      </c>
      <c r="M1155" s="17" t="str">
        <f aca="false">TEXT(N1155,"MMM-YY")</f>
        <v>Feb-16</v>
      </c>
      <c r="N1155" s="18" t="n">
        <v>42415.3333333333</v>
      </c>
      <c r="O1155" s="19" t="n">
        <f aca="false">N1155-L1155</f>
        <v>7.33333333333576</v>
      </c>
      <c r="P1155" s="18" t="n">
        <v>42415</v>
      </c>
      <c r="Q1155" s="21" t="n">
        <f aca="true">IF(P1155="","0",TODAY()-P1155)</f>
        <v>9</v>
      </c>
      <c r="R1155" s="21" t="s">
        <v>270</v>
      </c>
      <c r="S1155" s="22" t="s">
        <v>54</v>
      </c>
      <c r="T1155" s="21" t="s">
        <v>47</v>
      </c>
      <c r="U1155" s="23" t="n">
        <v>0</v>
      </c>
      <c r="V1155" s="23" t="n">
        <v>0</v>
      </c>
      <c r="W1155" s="24" t="n">
        <f aca="true">IF(AND(U1155&gt;0,V1155=0),TODAY()-U1155,V1155-U1155)</f>
        <v>0</v>
      </c>
      <c r="X1155" s="24" t="str">
        <f aca="false">IF($W1155="","--",IF(AND($W1155&gt;=0,$W1155&lt;=2),"0 - 2 Days",IF(AND($W1155&gt;=3,$W1155&lt;=7),"3 - 7 Days",IF(AND($W1155&gt;=8,$W1155&lt;=15),"8 - 15  Days",IF($W1155&gt;15,"15+ Days","Check")))))</f>
        <v>0 - 2 Days</v>
      </c>
      <c r="Y1155" s="29"/>
      <c r="Z1155" s="24" t="s">
        <v>579</v>
      </c>
      <c r="AA1155" s="26" t="s">
        <v>580</v>
      </c>
      <c r="AB1155" s="29" t="s">
        <v>3697</v>
      </c>
      <c r="AC1155" s="21" t="s">
        <v>47</v>
      </c>
      <c r="AD1155" s="21" t="s">
        <v>47</v>
      </c>
      <c r="AE1155" s="28" t="s">
        <v>71</v>
      </c>
      <c r="AF1155" s="28" t="s">
        <v>713</v>
      </c>
    </row>
    <row r="1156" customFormat="false" ht="15.75" hidden="false" customHeight="true" outlineLevel="0" collapsed="false">
      <c r="A1156" s="14" t="n">
        <v>8293099</v>
      </c>
      <c r="B1156" s="15" t="s">
        <v>3703</v>
      </c>
      <c r="C1156" s="15" t="n">
        <v>9698049299</v>
      </c>
      <c r="D1156" s="15" t="s">
        <v>3704</v>
      </c>
      <c r="E1156" s="15" t="s">
        <v>34</v>
      </c>
      <c r="F1156" s="15" t="s">
        <v>35</v>
      </c>
      <c r="G1156" s="15" t="s">
        <v>189</v>
      </c>
      <c r="H1156" s="15" t="s">
        <v>37</v>
      </c>
      <c r="I1156" s="15" t="s">
        <v>75</v>
      </c>
      <c r="J1156" s="16" t="s">
        <v>3399</v>
      </c>
      <c r="K1156" s="17" t="str">
        <f aca="false">TEXT(L1156,"MMM-YY")</f>
        <v>Feb-16</v>
      </c>
      <c r="L1156" s="18" t="n">
        <v>42422</v>
      </c>
      <c r="M1156" s="17" t="str">
        <f aca="false">TEXT(N1156,"MMM-YY")</f>
        <v>Feb-16</v>
      </c>
      <c r="N1156" s="18" t="n">
        <v>42419</v>
      </c>
      <c r="O1156" s="19" t="n">
        <f aca="false">N1156-L1156</f>
        <v>-3</v>
      </c>
      <c r="P1156" s="18" t="n">
        <v>42419</v>
      </c>
      <c r="Q1156" s="21" t="n">
        <f aca="true">IF(P1156="","0",TODAY()-P1156)</f>
        <v>5</v>
      </c>
      <c r="R1156" s="21" t="s">
        <v>270</v>
      </c>
      <c r="S1156" s="22" t="s">
        <v>54</v>
      </c>
      <c r="T1156" s="21" t="s">
        <v>47</v>
      </c>
      <c r="U1156" s="23" t="n">
        <v>0</v>
      </c>
      <c r="V1156" s="23" t="n">
        <v>0</v>
      </c>
      <c r="W1156" s="24" t="n">
        <f aca="true">IF(AND(U1156&gt;0,V1156=0),TODAY()-U1156,V1156-U1156)</f>
        <v>0</v>
      </c>
      <c r="X1156" s="24" t="str">
        <f aca="false">IF($W1156="","--",IF(AND($W1156&gt;=0,$W1156&lt;=2),"0 - 2 Days",IF(AND($W1156&gt;=3,$W1156&lt;=7),"3 - 7 Days",IF(AND($W1156&gt;=8,$W1156&lt;=15),"8 - 15  Days",IF($W1156&gt;15,"15+ Days","Check")))))</f>
        <v>0 - 2 Days</v>
      </c>
      <c r="Y1156" s="29"/>
      <c r="Z1156" s="24" t="s">
        <v>579</v>
      </c>
      <c r="AA1156" s="26" t="s">
        <v>580</v>
      </c>
      <c r="AB1156" s="29" t="s">
        <v>3705</v>
      </c>
      <c r="AC1156" s="21" t="s">
        <v>47</v>
      </c>
      <c r="AD1156" s="21" t="s">
        <v>47</v>
      </c>
      <c r="AE1156" s="28" t="s">
        <v>80</v>
      </c>
      <c r="AF1156" s="28" t="s">
        <v>713</v>
      </c>
    </row>
    <row r="1157" customFormat="false" ht="15.75" hidden="false" customHeight="true" outlineLevel="0" collapsed="false">
      <c r="A1157" s="14" t="n">
        <v>8303830</v>
      </c>
      <c r="B1157" s="15" t="s">
        <v>3706</v>
      </c>
      <c r="C1157" s="15" t="n">
        <v>9975628862</v>
      </c>
      <c r="D1157" s="15" t="s">
        <v>3707</v>
      </c>
      <c r="E1157" s="15" t="s">
        <v>34</v>
      </c>
      <c r="F1157" s="15" t="s">
        <v>61</v>
      </c>
      <c r="G1157" s="15" t="s">
        <v>62</v>
      </c>
      <c r="H1157" s="15" t="s">
        <v>535</v>
      </c>
      <c r="I1157" s="15" t="s">
        <v>294</v>
      </c>
      <c r="J1157" s="16" t="s">
        <v>3708</v>
      </c>
      <c r="K1157" s="17" t="str">
        <f aca="false">TEXT(L1157,"MMM-YY")</f>
        <v>Feb-16</v>
      </c>
      <c r="L1157" s="18" t="n">
        <v>42422</v>
      </c>
      <c r="M1157" s="17" t="str">
        <f aca="false">TEXT(N1157,"MMM-YY")</f>
        <v>Feb-16</v>
      </c>
      <c r="N1157" s="18" t="n">
        <v>42422</v>
      </c>
      <c r="O1157" s="19" t="n">
        <f aca="false">N1157-L1157</f>
        <v>0</v>
      </c>
      <c r="P1157" s="20" t="n">
        <v>42423</v>
      </c>
      <c r="Q1157" s="21" t="n">
        <f aca="true">IF(P1157="","0",TODAY()-P1157)</f>
        <v>1</v>
      </c>
      <c r="R1157" s="21" t="s">
        <v>270</v>
      </c>
      <c r="S1157" s="22" t="s">
        <v>54</v>
      </c>
      <c r="T1157" s="21" t="s">
        <v>47</v>
      </c>
      <c r="U1157" s="23" t="n">
        <v>0</v>
      </c>
      <c r="V1157" s="23" t="n">
        <v>0</v>
      </c>
      <c r="W1157" s="24" t="n">
        <f aca="true">IF(AND(U1157&gt;0,V1157=0),TODAY()-U1157,V1157-U1157)</f>
        <v>0</v>
      </c>
      <c r="X1157" s="24" t="str">
        <f aca="false">IF($W1157="","--",IF(AND($W1157&gt;=0,$W1157&lt;=2),"0 - 2 Days",IF(AND($W1157&gt;=3,$W1157&lt;=7),"3 - 7 Days",IF(AND($W1157&gt;=8,$W1157&lt;=15),"8 - 15  Days",IF($W1157&gt;15,"15+ Days","Check")))))</f>
        <v>0 - 2 Days</v>
      </c>
      <c r="Y1157" s="29"/>
      <c r="Z1157" s="24" t="s">
        <v>527</v>
      </c>
      <c r="AA1157" s="26" t="s">
        <v>528</v>
      </c>
      <c r="AB1157" s="29" t="s">
        <v>529</v>
      </c>
      <c r="AC1157" s="21" t="s">
        <v>1237</v>
      </c>
      <c r="AD1157" s="21" t="s">
        <v>595</v>
      </c>
      <c r="AE1157" s="28" t="s">
        <v>71</v>
      </c>
      <c r="AF1157" s="28" t="s">
        <v>57</v>
      </c>
    </row>
    <row r="1158" customFormat="false" ht="15.75" hidden="false" customHeight="true" outlineLevel="0" collapsed="false">
      <c r="A1158" s="14" t="n">
        <v>8201972</v>
      </c>
      <c r="B1158" s="15" t="s">
        <v>3709</v>
      </c>
      <c r="C1158" s="15" t="n">
        <v>7092938820</v>
      </c>
      <c r="D1158" s="15" t="s">
        <v>3710</v>
      </c>
      <c r="E1158" s="15" t="s">
        <v>34</v>
      </c>
      <c r="F1158" s="15" t="s">
        <v>35</v>
      </c>
      <c r="G1158" s="15" t="s">
        <v>125</v>
      </c>
      <c r="H1158" s="15" t="s">
        <v>37</v>
      </c>
      <c r="I1158" s="15" t="s">
        <v>75</v>
      </c>
      <c r="J1158" s="16" t="s">
        <v>126</v>
      </c>
      <c r="K1158" s="17" t="str">
        <f aca="false">TEXT(L1158,"MMM-YY")</f>
        <v>Mar-16</v>
      </c>
      <c r="L1158" s="18" t="n">
        <v>42431</v>
      </c>
      <c r="M1158" s="17" t="str">
        <f aca="false">TEXT(N1158,"MMM-YY")</f>
        <v>Mar-16</v>
      </c>
      <c r="N1158" s="18" t="n">
        <v>42431</v>
      </c>
      <c r="O1158" s="19" t="n">
        <f aca="false">N1158-L1158</f>
        <v>0</v>
      </c>
      <c r="P1158" s="18" t="n">
        <v>42419</v>
      </c>
      <c r="Q1158" s="21" t="n">
        <f aca="true">IF(P1158="","0",TODAY()-P1158)</f>
        <v>5</v>
      </c>
      <c r="R1158" s="21" t="s">
        <v>40</v>
      </c>
      <c r="S1158" s="22" t="s">
        <v>54</v>
      </c>
      <c r="T1158" s="21" t="s">
        <v>47</v>
      </c>
      <c r="U1158" s="23" t="n">
        <v>0</v>
      </c>
      <c r="V1158" s="23" t="n">
        <v>0</v>
      </c>
      <c r="W1158" s="24" t="n">
        <f aca="true">IF(AND(U1158&gt;0,V1158=0),TODAY()-U1158,V1158-U1158)</f>
        <v>0</v>
      </c>
      <c r="X1158" s="24" t="str">
        <f aca="false">IF($W1158="","--",IF(AND($W1158&gt;=0,$W1158&lt;=2),"0 - 2 Days",IF(AND($W1158&gt;=3,$W1158&lt;=7),"3 - 7 Days",IF(AND($W1158&gt;=8,$W1158&lt;=15),"8 - 15  Days",IF($W1158&gt;15,"15+ Days","Check")))))</f>
        <v>0 - 2 Days</v>
      </c>
      <c r="Y1158" s="29"/>
      <c r="Z1158" s="24" t="s">
        <v>44</v>
      </c>
      <c r="AA1158" s="26" t="s">
        <v>117</v>
      </c>
      <c r="AB1158" s="29" t="s">
        <v>157</v>
      </c>
      <c r="AC1158" s="21" t="s">
        <v>47</v>
      </c>
      <c r="AD1158" s="21" t="s">
        <v>47</v>
      </c>
      <c r="AE1158" s="28" t="s">
        <v>80</v>
      </c>
      <c r="AF1158" s="28" t="s">
        <v>49</v>
      </c>
    </row>
    <row r="1159" customFormat="false" ht="15.75" hidden="false" customHeight="true" outlineLevel="0" collapsed="false">
      <c r="A1159" s="14" t="n">
        <v>8582967</v>
      </c>
      <c r="B1159" s="15" t="s">
        <v>3711</v>
      </c>
      <c r="C1159" s="15" t="n">
        <v>8019673969</v>
      </c>
      <c r="D1159" s="15" t="s">
        <v>3712</v>
      </c>
      <c r="E1159" s="15" t="s">
        <v>34</v>
      </c>
      <c r="F1159" s="15" t="s">
        <v>35</v>
      </c>
      <c r="G1159" s="15" t="s">
        <v>36</v>
      </c>
      <c r="H1159" s="15" t="s">
        <v>63</v>
      </c>
      <c r="I1159" s="15" t="s">
        <v>207</v>
      </c>
      <c r="J1159" s="16" t="s">
        <v>101</v>
      </c>
      <c r="K1159" s="17" t="str">
        <f aca="false">TEXT(L1159,"MMM-YY")</f>
        <v>Feb-16</v>
      </c>
      <c r="L1159" s="18" t="n">
        <v>42429.3333333333</v>
      </c>
      <c r="M1159" s="17" t="str">
        <f aca="false">TEXT(N1159,"MMM-YY")</f>
        <v>Feb-16</v>
      </c>
      <c r="N1159" s="18" t="n">
        <v>42429.3333333333</v>
      </c>
      <c r="O1159" s="19" t="n">
        <f aca="false">N1159-L1159</f>
        <v>0</v>
      </c>
      <c r="P1159" s="18" t="n">
        <v>42419</v>
      </c>
      <c r="Q1159" s="21" t="n">
        <f aca="true">IF(P1159="","0",TODAY()-P1159)</f>
        <v>5</v>
      </c>
      <c r="R1159" s="21" t="s">
        <v>53</v>
      </c>
      <c r="S1159" s="22" t="s">
        <v>54</v>
      </c>
      <c r="T1159" s="21" t="s">
        <v>47</v>
      </c>
      <c r="U1159" s="23" t="n">
        <v>0</v>
      </c>
      <c r="V1159" s="23" t="n">
        <v>0</v>
      </c>
      <c r="W1159" s="24" t="n">
        <f aca="true">IF(AND(U1159&gt;0,V1159=0),TODAY()-U1159,V1159-U1159)</f>
        <v>0</v>
      </c>
      <c r="X1159" s="24" t="str">
        <f aca="false">IF($W1159="","--",IF(AND($W1159&gt;=0,$W1159&lt;=2),"0 - 2 Days",IF(AND($W1159&gt;=3,$W1159&lt;=7),"3 - 7 Days",IF(AND($W1159&gt;=8,$W1159&lt;=15),"8 - 15  Days",IF($W1159&gt;15,"15+ Days","Check")))))</f>
        <v>0 - 2 Days</v>
      </c>
      <c r="Y1159" s="29"/>
      <c r="Z1159" s="24" t="s">
        <v>44</v>
      </c>
      <c r="AA1159" s="26" t="s">
        <v>117</v>
      </c>
      <c r="AB1159" s="29" t="s">
        <v>157</v>
      </c>
      <c r="AC1159" s="21" t="s">
        <v>47</v>
      </c>
      <c r="AD1159" s="21" t="s">
        <v>47</v>
      </c>
      <c r="AE1159" s="28" t="s">
        <v>211</v>
      </c>
      <c r="AF1159" s="28" t="s">
        <v>57</v>
      </c>
    </row>
    <row r="1160" customFormat="false" ht="15.75" hidden="false" customHeight="true" outlineLevel="0" collapsed="false">
      <c r="A1160" s="14" t="n">
        <v>8414384</v>
      </c>
      <c r="B1160" s="15" t="s">
        <v>3713</v>
      </c>
      <c r="C1160" s="15" t="n">
        <v>9940191463</v>
      </c>
      <c r="D1160" s="15" t="s">
        <v>3714</v>
      </c>
      <c r="E1160" s="15" t="s">
        <v>34</v>
      </c>
      <c r="F1160" s="15" t="s">
        <v>35</v>
      </c>
      <c r="G1160" s="15" t="s">
        <v>189</v>
      </c>
      <c r="H1160" s="15" t="s">
        <v>37</v>
      </c>
      <c r="I1160" s="15" t="s">
        <v>75</v>
      </c>
      <c r="J1160" s="16" t="s">
        <v>1024</v>
      </c>
      <c r="K1160" s="17" t="str">
        <f aca="false">TEXT(L1160,"MMM-YY")</f>
        <v>Mar-16</v>
      </c>
      <c r="L1160" s="18" t="n">
        <v>42431</v>
      </c>
      <c r="M1160" s="17" t="str">
        <f aca="false">TEXT(N1160,"MMM-YY")</f>
        <v>Mar-16</v>
      </c>
      <c r="N1160" s="18" t="n">
        <v>42431</v>
      </c>
      <c r="O1160" s="19" t="n">
        <f aca="false">N1160-L1160</f>
        <v>0</v>
      </c>
      <c r="P1160" s="18" t="n">
        <v>42420</v>
      </c>
      <c r="Q1160" s="21" t="n">
        <f aca="true">IF(P1160="","0",TODAY()-P1160)</f>
        <v>4</v>
      </c>
      <c r="R1160" s="21" t="s">
        <v>270</v>
      </c>
      <c r="S1160" s="22" t="s">
        <v>54</v>
      </c>
      <c r="T1160" s="21" t="s">
        <v>47</v>
      </c>
      <c r="U1160" s="23" t="n">
        <v>0</v>
      </c>
      <c r="V1160" s="23" t="n">
        <v>0</v>
      </c>
      <c r="W1160" s="24" t="n">
        <f aca="true">IF(AND(U1160&gt;0,V1160=0),TODAY()-U1160,V1160-U1160)</f>
        <v>0</v>
      </c>
      <c r="X1160" s="24" t="str">
        <f aca="false">IF($W1160="","--",IF(AND($W1160&gt;=0,$W1160&lt;=2),"0 - 2 Days",IF(AND($W1160&gt;=3,$W1160&lt;=7),"3 - 7 Days",IF(AND($W1160&gt;=8,$W1160&lt;=15),"8 - 15  Days",IF($W1160&gt;15,"15+ Days","Check")))))</f>
        <v>0 - 2 Days</v>
      </c>
      <c r="Y1160" s="29"/>
      <c r="Z1160" s="24" t="s">
        <v>44</v>
      </c>
      <c r="AA1160" s="26" t="s">
        <v>117</v>
      </c>
      <c r="AB1160" s="29" t="s">
        <v>378</v>
      </c>
      <c r="AC1160" s="21" t="s">
        <v>47</v>
      </c>
      <c r="AD1160" s="21" t="s">
        <v>47</v>
      </c>
      <c r="AE1160" s="28" t="s">
        <v>80</v>
      </c>
      <c r="AF1160" s="28" t="s">
        <v>49</v>
      </c>
    </row>
    <row r="1161" customFormat="false" ht="15.75" hidden="false" customHeight="true" outlineLevel="0" collapsed="false">
      <c r="A1161" s="14" t="n">
        <v>7922897</v>
      </c>
      <c r="B1161" s="15" t="s">
        <v>3715</v>
      </c>
      <c r="C1161" s="15" t="n">
        <v>9746806262</v>
      </c>
      <c r="D1161" s="15" t="s">
        <v>3716</v>
      </c>
      <c r="E1161" s="15" t="s">
        <v>34</v>
      </c>
      <c r="F1161" s="15" t="s">
        <v>35</v>
      </c>
      <c r="G1161" s="15" t="s">
        <v>36</v>
      </c>
      <c r="H1161" s="15" t="s">
        <v>354</v>
      </c>
      <c r="I1161" s="15" t="s">
        <v>207</v>
      </c>
      <c r="J1161" s="16" t="s">
        <v>101</v>
      </c>
      <c r="K1161" s="17" t="str">
        <f aca="false">TEXT(L1161,"MMM-YY")</f>
        <v>Feb-16</v>
      </c>
      <c r="L1161" s="18" t="n">
        <v>42429.3333333333</v>
      </c>
      <c r="M1161" s="17" t="str">
        <f aca="false">TEXT(N1161,"MMM-YY")</f>
        <v>Feb-16</v>
      </c>
      <c r="N1161" s="18" t="n">
        <v>42429</v>
      </c>
      <c r="O1161" s="19" t="n">
        <f aca="false">N1161-L1161</f>
        <v>-0.333333333335759</v>
      </c>
      <c r="P1161" s="20" t="n">
        <v>42419</v>
      </c>
      <c r="Q1161" s="21" t="n">
        <f aca="true">IF(P1161="","0",TODAY()-P1161)</f>
        <v>5</v>
      </c>
      <c r="R1161" s="21" t="s">
        <v>53</v>
      </c>
      <c r="S1161" s="22" t="s">
        <v>54</v>
      </c>
      <c r="T1161" s="21" t="s">
        <v>47</v>
      </c>
      <c r="U1161" s="23" t="n">
        <v>0</v>
      </c>
      <c r="V1161" s="23" t="n">
        <v>0</v>
      </c>
      <c r="W1161" s="24" t="n">
        <f aca="true">IF(AND(U1161&gt;0,V1161=0),TODAY()-U1161,V1161-U1161)</f>
        <v>0</v>
      </c>
      <c r="X1161" s="24" t="str">
        <f aca="false">IF($W1161="","--",IF(AND($W1161&gt;=0,$W1161&lt;=2),"0 - 2 Days",IF(AND($W1161&gt;=3,$W1161&lt;=7),"3 - 7 Days",IF(AND($W1161&gt;=8,$W1161&lt;=15),"8 - 15  Days",IF($W1161&gt;15,"15+ Days","Check")))))</f>
        <v>0 - 2 Days</v>
      </c>
      <c r="Y1161" s="29"/>
      <c r="Z1161" s="24" t="s">
        <v>44</v>
      </c>
      <c r="AA1161" s="26" t="s">
        <v>117</v>
      </c>
      <c r="AB1161" s="29" t="s">
        <v>157</v>
      </c>
      <c r="AC1161" s="21" t="s">
        <v>47</v>
      </c>
      <c r="AD1161" s="21" t="s">
        <v>47</v>
      </c>
      <c r="AE1161" s="28" t="s">
        <v>211</v>
      </c>
      <c r="AF1161" s="28" t="s">
        <v>57</v>
      </c>
    </row>
    <row r="1162" customFormat="false" ht="15.75" hidden="false" customHeight="true" outlineLevel="0" collapsed="false">
      <c r="A1162" s="14" t="n">
        <v>8367870</v>
      </c>
      <c r="B1162" s="15" t="s">
        <v>3717</v>
      </c>
      <c r="C1162" s="15" t="s">
        <v>3718</v>
      </c>
      <c r="D1162" s="15" t="s">
        <v>3719</v>
      </c>
      <c r="E1162" s="15" t="s">
        <v>90</v>
      </c>
      <c r="F1162" s="15" t="s">
        <v>35</v>
      </c>
      <c r="G1162" s="15" t="s">
        <v>36</v>
      </c>
      <c r="H1162" s="15" t="s">
        <v>541</v>
      </c>
      <c r="I1162" s="15" t="s">
        <v>207</v>
      </c>
      <c r="J1162" s="16" t="s">
        <v>101</v>
      </c>
      <c r="K1162" s="17" t="str">
        <f aca="false">TEXT(L1162,"MMM-YY")</f>
        <v>Feb-16</v>
      </c>
      <c r="L1162" s="18" t="n">
        <v>42429.3333333333</v>
      </c>
      <c r="M1162" s="17" t="str">
        <f aca="false">TEXT(N1162,"MMM-YY")</f>
        <v>Feb-16</v>
      </c>
      <c r="N1162" s="18" t="n">
        <v>42429.3333333333</v>
      </c>
      <c r="O1162" s="19" t="n">
        <f aca="false">N1162-L1162</f>
        <v>0</v>
      </c>
      <c r="P1162" s="20" t="n">
        <v>42419</v>
      </c>
      <c r="Q1162" s="21" t="n">
        <f aca="true">IF(P1162="","0",TODAY()-P1162)</f>
        <v>5</v>
      </c>
      <c r="R1162" s="21" t="s">
        <v>53</v>
      </c>
      <c r="S1162" s="22" t="s">
        <v>54</v>
      </c>
      <c r="T1162" s="21" t="s">
        <v>47</v>
      </c>
      <c r="U1162" s="23" t="n">
        <v>0</v>
      </c>
      <c r="V1162" s="23" t="n">
        <v>0</v>
      </c>
      <c r="W1162" s="24" t="n">
        <f aca="true">IF(AND(U1162&gt;0,V1162=0),TODAY()-U1162,V1162-U1162)</f>
        <v>0</v>
      </c>
      <c r="X1162" s="24" t="str">
        <f aca="false">IF($W1162="","--",IF(AND($W1162&gt;=0,$W1162&lt;=2),"0 - 2 Days",IF(AND($W1162&gt;=3,$W1162&lt;=7),"3 - 7 Days",IF(AND($W1162&gt;=8,$W1162&lt;=15),"8 - 15  Days",IF($W1162&gt;15,"15+ Days","Check")))))</f>
        <v>0 - 2 Days</v>
      </c>
      <c r="Y1162" s="29"/>
      <c r="Z1162" s="24" t="s">
        <v>44</v>
      </c>
      <c r="AA1162" s="26" t="s">
        <v>117</v>
      </c>
      <c r="AB1162" s="29" t="s">
        <v>157</v>
      </c>
      <c r="AC1162" s="21" t="s">
        <v>47</v>
      </c>
      <c r="AD1162" s="21" t="s">
        <v>47</v>
      </c>
      <c r="AE1162" s="28" t="s">
        <v>211</v>
      </c>
      <c r="AF1162" s="28" t="s">
        <v>57</v>
      </c>
    </row>
    <row r="1163" customFormat="false" ht="15.75" hidden="false" customHeight="true" outlineLevel="0" collapsed="false">
      <c r="A1163" s="14" t="n">
        <v>8456899</v>
      </c>
      <c r="B1163" s="15" t="s">
        <v>3720</v>
      </c>
      <c r="C1163" s="15" t="n">
        <v>8600844900</v>
      </c>
      <c r="D1163" s="15" t="s">
        <v>3721</v>
      </c>
      <c r="E1163" s="15" t="s">
        <v>34</v>
      </c>
      <c r="F1163" s="15" t="s">
        <v>35</v>
      </c>
      <c r="G1163" s="15" t="s">
        <v>36</v>
      </c>
      <c r="H1163" s="15" t="s">
        <v>535</v>
      </c>
      <c r="I1163" s="15" t="s">
        <v>207</v>
      </c>
      <c r="J1163" s="16" t="s">
        <v>237</v>
      </c>
      <c r="K1163" s="17" t="str">
        <f aca="false">TEXT(L1163,"MMM-YY")</f>
        <v>Feb-16</v>
      </c>
      <c r="L1163" s="18" t="n">
        <v>42429.3333333333</v>
      </c>
      <c r="M1163" s="17" t="str">
        <f aca="false">TEXT(N1163,"MMM-YY")</f>
        <v>Feb-16</v>
      </c>
      <c r="N1163" s="18" t="n">
        <v>42429</v>
      </c>
      <c r="O1163" s="19" t="n">
        <f aca="false">N1163-L1163</f>
        <v>-0.333333333335759</v>
      </c>
      <c r="P1163" s="20" t="n">
        <v>42419</v>
      </c>
      <c r="Q1163" s="21" t="n">
        <f aca="true">IF(P1163="","0",TODAY()-P1163)</f>
        <v>5</v>
      </c>
      <c r="R1163" s="21" t="s">
        <v>53</v>
      </c>
      <c r="S1163" s="22" t="s">
        <v>54</v>
      </c>
      <c r="T1163" s="21" t="s">
        <v>47</v>
      </c>
      <c r="U1163" s="23" t="n">
        <v>0</v>
      </c>
      <c r="V1163" s="23" t="n">
        <v>0</v>
      </c>
      <c r="W1163" s="24" t="n">
        <f aca="true">IF(AND(U1163&gt;0,V1163=0),TODAY()-U1163,V1163-U1163)</f>
        <v>0</v>
      </c>
      <c r="X1163" s="24" t="str">
        <f aca="false">IF($W1163="","--",IF(AND($W1163&gt;=0,$W1163&lt;=2),"0 - 2 Days",IF(AND($W1163&gt;=3,$W1163&lt;=7),"3 - 7 Days",IF(AND($W1163&gt;=8,$W1163&lt;=15),"8 - 15  Days",IF($W1163&gt;15,"15+ Days","Check")))))</f>
        <v>0 - 2 Days</v>
      </c>
      <c r="Y1163" s="29"/>
      <c r="Z1163" s="24" t="s">
        <v>44</v>
      </c>
      <c r="AA1163" s="26" t="s">
        <v>117</v>
      </c>
      <c r="AB1163" s="29" t="s">
        <v>157</v>
      </c>
      <c r="AC1163" s="21" t="s">
        <v>47</v>
      </c>
      <c r="AD1163" s="21" t="s">
        <v>47</v>
      </c>
      <c r="AE1163" s="28" t="s">
        <v>211</v>
      </c>
      <c r="AF1163" s="28" t="s">
        <v>57</v>
      </c>
    </row>
    <row r="1164" customFormat="false" ht="15.75" hidden="false" customHeight="true" outlineLevel="0" collapsed="false">
      <c r="A1164" s="14" t="n">
        <v>8588848</v>
      </c>
      <c r="B1164" s="15" t="s">
        <v>3722</v>
      </c>
      <c r="C1164" s="15" t="n">
        <v>9953822511</v>
      </c>
      <c r="D1164" s="15" t="s">
        <v>3723</v>
      </c>
      <c r="E1164" s="15" t="s">
        <v>34</v>
      </c>
      <c r="F1164" s="15" t="s">
        <v>35</v>
      </c>
      <c r="G1164" s="15" t="s">
        <v>36</v>
      </c>
      <c r="H1164" s="15" t="s">
        <v>63</v>
      </c>
      <c r="I1164" s="15" t="s">
        <v>207</v>
      </c>
      <c r="J1164" s="16" t="s">
        <v>101</v>
      </c>
      <c r="K1164" s="17" t="str">
        <f aca="false">TEXT(L1164,"MMM-YY")</f>
        <v>Mar-16</v>
      </c>
      <c r="L1164" s="18" t="n">
        <v>42457.3333333333</v>
      </c>
      <c r="M1164" s="17" t="str">
        <f aca="false">TEXT(N1164,"MMM-YY")</f>
        <v>Mar-16</v>
      </c>
      <c r="N1164" s="18" t="n">
        <v>42457.3333333333</v>
      </c>
      <c r="O1164" s="19" t="n">
        <f aca="false">N1164-L1164</f>
        <v>0</v>
      </c>
      <c r="P1164" s="20" t="n">
        <v>42422</v>
      </c>
      <c r="Q1164" s="21" t="n">
        <f aca="true">IF(P1164="","0",TODAY()-P1164)</f>
        <v>2</v>
      </c>
      <c r="R1164" s="21" t="s">
        <v>53</v>
      </c>
      <c r="S1164" s="22" t="s">
        <v>136</v>
      </c>
      <c r="T1164" s="21" t="s">
        <v>241</v>
      </c>
      <c r="U1164" s="23" t="n">
        <v>42415</v>
      </c>
      <c r="V1164" s="23" t="n">
        <v>0</v>
      </c>
      <c r="W1164" s="24" t="n">
        <f aca="true">IF(AND(U1164&gt;0,V1164=0),TODAY()-U1164,V1164-U1164)</f>
        <v>9</v>
      </c>
      <c r="X1164" s="24" t="str">
        <f aca="false">IF($W1164="","--",IF(AND($W1164&gt;=0,$W1164&lt;=2),"0 - 2 Days",IF(AND($W1164&gt;=3,$W1164&lt;=7),"3 - 7 Days",IF(AND($W1164&gt;=8,$W1164&lt;=15),"8 - 15  Days",IF($W1164&gt;15,"15+ Days","Check")))))</f>
        <v>8 - 15  Days</v>
      </c>
      <c r="Y1164" s="29" t="s">
        <v>3724</v>
      </c>
      <c r="Z1164" s="24" t="s">
        <v>44</v>
      </c>
      <c r="AA1164" s="26" t="s">
        <v>215</v>
      </c>
      <c r="AB1164" s="29" t="s">
        <v>3725</v>
      </c>
      <c r="AC1164" s="21" t="s">
        <v>47</v>
      </c>
      <c r="AD1164" s="21" t="s">
        <v>47</v>
      </c>
      <c r="AE1164" s="28" t="s">
        <v>211</v>
      </c>
      <c r="AF1164" s="28" t="s">
        <v>57</v>
      </c>
    </row>
    <row r="1165" customFormat="false" ht="15.75" hidden="false" customHeight="true" outlineLevel="0" collapsed="false">
      <c r="A1165" s="14" t="n">
        <v>8341260</v>
      </c>
      <c r="B1165" s="15" t="s">
        <v>3726</v>
      </c>
      <c r="C1165" s="15" t="n">
        <v>9633255820</v>
      </c>
      <c r="D1165" s="15" t="s">
        <v>3727</v>
      </c>
      <c r="E1165" s="15" t="s">
        <v>90</v>
      </c>
      <c r="F1165" s="15" t="s">
        <v>35</v>
      </c>
      <c r="G1165" s="15" t="s">
        <v>36</v>
      </c>
      <c r="H1165" s="15" t="s">
        <v>354</v>
      </c>
      <c r="I1165" s="15" t="s">
        <v>207</v>
      </c>
      <c r="J1165" s="16" t="s">
        <v>101</v>
      </c>
      <c r="K1165" s="17" t="str">
        <f aca="false">TEXT(L1165,"MMM-YY")</f>
        <v>Feb-16</v>
      </c>
      <c r="L1165" s="18" t="n">
        <v>42429.3333333333</v>
      </c>
      <c r="M1165" s="17" t="str">
        <f aca="false">TEXT(N1165,"MMM-YY")</f>
        <v>Apr-16</v>
      </c>
      <c r="N1165" s="18" t="n">
        <v>42464</v>
      </c>
      <c r="O1165" s="19" t="n">
        <f aca="false">N1165-L1165</f>
        <v>34.6666666666642</v>
      </c>
      <c r="P1165" s="20" t="n">
        <v>42418</v>
      </c>
      <c r="Q1165" s="21" t="n">
        <f aca="true">IF(P1165="","0",TODAY()-P1165)</f>
        <v>6</v>
      </c>
      <c r="R1165" s="21" t="s">
        <v>53</v>
      </c>
      <c r="S1165" s="22" t="s">
        <v>66</v>
      </c>
      <c r="T1165" s="21" t="s">
        <v>84</v>
      </c>
      <c r="U1165" s="23" t="n">
        <v>42415</v>
      </c>
      <c r="V1165" s="23" t="n">
        <v>0</v>
      </c>
      <c r="W1165" s="24" t="n">
        <f aca="true">IF(AND(U1165&gt;0,V1165=0),TODAY()-U1165,V1165-U1165)</f>
        <v>9</v>
      </c>
      <c r="X1165" s="24" t="str">
        <f aca="false">IF($W1165="","--",IF(AND($W1165&gt;=0,$W1165&lt;=2),"0 - 2 Days",IF(AND($W1165&gt;=3,$W1165&lt;=7),"3 - 7 Days",IF(AND($W1165&gt;=8,$W1165&lt;=15),"8 - 15  Days",IF($W1165&gt;15,"15+ Days","Check")))))</f>
        <v>8 - 15  Days</v>
      </c>
      <c r="Y1165" s="31" t="s">
        <v>3728</v>
      </c>
      <c r="Z1165" s="24" t="s">
        <v>44</v>
      </c>
      <c r="AA1165" s="26" t="s">
        <v>86</v>
      </c>
      <c r="AB1165" s="29" t="s">
        <v>3729</v>
      </c>
      <c r="AC1165" s="21" t="s">
        <v>47</v>
      </c>
      <c r="AD1165" s="21" t="s">
        <v>47</v>
      </c>
      <c r="AE1165" s="28" t="s">
        <v>211</v>
      </c>
      <c r="AF1165" s="28" t="s">
        <v>57</v>
      </c>
    </row>
    <row r="1166" customFormat="false" ht="15.75" hidden="false" customHeight="true" outlineLevel="0" collapsed="false">
      <c r="A1166" s="14" t="n">
        <v>8248065</v>
      </c>
      <c r="B1166" s="15" t="s">
        <v>3730</v>
      </c>
      <c r="C1166" s="15" t="n">
        <v>9966060065</v>
      </c>
      <c r="D1166" s="15" t="s">
        <v>3731</v>
      </c>
      <c r="E1166" s="15" t="s">
        <v>34</v>
      </c>
      <c r="F1166" s="15" t="s">
        <v>35</v>
      </c>
      <c r="G1166" s="15" t="s">
        <v>36</v>
      </c>
      <c r="H1166" s="15" t="s">
        <v>63</v>
      </c>
      <c r="I1166" s="15" t="s">
        <v>207</v>
      </c>
      <c r="J1166" s="16" t="s">
        <v>101</v>
      </c>
      <c r="K1166" s="17" t="str">
        <f aca="false">TEXT(L1166,"MMM-YY")</f>
        <v>Mar-16</v>
      </c>
      <c r="L1166" s="18" t="n">
        <v>42450.3333333333</v>
      </c>
      <c r="M1166" s="17" t="str">
        <f aca="false">TEXT(N1166,"MMM-YY")</f>
        <v>Mar-16</v>
      </c>
      <c r="N1166" s="18" t="n">
        <v>42452</v>
      </c>
      <c r="O1166" s="19" t="n">
        <f aca="false">N1166-L1166</f>
        <v>1.66666666666424</v>
      </c>
      <c r="P1166" s="18" t="n">
        <v>42420</v>
      </c>
      <c r="Q1166" s="21" t="n">
        <f aca="true">IF(P1166="","0",TODAY()-P1166)</f>
        <v>4</v>
      </c>
      <c r="R1166" s="21" t="s">
        <v>53</v>
      </c>
      <c r="S1166" s="22" t="s">
        <v>66</v>
      </c>
      <c r="T1166" s="21" t="s">
        <v>84</v>
      </c>
      <c r="U1166" s="23" t="n">
        <v>42415</v>
      </c>
      <c r="V1166" s="23" t="n">
        <v>0</v>
      </c>
      <c r="W1166" s="24" t="n">
        <f aca="true">IF(AND(U1166&gt;0,V1166=0),TODAY()-U1166,V1166-U1166)</f>
        <v>9</v>
      </c>
      <c r="X1166" s="24" t="str">
        <f aca="false">IF($W1166="","--",IF(AND($W1166&gt;=0,$W1166&lt;=2),"0 - 2 Days",IF(AND($W1166&gt;=3,$W1166&lt;=7),"3 - 7 Days",IF(AND($W1166&gt;=8,$W1166&lt;=15),"8 - 15  Days",IF($W1166&gt;15,"15+ Days","Check")))))</f>
        <v>8 - 15  Days</v>
      </c>
      <c r="Y1166" s="31" t="s">
        <v>3732</v>
      </c>
      <c r="Z1166" s="24" t="s">
        <v>44</v>
      </c>
      <c r="AA1166" s="26" t="s">
        <v>86</v>
      </c>
      <c r="AB1166" s="29" t="s">
        <v>3733</v>
      </c>
      <c r="AC1166" s="21" t="s">
        <v>47</v>
      </c>
      <c r="AD1166" s="21" t="s">
        <v>47</v>
      </c>
      <c r="AE1166" s="28" t="s">
        <v>211</v>
      </c>
      <c r="AF1166" s="28" t="s">
        <v>57</v>
      </c>
    </row>
    <row r="1167" customFormat="false" ht="15.75" hidden="false" customHeight="true" outlineLevel="0" collapsed="false">
      <c r="A1167" s="14" t="n">
        <v>8242067</v>
      </c>
      <c r="B1167" s="15" t="s">
        <v>3734</v>
      </c>
      <c r="C1167" s="15" t="n">
        <v>9916087939</v>
      </c>
      <c r="D1167" s="15" t="s">
        <v>3735</v>
      </c>
      <c r="E1167" s="15" t="s">
        <v>34</v>
      </c>
      <c r="F1167" s="15" t="s">
        <v>35</v>
      </c>
      <c r="G1167" s="15" t="s">
        <v>36</v>
      </c>
      <c r="H1167" s="15" t="s">
        <v>74</v>
      </c>
      <c r="I1167" s="15" t="s">
        <v>91</v>
      </c>
      <c r="J1167" s="16" t="s">
        <v>3736</v>
      </c>
      <c r="K1167" s="17" t="str">
        <f aca="false">TEXT(L1167,"MMM-YY")</f>
        <v>Feb-16</v>
      </c>
      <c r="L1167" s="18" t="n">
        <v>42424</v>
      </c>
      <c r="M1167" s="17" t="str">
        <f aca="false">TEXT(N1167,"MMM-YY")</f>
        <v>Feb-16</v>
      </c>
      <c r="N1167" s="18" t="n">
        <v>42424</v>
      </c>
      <c r="O1167" s="19" t="n">
        <f aca="false">N1167-L1167</f>
        <v>0</v>
      </c>
      <c r="P1167" s="18" t="n">
        <v>42419</v>
      </c>
      <c r="Q1167" s="21" t="n">
        <f aca="true">IF(P1167="","0",TODAY()-P1167)</f>
        <v>5</v>
      </c>
      <c r="R1167" s="21" t="s">
        <v>270</v>
      </c>
      <c r="S1167" s="22" t="s">
        <v>54</v>
      </c>
      <c r="T1167" s="21" t="s">
        <v>47</v>
      </c>
      <c r="U1167" s="23" t="n">
        <v>0</v>
      </c>
      <c r="V1167" s="23" t="n">
        <v>0</v>
      </c>
      <c r="W1167" s="24" t="n">
        <f aca="true">IF(AND(U1167&gt;0,V1167=0),TODAY()-U1167,V1167-U1167)</f>
        <v>0</v>
      </c>
      <c r="X1167" s="24" t="str">
        <f aca="false">IF($W1167="","--",IF(AND($W1167&gt;=0,$W1167&lt;=2),"0 - 2 Days",IF(AND($W1167&gt;=3,$W1167&lt;=7),"3 - 7 Days",IF(AND($W1167&gt;=8,$W1167&lt;=15),"8 - 15  Days",IF($W1167&gt;15,"15+ Days","Check")))))</f>
        <v>0 - 2 Days</v>
      </c>
      <c r="Y1167" s="29"/>
      <c r="Z1167" s="24" t="s">
        <v>527</v>
      </c>
      <c r="AA1167" s="26" t="s">
        <v>528</v>
      </c>
      <c r="AB1167" s="29" t="s">
        <v>3737</v>
      </c>
      <c r="AC1167" s="21" t="s">
        <v>1201</v>
      </c>
      <c r="AD1167" s="21" t="s">
        <v>1233</v>
      </c>
      <c r="AE1167" s="28" t="s">
        <v>71</v>
      </c>
      <c r="AF1167" s="28" t="s">
        <v>57</v>
      </c>
    </row>
    <row r="1168" customFormat="false" ht="15.75" hidden="false" customHeight="true" outlineLevel="0" collapsed="false">
      <c r="A1168" s="14" t="n">
        <v>8464749</v>
      </c>
      <c r="B1168" s="15" t="s">
        <v>3738</v>
      </c>
      <c r="C1168" s="15" t="n">
        <v>9964149373</v>
      </c>
      <c r="D1168" s="15" t="s">
        <v>3739</v>
      </c>
      <c r="E1168" s="15" t="s">
        <v>34</v>
      </c>
      <c r="F1168" s="15" t="s">
        <v>35</v>
      </c>
      <c r="G1168" s="15" t="s">
        <v>189</v>
      </c>
      <c r="H1168" s="15" t="s">
        <v>74</v>
      </c>
      <c r="I1168" s="15" t="s">
        <v>91</v>
      </c>
      <c r="J1168" s="16" t="s">
        <v>2967</v>
      </c>
      <c r="K1168" s="17" t="str">
        <f aca="false">TEXT(L1168,"MMM-YY")</f>
        <v>Feb-16</v>
      </c>
      <c r="L1168" s="18" t="n">
        <v>42415.3333333333</v>
      </c>
      <c r="M1168" s="17" t="str">
        <f aca="false">TEXT(N1168,"MMM-YY")</f>
        <v>Feb-16</v>
      </c>
      <c r="N1168" s="18" t="n">
        <v>42415.3333333333</v>
      </c>
      <c r="O1168" s="19" t="n">
        <f aca="false">N1168-L1168</f>
        <v>0</v>
      </c>
      <c r="P1168" s="18" t="n">
        <v>42415</v>
      </c>
      <c r="Q1168" s="21" t="n">
        <f aca="true">IF(P1168="","0",TODAY()-P1168)</f>
        <v>9</v>
      </c>
      <c r="R1168" s="21" t="s">
        <v>270</v>
      </c>
      <c r="S1168" s="22" t="s">
        <v>54</v>
      </c>
      <c r="T1168" s="21" t="s">
        <v>47</v>
      </c>
      <c r="U1168" s="23" t="n">
        <v>0</v>
      </c>
      <c r="V1168" s="23" t="n">
        <v>0</v>
      </c>
      <c r="W1168" s="24" t="n">
        <f aca="true">IF(AND(U1168&gt;0,V1168=0),TODAY()-U1168,V1168-U1168)</f>
        <v>0</v>
      </c>
      <c r="X1168" s="24" t="str">
        <f aca="false">IF($W1168="","--",IF(AND($W1168&gt;=0,$W1168&lt;=2),"0 - 2 Days",IF(AND($W1168&gt;=3,$W1168&lt;=7),"3 - 7 Days",IF(AND($W1168&gt;=8,$W1168&lt;=15),"8 - 15  Days",IF($W1168&gt;15,"15+ Days","Check")))))</f>
        <v>0 - 2 Days</v>
      </c>
      <c r="Y1168" s="29"/>
      <c r="Z1168" s="24" t="s">
        <v>579</v>
      </c>
      <c r="AA1168" s="26" t="s">
        <v>580</v>
      </c>
      <c r="AB1168" s="29" t="s">
        <v>3697</v>
      </c>
      <c r="AC1168" s="21" t="s">
        <v>47</v>
      </c>
      <c r="AD1168" s="21" t="s">
        <v>47</v>
      </c>
      <c r="AE1168" s="28" t="s">
        <v>71</v>
      </c>
      <c r="AF1168" s="28" t="s">
        <v>713</v>
      </c>
    </row>
    <row r="1169" customFormat="false" ht="15.75" hidden="false" customHeight="true" outlineLevel="0" collapsed="false">
      <c r="A1169" s="14" t="n">
        <v>8549258</v>
      </c>
      <c r="B1169" s="15" t="s">
        <v>3740</v>
      </c>
      <c r="C1169" s="15" t="n">
        <v>9007397510</v>
      </c>
      <c r="D1169" s="15" t="s">
        <v>3741</v>
      </c>
      <c r="E1169" s="15" t="s">
        <v>90</v>
      </c>
      <c r="F1169" s="15" t="s">
        <v>35</v>
      </c>
      <c r="G1169" s="15" t="s">
        <v>36</v>
      </c>
      <c r="H1169" s="15" t="s">
        <v>541</v>
      </c>
      <c r="I1169" s="15" t="s">
        <v>207</v>
      </c>
      <c r="J1169" s="16" t="s">
        <v>101</v>
      </c>
      <c r="K1169" s="17" t="str">
        <f aca="false">TEXT(L1169,"MMM-YY")</f>
        <v>Mar-16</v>
      </c>
      <c r="L1169" s="18" t="n">
        <v>42443.3333333333</v>
      </c>
      <c r="M1169" s="17" t="str">
        <f aca="false">TEXT(N1169,"MMM-YY")</f>
        <v>Feb-16</v>
      </c>
      <c r="N1169" s="18" t="n">
        <v>42429.3333333333</v>
      </c>
      <c r="O1169" s="19" t="n">
        <f aca="false">N1169-L1169</f>
        <v>-14</v>
      </c>
      <c r="P1169" s="18" t="n">
        <v>42420</v>
      </c>
      <c r="Q1169" s="21" t="n">
        <f aca="true">IF(P1169="","0",TODAY()-P1169)</f>
        <v>4</v>
      </c>
      <c r="R1169" s="21" t="s">
        <v>53</v>
      </c>
      <c r="S1169" s="22" t="s">
        <v>41</v>
      </c>
      <c r="T1169" s="21" t="s">
        <v>195</v>
      </c>
      <c r="U1169" s="23" t="n">
        <v>42415</v>
      </c>
      <c r="V1169" s="23" t="n">
        <v>0</v>
      </c>
      <c r="W1169" s="24" t="n">
        <f aca="true">IF(AND(U1169&gt;0,V1169=0),TODAY()-U1169,V1169-U1169)</f>
        <v>9</v>
      </c>
      <c r="X1169" s="24" t="str">
        <f aca="false">IF($W1169="","--",IF(AND($W1169&gt;=0,$W1169&lt;=2),"0 - 2 Days",IF(AND($W1169&gt;=3,$W1169&lt;=7),"3 - 7 Days",IF(AND($W1169&gt;=8,$W1169&lt;=15),"8 - 15  Days",IF($W1169&gt;15,"15+ Days","Check")))))</f>
        <v>8 - 15  Days</v>
      </c>
      <c r="Y1169" s="31" t="s">
        <v>3742</v>
      </c>
      <c r="Z1169" s="24" t="s">
        <v>44</v>
      </c>
      <c r="AA1169" s="26" t="s">
        <v>139</v>
      </c>
      <c r="AB1169" s="29" t="s">
        <v>3743</v>
      </c>
      <c r="AC1169" s="21" t="s">
        <v>47</v>
      </c>
      <c r="AD1169" s="21" t="s">
        <v>47</v>
      </c>
      <c r="AE1169" s="28" t="s">
        <v>211</v>
      </c>
      <c r="AF1169" s="28" t="s">
        <v>57</v>
      </c>
    </row>
    <row r="1170" customFormat="false" ht="15.75" hidden="false" customHeight="true" outlineLevel="0" collapsed="false">
      <c r="A1170" s="14" t="n">
        <v>8261273</v>
      </c>
      <c r="B1170" s="15" t="s">
        <v>3744</v>
      </c>
      <c r="C1170" s="30" t="s">
        <v>3745</v>
      </c>
      <c r="D1170" s="15" t="s">
        <v>3746</v>
      </c>
      <c r="E1170" s="15" t="s">
        <v>34</v>
      </c>
      <c r="F1170" s="15" t="s">
        <v>35</v>
      </c>
      <c r="G1170" s="15" t="s">
        <v>125</v>
      </c>
      <c r="H1170" s="15" t="s">
        <v>37</v>
      </c>
      <c r="I1170" s="15" t="s">
        <v>75</v>
      </c>
      <c r="J1170" s="16" t="s">
        <v>2062</v>
      </c>
      <c r="K1170" s="17" t="str">
        <f aca="false">TEXT(L1170,"MMM-YY")</f>
        <v>Mar-16</v>
      </c>
      <c r="L1170" s="18" t="n">
        <v>42431</v>
      </c>
      <c r="M1170" s="17" t="str">
        <f aca="false">TEXT(N1170,"MMM-YY")</f>
        <v>Mar-16</v>
      </c>
      <c r="N1170" s="18" t="n">
        <v>42431</v>
      </c>
      <c r="O1170" s="19" t="n">
        <f aca="false">N1170-L1170</f>
        <v>0</v>
      </c>
      <c r="P1170" s="18" t="n">
        <v>42419</v>
      </c>
      <c r="Q1170" s="21" t="n">
        <f aca="true">IF(P1170="","0",TODAY()-P1170)</f>
        <v>5</v>
      </c>
      <c r="R1170" s="21" t="s">
        <v>53</v>
      </c>
      <c r="S1170" s="22" t="s">
        <v>41</v>
      </c>
      <c r="T1170" s="21" t="s">
        <v>195</v>
      </c>
      <c r="U1170" s="23" t="n">
        <v>42419</v>
      </c>
      <c r="V1170" s="23" t="n">
        <v>0</v>
      </c>
      <c r="W1170" s="24" t="n">
        <f aca="true">IF(AND(U1170&gt;0,V1170=0),TODAY()-U1170,V1170-U1170)</f>
        <v>5</v>
      </c>
      <c r="X1170" s="24" t="str">
        <f aca="false">IF($W1170="","--",IF(AND($W1170&gt;=0,$W1170&lt;=2),"0 - 2 Days",IF(AND($W1170&gt;=3,$W1170&lt;=7),"3 - 7 Days",IF(AND($W1170&gt;=8,$W1170&lt;=15),"8 - 15  Days",IF($W1170&gt;15,"15+ Days","Check")))))</f>
        <v>3 - 7 Days</v>
      </c>
      <c r="Y1170" s="29" t="s">
        <v>3747</v>
      </c>
      <c r="Z1170" s="24" t="s">
        <v>44</v>
      </c>
      <c r="AA1170" s="26" t="s">
        <v>215</v>
      </c>
      <c r="AB1170" s="29" t="s">
        <v>3748</v>
      </c>
      <c r="AC1170" s="21" t="s">
        <v>47</v>
      </c>
      <c r="AD1170" s="21" t="s">
        <v>47</v>
      </c>
      <c r="AE1170" s="28" t="s">
        <v>80</v>
      </c>
      <c r="AF1170" s="28" t="s">
        <v>49</v>
      </c>
    </row>
    <row r="1171" customFormat="false" ht="15.75" hidden="false" customHeight="true" outlineLevel="0" collapsed="false">
      <c r="A1171" s="14" t="n">
        <v>8416378</v>
      </c>
      <c r="B1171" s="15" t="s">
        <v>3749</v>
      </c>
      <c r="C1171" s="15" t="n">
        <v>7259378222</v>
      </c>
      <c r="D1171" s="15" t="s">
        <v>3750</v>
      </c>
      <c r="E1171" s="15" t="s">
        <v>90</v>
      </c>
      <c r="F1171" s="15" t="s">
        <v>35</v>
      </c>
      <c r="G1171" s="15" t="s">
        <v>36</v>
      </c>
      <c r="H1171" s="15" t="s">
        <v>74</v>
      </c>
      <c r="I1171" s="15" t="s">
        <v>91</v>
      </c>
      <c r="J1171" s="16" t="s">
        <v>3245</v>
      </c>
      <c r="K1171" s="17" t="str">
        <f aca="false">TEXT(L1171,"MMM-YY")</f>
        <v>Feb-16</v>
      </c>
      <c r="L1171" s="18" t="n">
        <v>42424.2291666667</v>
      </c>
      <c r="M1171" s="17" t="str">
        <f aca="false">TEXT(N1171,"MMM-YY")</f>
        <v>Feb-16</v>
      </c>
      <c r="N1171" s="18" t="n">
        <v>42424</v>
      </c>
      <c r="O1171" s="19" t="n">
        <f aca="false">N1171-L1171</f>
        <v>-0.229166666664241</v>
      </c>
      <c r="P1171" s="20" t="n">
        <v>42419</v>
      </c>
      <c r="Q1171" s="21" t="n">
        <f aca="true">IF(P1171="","0",TODAY()-P1171)</f>
        <v>5</v>
      </c>
      <c r="R1171" s="21" t="s">
        <v>53</v>
      </c>
      <c r="S1171" s="22" t="s">
        <v>54</v>
      </c>
      <c r="T1171" s="21" t="s">
        <v>47</v>
      </c>
      <c r="U1171" s="23" t="n">
        <v>0</v>
      </c>
      <c r="V1171" s="23" t="n">
        <v>0</v>
      </c>
      <c r="W1171" s="24" t="n">
        <f aca="true">IF(AND(U1171&gt;0,V1171=0),TODAY()-U1171,V1171-U1171)</f>
        <v>0</v>
      </c>
      <c r="X1171" s="24" t="str">
        <f aca="false">IF($W1171="","--",IF(AND($W1171&gt;=0,$W1171&lt;=2),"0 - 2 Days",IF(AND($W1171&gt;=3,$W1171&lt;=7),"3 - 7 Days",IF(AND($W1171&gt;=8,$W1171&lt;=15),"8 - 15  Days",IF($W1171&gt;15,"15+ Days","Check")))))</f>
        <v>0 - 2 Days</v>
      </c>
      <c r="Y1171" s="29"/>
      <c r="Z1171" s="24" t="s">
        <v>527</v>
      </c>
      <c r="AA1171" s="26" t="s">
        <v>528</v>
      </c>
      <c r="AB1171" s="29" t="s">
        <v>3751</v>
      </c>
      <c r="AC1171" s="21" t="s">
        <v>78</v>
      </c>
      <c r="AD1171" s="21" t="s">
        <v>1233</v>
      </c>
      <c r="AE1171" s="28" t="s">
        <v>71</v>
      </c>
      <c r="AF1171" s="28" t="s">
        <v>49</v>
      </c>
    </row>
    <row r="1172" customFormat="false" ht="15.75" hidden="false" customHeight="true" outlineLevel="0" collapsed="false">
      <c r="A1172" s="14" t="n">
        <v>8697971</v>
      </c>
      <c r="B1172" s="15" t="s">
        <v>3752</v>
      </c>
      <c r="C1172" s="15" t="n">
        <v>0</v>
      </c>
      <c r="D1172" s="15" t="s">
        <v>3753</v>
      </c>
      <c r="E1172" s="15" t="s">
        <v>34</v>
      </c>
      <c r="F1172" s="15" t="s">
        <v>35</v>
      </c>
      <c r="G1172" s="15" t="s">
        <v>36</v>
      </c>
      <c r="H1172" s="15" t="s">
        <v>37</v>
      </c>
      <c r="I1172" s="15" t="s">
        <v>38</v>
      </c>
      <c r="J1172" s="16" t="s">
        <v>3754</v>
      </c>
      <c r="K1172" s="17" t="str">
        <f aca="false">TEXT(L1172,"MMM-YY")</f>
        <v>Mar-16</v>
      </c>
      <c r="L1172" s="39" t="n">
        <v>42431</v>
      </c>
      <c r="M1172" s="17" t="str">
        <f aca="false">TEXT(N1172,"MMM-YY")</f>
        <v>Mar-16</v>
      </c>
      <c r="N1172" s="18" t="n">
        <v>42431</v>
      </c>
      <c r="O1172" s="19" t="n">
        <f aca="false">N1172-L1172</f>
        <v>0</v>
      </c>
      <c r="P1172" s="20" t="n">
        <v>42418</v>
      </c>
      <c r="Q1172" s="21" t="n">
        <f aca="true">IF(P1172="","0",TODAY()-P1172)</f>
        <v>6</v>
      </c>
      <c r="R1172" s="21" t="s">
        <v>53</v>
      </c>
      <c r="S1172" s="22" t="s">
        <v>54</v>
      </c>
      <c r="T1172" s="21" t="s">
        <v>47</v>
      </c>
      <c r="U1172" s="23" t="n">
        <v>0</v>
      </c>
      <c r="V1172" s="23" t="n">
        <v>0</v>
      </c>
      <c r="W1172" s="24" t="n">
        <f aca="true">IF(AND(U1172&gt;0,V1172=0),TODAY()-U1172,V1172-U1172)</f>
        <v>0</v>
      </c>
      <c r="X1172" s="24" t="str">
        <f aca="false">IF($W1172="","--",IF(AND($W1172&gt;=0,$W1172&lt;=2),"0 - 2 Days",IF(AND($W1172&gt;=3,$W1172&lt;=7),"3 - 7 Days",IF(AND($W1172&gt;=8,$W1172&lt;=15),"8 - 15  Days",IF($W1172&gt;15,"15+ Days","Check")))))</f>
        <v>0 - 2 Days</v>
      </c>
      <c r="Y1172" s="29"/>
      <c r="Z1172" s="24" t="s">
        <v>44</v>
      </c>
      <c r="AA1172" s="26" t="s">
        <v>127</v>
      </c>
      <c r="AB1172" s="31" t="s">
        <v>645</v>
      </c>
      <c r="AC1172" s="21" t="s">
        <v>47</v>
      </c>
      <c r="AD1172" s="21" t="s">
        <v>47</v>
      </c>
      <c r="AE1172" s="28" t="s">
        <v>48</v>
      </c>
      <c r="AF1172" s="28" t="s">
        <v>49</v>
      </c>
    </row>
    <row r="1173" customFormat="false" ht="15.75" hidden="false" customHeight="true" outlineLevel="0" collapsed="false">
      <c r="A1173" s="14" t="n">
        <v>8395622</v>
      </c>
      <c r="B1173" s="15" t="s">
        <v>3755</v>
      </c>
      <c r="C1173" s="15" t="n">
        <v>9535527888</v>
      </c>
      <c r="D1173" s="15" t="s">
        <v>3756</v>
      </c>
      <c r="E1173" s="15" t="s">
        <v>34</v>
      </c>
      <c r="F1173" s="15" t="s">
        <v>35</v>
      </c>
      <c r="G1173" s="15" t="s">
        <v>189</v>
      </c>
      <c r="H1173" s="15" t="s">
        <v>74</v>
      </c>
      <c r="I1173" s="15" t="s">
        <v>91</v>
      </c>
      <c r="J1173" s="16" t="s">
        <v>184</v>
      </c>
      <c r="K1173" s="17" t="str">
        <f aca="false">TEXT(L1173,"MMM-YY")</f>
        <v>Mar-16</v>
      </c>
      <c r="L1173" s="18" t="n">
        <v>42431</v>
      </c>
      <c r="M1173" s="17" t="str">
        <f aca="false">TEXT(N1173,"MMM-YY")</f>
        <v>Mar-16</v>
      </c>
      <c r="N1173" s="18" t="n">
        <v>42431</v>
      </c>
      <c r="O1173" s="19" t="n">
        <f aca="false">N1173-L1173</f>
        <v>0</v>
      </c>
      <c r="P1173" s="18" t="n">
        <v>42420</v>
      </c>
      <c r="Q1173" s="21" t="n">
        <f aca="true">IF(P1173="","0",TODAY()-P1173)</f>
        <v>4</v>
      </c>
      <c r="R1173" s="21" t="s">
        <v>40</v>
      </c>
      <c r="S1173" s="22" t="s">
        <v>54</v>
      </c>
      <c r="T1173" s="21" t="s">
        <v>47</v>
      </c>
      <c r="U1173" s="23" t="n">
        <v>0</v>
      </c>
      <c r="V1173" s="23" t="n">
        <v>0</v>
      </c>
      <c r="W1173" s="24" t="n">
        <f aca="true">IF(AND(U1173&gt;0,V1173=0),TODAY()-U1173,V1173-U1173)</f>
        <v>0</v>
      </c>
      <c r="X1173" s="24" t="str">
        <f aca="false">IF($W1173="","--",IF(AND($W1173&gt;=0,$W1173&lt;=2),"0 - 2 Days",IF(AND($W1173&gt;=3,$W1173&lt;=7),"3 - 7 Days",IF(AND($W1173&gt;=8,$W1173&lt;=15),"8 - 15  Days",IF($W1173&gt;15,"15+ Days","Check")))))</f>
        <v>0 - 2 Days</v>
      </c>
      <c r="Y1173" s="29"/>
      <c r="Z1173" s="24" t="s">
        <v>44</v>
      </c>
      <c r="AA1173" s="26" t="s">
        <v>117</v>
      </c>
      <c r="AB1173" s="29" t="s">
        <v>3623</v>
      </c>
      <c r="AC1173" s="21" t="s">
        <v>47</v>
      </c>
      <c r="AD1173" s="21" t="s">
        <v>47</v>
      </c>
      <c r="AE1173" s="28" t="s">
        <v>71</v>
      </c>
      <c r="AF1173" s="28" t="s">
        <v>49</v>
      </c>
    </row>
    <row r="1174" customFormat="false" ht="15.75" hidden="false" customHeight="true" outlineLevel="0" collapsed="false">
      <c r="A1174" s="14" t="n">
        <v>8380950</v>
      </c>
      <c r="B1174" s="15" t="s">
        <v>3757</v>
      </c>
      <c r="C1174" s="15" t="s">
        <v>3758</v>
      </c>
      <c r="D1174" s="15" t="s">
        <v>3759</v>
      </c>
      <c r="E1174" s="15" t="s">
        <v>60</v>
      </c>
      <c r="F1174" s="15" t="s">
        <v>61</v>
      </c>
      <c r="G1174" s="15" t="s">
        <v>62</v>
      </c>
      <c r="H1174" s="15" t="s">
        <v>37</v>
      </c>
      <c r="I1174" s="15" t="s">
        <v>294</v>
      </c>
      <c r="J1174" s="16" t="s">
        <v>1524</v>
      </c>
      <c r="K1174" s="17" t="str">
        <f aca="false">TEXT(L1174,"MMM-YY")</f>
        <v>Feb-16</v>
      </c>
      <c r="L1174" s="18" t="n">
        <v>42424.3333333333</v>
      </c>
      <c r="M1174" s="17" t="str">
        <f aca="false">TEXT(N1174,"MMM-YY")</f>
        <v>Feb-16</v>
      </c>
      <c r="N1174" s="18" t="n">
        <v>42424.3333333333</v>
      </c>
      <c r="O1174" s="19" t="n">
        <f aca="false">N1174-L1174</f>
        <v>0</v>
      </c>
      <c r="P1174" s="20" t="n">
        <v>42419</v>
      </c>
      <c r="Q1174" s="21" t="n">
        <f aca="true">IF(P1174="","0",TODAY()-P1174)</f>
        <v>5</v>
      </c>
      <c r="R1174" s="21" t="s">
        <v>53</v>
      </c>
      <c r="S1174" s="22" t="s">
        <v>54</v>
      </c>
      <c r="T1174" s="21" t="s">
        <v>47</v>
      </c>
      <c r="U1174" s="23" t="n">
        <v>0</v>
      </c>
      <c r="V1174" s="23" t="n">
        <v>0</v>
      </c>
      <c r="W1174" s="24" t="n">
        <f aca="true">IF(AND(U1174&gt;0,V1174=0),TODAY()-U1174,V1174-U1174)</f>
        <v>0</v>
      </c>
      <c r="X1174" s="24" t="str">
        <f aca="false">IF($W1174="","--",IF(AND($W1174&gt;=0,$W1174&lt;=2),"0 - 2 Days",IF(AND($W1174&gt;=3,$W1174&lt;=7),"3 - 7 Days",IF(AND($W1174&gt;=8,$W1174&lt;=15),"8 - 15  Days",IF($W1174&gt;15,"15+ Days","Check")))))</f>
        <v>0 - 2 Days</v>
      </c>
      <c r="Y1174" s="29"/>
      <c r="Z1174" s="24" t="s">
        <v>527</v>
      </c>
      <c r="AA1174" s="26" t="s">
        <v>528</v>
      </c>
      <c r="AB1174" s="29" t="s">
        <v>3760</v>
      </c>
      <c r="AC1174" s="21" t="s">
        <v>1201</v>
      </c>
      <c r="AD1174" s="21" t="s">
        <v>1233</v>
      </c>
      <c r="AE1174" s="28" t="s">
        <v>71</v>
      </c>
      <c r="AF1174" s="28" t="s">
        <v>49</v>
      </c>
    </row>
    <row r="1175" customFormat="false" ht="15.75" hidden="false" customHeight="true" outlineLevel="0" collapsed="false">
      <c r="A1175" s="14" t="n">
        <v>8178043</v>
      </c>
      <c r="B1175" s="15" t="s">
        <v>3761</v>
      </c>
      <c r="C1175" s="15" t="n">
        <v>8904252155</v>
      </c>
      <c r="D1175" s="15" t="s">
        <v>3762</v>
      </c>
      <c r="E1175" s="15" t="s">
        <v>60</v>
      </c>
      <c r="F1175" s="15" t="s">
        <v>35</v>
      </c>
      <c r="G1175" s="15" t="s">
        <v>36</v>
      </c>
      <c r="H1175" s="15" t="s">
        <v>74</v>
      </c>
      <c r="I1175" s="15" t="s">
        <v>91</v>
      </c>
      <c r="J1175" s="16" t="s">
        <v>3763</v>
      </c>
      <c r="K1175" s="17" t="str">
        <f aca="false">TEXT(L1175,"MMM-YY")</f>
        <v>Mar-16</v>
      </c>
      <c r="L1175" s="18" t="n">
        <v>42431</v>
      </c>
      <c r="M1175" s="17" t="str">
        <f aca="false">TEXT(N1175,"MMM-YY")</f>
        <v>Mar-16</v>
      </c>
      <c r="N1175" s="18" t="n">
        <v>42431</v>
      </c>
      <c r="O1175" s="19" t="n">
        <f aca="false">N1175-L1175</f>
        <v>0</v>
      </c>
      <c r="P1175" s="18" t="n">
        <v>42420</v>
      </c>
      <c r="Q1175" s="21" t="n">
        <f aca="true">IF(P1175="","0",TODAY()-P1175)</f>
        <v>4</v>
      </c>
      <c r="R1175" s="21" t="s">
        <v>270</v>
      </c>
      <c r="S1175" s="22" t="s">
        <v>54</v>
      </c>
      <c r="T1175" s="21" t="s">
        <v>47</v>
      </c>
      <c r="U1175" s="23" t="n">
        <v>0</v>
      </c>
      <c r="V1175" s="23" t="n">
        <v>0</v>
      </c>
      <c r="W1175" s="24" t="n">
        <f aca="true">IF(AND(U1175&gt;0,V1175=0),TODAY()-U1175,V1175-U1175)</f>
        <v>0</v>
      </c>
      <c r="X1175" s="24" t="str">
        <f aca="false">IF($W1175="","--",IF(AND($W1175&gt;=0,$W1175&lt;=2),"0 - 2 Days",IF(AND($W1175&gt;=3,$W1175&lt;=7),"3 - 7 Days",IF(AND($W1175&gt;=8,$W1175&lt;=15),"8 - 15  Days",IF($W1175&gt;15,"15+ Days","Check")))))</f>
        <v>0 - 2 Days</v>
      </c>
      <c r="Y1175" s="29"/>
      <c r="Z1175" s="24" t="s">
        <v>44</v>
      </c>
      <c r="AA1175" s="26" t="s">
        <v>117</v>
      </c>
      <c r="AB1175" s="29" t="s">
        <v>3623</v>
      </c>
      <c r="AC1175" s="21" t="s">
        <v>47</v>
      </c>
      <c r="AD1175" s="21" t="s">
        <v>47</v>
      </c>
      <c r="AE1175" s="28" t="s">
        <v>71</v>
      </c>
      <c r="AF1175" s="28" t="s">
        <v>49</v>
      </c>
    </row>
    <row r="1176" customFormat="false" ht="15.75" hidden="false" customHeight="true" outlineLevel="0" collapsed="false">
      <c r="A1176" s="14" t="n">
        <v>8746281</v>
      </c>
      <c r="B1176" s="15" t="s">
        <v>3764</v>
      </c>
      <c r="C1176" s="30" t="n">
        <v>7899992605</v>
      </c>
      <c r="D1176" s="15" t="s">
        <v>3765</v>
      </c>
      <c r="E1176" s="15" t="s">
        <v>274</v>
      </c>
      <c r="F1176" s="15" t="s">
        <v>35</v>
      </c>
      <c r="G1176" s="15" t="s">
        <v>36</v>
      </c>
      <c r="H1176" s="15" t="s">
        <v>74</v>
      </c>
      <c r="I1176" s="15" t="s">
        <v>226</v>
      </c>
      <c r="J1176" s="16" t="s">
        <v>101</v>
      </c>
      <c r="K1176" s="17" t="str">
        <f aca="false">TEXT(L1176,"MMM-YY")</f>
        <v>Mar-16</v>
      </c>
      <c r="L1176" s="18" t="n">
        <v>42432.3333333333</v>
      </c>
      <c r="M1176" s="17" t="str">
        <f aca="false">TEXT(N1176,"MMM-YY")</f>
        <v>Mar-16</v>
      </c>
      <c r="N1176" s="18" t="n">
        <v>42436</v>
      </c>
      <c r="O1176" s="19" t="n">
        <f aca="false">N1176-L1176</f>
        <v>3.66666666666424</v>
      </c>
      <c r="P1176" s="20" t="n">
        <v>42419</v>
      </c>
      <c r="Q1176" s="21" t="n">
        <f aca="true">IF(P1176="","0",TODAY()-P1176)</f>
        <v>5</v>
      </c>
      <c r="R1176" s="21" t="s">
        <v>53</v>
      </c>
      <c r="S1176" s="22" t="s">
        <v>66</v>
      </c>
      <c r="T1176" s="21" t="s">
        <v>67</v>
      </c>
      <c r="U1176" s="23" t="n">
        <v>42415</v>
      </c>
      <c r="V1176" s="23" t="n">
        <v>0</v>
      </c>
      <c r="W1176" s="24" t="n">
        <f aca="true">IF(AND(U1176&gt;0,V1176=0),TODAY()-U1176,V1176-U1176)</f>
        <v>9</v>
      </c>
      <c r="X1176" s="24" t="str">
        <f aca="false">IF($W1176="","--",IF(AND($W1176&gt;=0,$W1176&lt;=2),"0 - 2 Days",IF(AND($W1176&gt;=3,$W1176&lt;=7),"3 - 7 Days",IF(AND($W1176&gt;=8,$W1176&lt;=15),"8 - 15  Days",IF($W1176&gt;15,"15+ Days","Check")))))</f>
        <v>8 - 15  Days</v>
      </c>
      <c r="Y1176" s="31" t="s">
        <v>3766</v>
      </c>
      <c r="Z1176" s="24" t="s">
        <v>44</v>
      </c>
      <c r="AA1176" s="26" t="s">
        <v>86</v>
      </c>
      <c r="AB1176" s="29" t="s">
        <v>3767</v>
      </c>
      <c r="AC1176" s="21" t="s">
        <v>47</v>
      </c>
      <c r="AD1176" s="21" t="s">
        <v>47</v>
      </c>
      <c r="AE1176" s="28" t="s">
        <v>80</v>
      </c>
      <c r="AF1176" s="28" t="s">
        <v>57</v>
      </c>
    </row>
    <row r="1177" customFormat="false" ht="15.75" hidden="false" customHeight="true" outlineLevel="0" collapsed="false">
      <c r="A1177" s="14" t="n">
        <v>8630504</v>
      </c>
      <c r="B1177" s="15" t="s">
        <v>3768</v>
      </c>
      <c r="C1177" s="30" t="n">
        <v>8884931421</v>
      </c>
      <c r="D1177" s="15" t="s">
        <v>3769</v>
      </c>
      <c r="E1177" s="15" t="s">
        <v>34</v>
      </c>
      <c r="F1177" s="15" t="s">
        <v>35</v>
      </c>
      <c r="G1177" s="15" t="s">
        <v>189</v>
      </c>
      <c r="H1177" s="15" t="s">
        <v>74</v>
      </c>
      <c r="I1177" s="15" t="s">
        <v>207</v>
      </c>
      <c r="J1177" s="16" t="s">
        <v>184</v>
      </c>
      <c r="K1177" s="17" t="str">
        <f aca="false">TEXT(L1177,"MMM-YY")</f>
        <v>Mar-16</v>
      </c>
      <c r="L1177" s="18" t="n">
        <v>42445.3333333333</v>
      </c>
      <c r="M1177" s="17" t="str">
        <f aca="false">TEXT(N1177,"MMM-YY")</f>
        <v>Mar-16</v>
      </c>
      <c r="N1177" s="18" t="n">
        <v>42445.3333333333</v>
      </c>
      <c r="O1177" s="19" t="n">
        <f aca="false">N1177-L1177</f>
        <v>0</v>
      </c>
      <c r="P1177" s="18" t="n">
        <v>42420</v>
      </c>
      <c r="Q1177" s="21" t="n">
        <f aca="true">IF(P1177="","0",TODAY()-P1177)</f>
        <v>4</v>
      </c>
      <c r="R1177" s="21" t="s">
        <v>53</v>
      </c>
      <c r="S1177" s="22" t="s">
        <v>41</v>
      </c>
      <c r="T1177" s="21" t="s">
        <v>287</v>
      </c>
      <c r="U1177" s="23" t="n">
        <v>42415</v>
      </c>
      <c r="V1177" s="23" t="n">
        <v>0</v>
      </c>
      <c r="W1177" s="24" t="n">
        <f aca="true">IF(AND(U1177&gt;0,V1177=0),TODAY()-U1177,V1177-U1177)</f>
        <v>9</v>
      </c>
      <c r="X1177" s="24" t="str">
        <f aca="false">IF($W1177="","--",IF(AND($W1177&gt;=0,$W1177&lt;=2),"0 - 2 Days",IF(AND($W1177&gt;=3,$W1177&lt;=7),"3 - 7 Days",IF(AND($W1177&gt;=8,$W1177&lt;=15),"8 - 15  Days",IF($W1177&gt;15,"15+ Days","Check")))))</f>
        <v>8 - 15  Days</v>
      </c>
      <c r="Y1177" s="29" t="s">
        <v>3770</v>
      </c>
      <c r="Z1177" s="24" t="s">
        <v>44</v>
      </c>
      <c r="AA1177" s="28" t="s">
        <v>289</v>
      </c>
      <c r="AB1177" s="29" t="s">
        <v>3771</v>
      </c>
      <c r="AC1177" s="21" t="s">
        <v>47</v>
      </c>
      <c r="AD1177" s="21" t="s">
        <v>47</v>
      </c>
      <c r="AE1177" s="28" t="s">
        <v>211</v>
      </c>
      <c r="AF1177" s="28" t="s">
        <v>57</v>
      </c>
    </row>
    <row r="1178" customFormat="false" ht="15.75" hidden="false" customHeight="true" outlineLevel="0" collapsed="false">
      <c r="A1178" s="14" t="n">
        <v>3498030</v>
      </c>
      <c r="B1178" s="15" t="s">
        <v>3772</v>
      </c>
      <c r="C1178" s="15" t="n">
        <v>9986764054</v>
      </c>
      <c r="D1178" s="15" t="s">
        <v>3773</v>
      </c>
      <c r="E1178" s="15" t="s">
        <v>34</v>
      </c>
      <c r="F1178" s="15" t="s">
        <v>35</v>
      </c>
      <c r="G1178" s="15" t="s">
        <v>189</v>
      </c>
      <c r="H1178" s="15" t="s">
        <v>74</v>
      </c>
      <c r="I1178" s="15" t="s">
        <v>91</v>
      </c>
      <c r="J1178" s="16" t="s">
        <v>3774</v>
      </c>
      <c r="K1178" s="17" t="str">
        <f aca="false">TEXT(L1178,"MMM-YY")</f>
        <v>Mar-16</v>
      </c>
      <c r="L1178" s="18" t="n">
        <v>42431</v>
      </c>
      <c r="M1178" s="17" t="str">
        <f aca="false">TEXT(N1178,"MMM-YY")</f>
        <v>Mar-16</v>
      </c>
      <c r="N1178" s="18" t="n">
        <v>42432.3333333333</v>
      </c>
      <c r="O1178" s="19" t="n">
        <f aca="false">N1178-L1178</f>
        <v>1.33333333333576</v>
      </c>
      <c r="P1178" s="20" t="n">
        <v>42420</v>
      </c>
      <c r="Q1178" s="21" t="n">
        <f aca="true">IF(P1178="","0",TODAY()-P1178)</f>
        <v>4</v>
      </c>
      <c r="R1178" s="21" t="s">
        <v>40</v>
      </c>
      <c r="S1178" s="22" t="s">
        <v>54</v>
      </c>
      <c r="T1178" s="21" t="s">
        <v>47</v>
      </c>
      <c r="U1178" s="23" t="n">
        <v>0</v>
      </c>
      <c r="V1178" s="23" t="n">
        <v>0</v>
      </c>
      <c r="W1178" s="24" t="n">
        <f aca="true">IF(AND(U1178&gt;0,V1178=0),TODAY()-U1178,V1178-U1178)</f>
        <v>0</v>
      </c>
      <c r="X1178" s="24" t="str">
        <f aca="false">IF($W1178="","--",IF(AND($W1178&gt;=0,$W1178&lt;=2),"0 - 2 Days",IF(AND($W1178&gt;=3,$W1178&lt;=7),"3 - 7 Days",IF(AND($W1178&gt;=8,$W1178&lt;=15),"8 - 15  Days",IF($W1178&gt;15,"15+ Days","Check")))))</f>
        <v>0 - 2 Days</v>
      </c>
      <c r="Y1178" s="29"/>
      <c r="Z1178" s="24" t="s">
        <v>44</v>
      </c>
      <c r="AA1178" s="26" t="s">
        <v>117</v>
      </c>
      <c r="AB1178" s="29" t="s">
        <v>3623</v>
      </c>
      <c r="AC1178" s="21" t="s">
        <v>47</v>
      </c>
      <c r="AD1178" s="21" t="s">
        <v>47</v>
      </c>
      <c r="AE1178" s="28" t="s">
        <v>71</v>
      </c>
      <c r="AF1178" s="28" t="s">
        <v>49</v>
      </c>
    </row>
    <row r="1179" customFormat="false" ht="15.75" hidden="false" customHeight="true" outlineLevel="0" collapsed="false">
      <c r="A1179" s="14" t="n">
        <v>8756096</v>
      </c>
      <c r="B1179" s="15" t="s">
        <v>3775</v>
      </c>
      <c r="C1179" s="15" t="n">
        <v>9582377124</v>
      </c>
      <c r="D1179" s="15" t="s">
        <v>3776</v>
      </c>
      <c r="E1179" s="15" t="s">
        <v>34</v>
      </c>
      <c r="F1179" s="15" t="s">
        <v>61</v>
      </c>
      <c r="G1179" s="15" t="s">
        <v>160</v>
      </c>
      <c r="H1179" s="15" t="s">
        <v>161</v>
      </c>
      <c r="I1179" s="15" t="s">
        <v>162</v>
      </c>
      <c r="J1179" s="16" t="s">
        <v>3777</v>
      </c>
      <c r="K1179" s="17" t="str">
        <f aca="false">TEXT(L1179,"MMM-YY")</f>
        <v>Mar-16</v>
      </c>
      <c r="L1179" s="18" t="n">
        <v>42431</v>
      </c>
      <c r="M1179" s="17" t="str">
        <f aca="false">TEXT(N1179,"MMM-YY")</f>
        <v>Mar-16</v>
      </c>
      <c r="N1179" s="18" t="n">
        <v>42431</v>
      </c>
      <c r="O1179" s="19" t="n">
        <f aca="false">N1179-L1179</f>
        <v>0</v>
      </c>
      <c r="P1179" s="18" t="n">
        <v>42420</v>
      </c>
      <c r="Q1179" s="21" t="n">
        <f aca="true">IF(P1179="","0",TODAY()-P1179)</f>
        <v>4</v>
      </c>
      <c r="R1179" s="21" t="s">
        <v>270</v>
      </c>
      <c r="S1179" s="22" t="s">
        <v>54</v>
      </c>
      <c r="T1179" s="21" t="s">
        <v>47</v>
      </c>
      <c r="U1179" s="23" t="n">
        <v>0</v>
      </c>
      <c r="V1179" s="23" t="n">
        <v>0</v>
      </c>
      <c r="W1179" s="24" t="n">
        <f aca="true">IF(AND(U1179&gt;0,V1179=0),TODAY()-U1179,V1179-U1179)</f>
        <v>0</v>
      </c>
      <c r="X1179" s="24" t="str">
        <f aca="false">IF($W1179="","--",IF(AND($W1179&gt;=0,$W1179&lt;=2),"0 - 2 Days",IF(AND($W1179&gt;=3,$W1179&lt;=7),"3 - 7 Days",IF(AND($W1179&gt;=8,$W1179&lt;=15),"8 - 15  Days",IF($W1179&gt;15,"15+ Days","Check")))))</f>
        <v>0 - 2 Days</v>
      </c>
      <c r="Y1179" s="29"/>
      <c r="Z1179" s="24" t="s">
        <v>44</v>
      </c>
      <c r="AA1179" s="26" t="s">
        <v>117</v>
      </c>
      <c r="AB1179" s="29" t="s">
        <v>378</v>
      </c>
      <c r="AC1179" s="21" t="s">
        <v>47</v>
      </c>
      <c r="AD1179" s="21" t="s">
        <v>47</v>
      </c>
      <c r="AE1179" s="28" t="s">
        <v>48</v>
      </c>
      <c r="AF1179" s="28" t="s">
        <v>49</v>
      </c>
    </row>
    <row r="1180" customFormat="false" ht="15.75" hidden="false" customHeight="true" outlineLevel="0" collapsed="false">
      <c r="A1180" s="14" t="n">
        <v>8492880</v>
      </c>
      <c r="B1180" s="15" t="s">
        <v>3778</v>
      </c>
      <c r="C1180" s="15" t="n">
        <v>8050653799</v>
      </c>
      <c r="D1180" s="15" t="s">
        <v>3779</v>
      </c>
      <c r="E1180" s="15" t="s">
        <v>90</v>
      </c>
      <c r="F1180" s="15" t="s">
        <v>35</v>
      </c>
      <c r="G1180" s="15" t="s">
        <v>36</v>
      </c>
      <c r="H1180" s="15" t="s">
        <v>74</v>
      </c>
      <c r="I1180" s="15" t="s">
        <v>91</v>
      </c>
      <c r="J1180" s="16" t="s">
        <v>3437</v>
      </c>
      <c r="K1180" s="17" t="str">
        <f aca="false">TEXT(L1180,"MMM-YY")</f>
        <v>Feb-16</v>
      </c>
      <c r="L1180" s="18" t="n">
        <v>42426.3333333333</v>
      </c>
      <c r="M1180" s="17" t="str">
        <f aca="false">TEXT(N1180,"MMM-YY")</f>
        <v>Feb-16</v>
      </c>
      <c r="N1180" s="18" t="n">
        <v>42429.3333333333</v>
      </c>
      <c r="O1180" s="19" t="n">
        <f aca="false">N1180-L1180</f>
        <v>3</v>
      </c>
      <c r="P1180" s="18" t="n">
        <v>42419</v>
      </c>
      <c r="Q1180" s="21" t="n">
        <f aca="true">IF(P1180="","0",TODAY()-P1180)</f>
        <v>5</v>
      </c>
      <c r="R1180" s="21" t="s">
        <v>270</v>
      </c>
      <c r="S1180" s="22" t="s">
        <v>54</v>
      </c>
      <c r="T1180" s="21" t="s">
        <v>47</v>
      </c>
      <c r="U1180" s="23" t="n">
        <v>0</v>
      </c>
      <c r="V1180" s="23" t="n">
        <v>0</v>
      </c>
      <c r="W1180" s="24" t="n">
        <f aca="true">IF(AND(U1180&gt;0,V1180=0),TODAY()-U1180,V1180-U1180)</f>
        <v>0</v>
      </c>
      <c r="X1180" s="24" t="str">
        <f aca="false">IF($W1180="","--",IF(AND($W1180&gt;=0,$W1180&lt;=2),"0 - 2 Days",IF(AND($W1180&gt;=3,$W1180&lt;=7),"3 - 7 Days",IF(AND($W1180&gt;=8,$W1180&lt;=15),"8 - 15  Days",IF($W1180&gt;15,"15+ Days","Check")))))</f>
        <v>0 - 2 Days</v>
      </c>
      <c r="Y1180" s="29"/>
      <c r="Z1180" s="24" t="s">
        <v>527</v>
      </c>
      <c r="AA1180" s="26" t="s">
        <v>2209</v>
      </c>
      <c r="AB1180" s="29" t="s">
        <v>3780</v>
      </c>
      <c r="AC1180" s="21" t="s">
        <v>78</v>
      </c>
      <c r="AD1180" s="21" t="s">
        <v>79</v>
      </c>
      <c r="AE1180" s="28" t="s">
        <v>71</v>
      </c>
      <c r="AF1180" s="28" t="s">
        <v>57</v>
      </c>
    </row>
    <row r="1181" customFormat="false" ht="15.75" hidden="false" customHeight="true" outlineLevel="0" collapsed="false">
      <c r="A1181" s="14" t="n">
        <v>8430168</v>
      </c>
      <c r="B1181" s="15" t="s">
        <v>3781</v>
      </c>
      <c r="C1181" s="15" t="n">
        <v>9903659758</v>
      </c>
      <c r="D1181" s="15" t="s">
        <v>3782</v>
      </c>
      <c r="E1181" s="15" t="s">
        <v>34</v>
      </c>
      <c r="F1181" s="15" t="s">
        <v>35</v>
      </c>
      <c r="G1181" s="15" t="s">
        <v>36</v>
      </c>
      <c r="H1181" s="15" t="s">
        <v>74</v>
      </c>
      <c r="I1181" s="15" t="s">
        <v>91</v>
      </c>
      <c r="J1181" s="16" t="s">
        <v>237</v>
      </c>
      <c r="K1181" s="17" t="str">
        <f aca="false">TEXT(L1181,"MMM-YY")</f>
        <v>Mar-16</v>
      </c>
      <c r="L1181" s="18" t="n">
        <v>42431</v>
      </c>
      <c r="M1181" s="17" t="str">
        <f aca="false">TEXT(N1181,"MMM-YY")</f>
        <v>Mar-16</v>
      </c>
      <c r="N1181" s="18" t="n">
        <v>42431</v>
      </c>
      <c r="O1181" s="19" t="n">
        <f aca="false">N1181-L1181</f>
        <v>0</v>
      </c>
      <c r="P1181" s="20" t="n">
        <v>42419</v>
      </c>
      <c r="Q1181" s="21" t="n">
        <f aca="true">IF(P1181="","0",TODAY()-P1181)</f>
        <v>5</v>
      </c>
      <c r="R1181" s="21" t="s">
        <v>40</v>
      </c>
      <c r="S1181" s="22" t="s">
        <v>54</v>
      </c>
      <c r="T1181" s="21" t="s">
        <v>47</v>
      </c>
      <c r="U1181" s="23" t="n">
        <v>42419</v>
      </c>
      <c r="V1181" s="23" t="n">
        <v>42423</v>
      </c>
      <c r="W1181" s="24" t="n">
        <f aca="true">IF(AND(U1181&gt;0,V1181=0),TODAY()-U1181,V1181-U1181)</f>
        <v>4</v>
      </c>
      <c r="X1181" s="24" t="str">
        <f aca="false">IF($W1181="","--",IF(AND($W1181&gt;=0,$W1181&lt;=2),"0 - 2 Days",IF(AND($W1181&gt;=3,$W1181&lt;=7),"3 - 7 Days",IF(AND($W1181&gt;=8,$W1181&lt;=15),"8 - 15  Days",IF($W1181&gt;15,"15+ Days","Check")))))</f>
        <v>3 - 7 Days</v>
      </c>
      <c r="Y1181" s="29" t="s">
        <v>3783</v>
      </c>
      <c r="Z1181" s="24" t="s">
        <v>44</v>
      </c>
      <c r="AA1181" s="26" t="s">
        <v>117</v>
      </c>
      <c r="AB1181" s="29" t="s">
        <v>3784</v>
      </c>
      <c r="AC1181" s="21" t="s">
        <v>47</v>
      </c>
      <c r="AD1181" s="21" t="s">
        <v>47</v>
      </c>
      <c r="AE1181" s="28" t="s">
        <v>71</v>
      </c>
      <c r="AF1181" s="28" t="s">
        <v>49</v>
      </c>
    </row>
    <row r="1182" customFormat="false" ht="15.75" hidden="false" customHeight="true" outlineLevel="0" collapsed="false">
      <c r="A1182" s="14" t="n">
        <v>8439181</v>
      </c>
      <c r="B1182" s="15" t="s">
        <v>3785</v>
      </c>
      <c r="C1182" s="15" t="n">
        <v>7411004061</v>
      </c>
      <c r="D1182" s="15" t="s">
        <v>3786</v>
      </c>
      <c r="E1182" s="15" t="s">
        <v>34</v>
      </c>
      <c r="F1182" s="15" t="s">
        <v>35</v>
      </c>
      <c r="G1182" s="15" t="s">
        <v>36</v>
      </c>
      <c r="H1182" s="15" t="s">
        <v>74</v>
      </c>
      <c r="I1182" s="15" t="s">
        <v>91</v>
      </c>
      <c r="J1182" s="16" t="s">
        <v>306</v>
      </c>
      <c r="K1182" s="17" t="str">
        <f aca="false">TEXT(L1182,"MMM-YY")</f>
        <v>Mar-16</v>
      </c>
      <c r="L1182" s="18" t="n">
        <v>42431</v>
      </c>
      <c r="M1182" s="17" t="str">
        <f aca="false">TEXT(N1182,"MMM-YY")</f>
        <v>Mar-16</v>
      </c>
      <c r="N1182" s="18" t="n">
        <v>42431</v>
      </c>
      <c r="O1182" s="19" t="n">
        <f aca="false">N1182-L1182</f>
        <v>0</v>
      </c>
      <c r="P1182" s="20" t="n">
        <v>42420</v>
      </c>
      <c r="Q1182" s="21" t="n">
        <f aca="true">IF(P1182="","0",TODAY()-P1182)</f>
        <v>4</v>
      </c>
      <c r="R1182" s="21" t="s">
        <v>53</v>
      </c>
      <c r="S1182" s="22" t="s">
        <v>41</v>
      </c>
      <c r="T1182" s="21" t="s">
        <v>228</v>
      </c>
      <c r="U1182" s="23" t="n">
        <v>42420</v>
      </c>
      <c r="V1182" s="23" t="n">
        <v>0</v>
      </c>
      <c r="W1182" s="24" t="n">
        <f aca="true">IF(AND(U1182&gt;0,V1182=0),TODAY()-U1182,V1182-U1182)</f>
        <v>4</v>
      </c>
      <c r="X1182" s="24" t="str">
        <f aca="false">IF($W1182="","--",IF(AND($W1182&gt;=0,$W1182&lt;=2),"0 - 2 Days",IF(AND($W1182&gt;=3,$W1182&lt;=7),"3 - 7 Days",IF(AND($W1182&gt;=8,$W1182&lt;=15),"8 - 15  Days",IF($W1182&gt;15,"15+ Days","Check")))))</f>
        <v>3 - 7 Days</v>
      </c>
      <c r="Y1182" s="29" t="s">
        <v>3787</v>
      </c>
      <c r="Z1182" s="24" t="s">
        <v>44</v>
      </c>
      <c r="AA1182" s="26" t="s">
        <v>215</v>
      </c>
      <c r="AB1182" s="29" t="s">
        <v>3788</v>
      </c>
      <c r="AC1182" s="21" t="s">
        <v>47</v>
      </c>
      <c r="AD1182" s="21" t="s">
        <v>47</v>
      </c>
      <c r="AE1182" s="28" t="s">
        <v>71</v>
      </c>
      <c r="AF1182" s="28" t="s">
        <v>49</v>
      </c>
    </row>
    <row r="1183" customFormat="false" ht="15.75" hidden="false" customHeight="true" outlineLevel="0" collapsed="false">
      <c r="A1183" s="14" t="n">
        <v>8166911</v>
      </c>
      <c r="B1183" s="15" t="s">
        <v>3789</v>
      </c>
      <c r="C1183" s="15" t="n">
        <v>9900820177</v>
      </c>
      <c r="D1183" s="15" t="s">
        <v>3790</v>
      </c>
      <c r="E1183" s="15" t="s">
        <v>34</v>
      </c>
      <c r="F1183" s="15" t="s">
        <v>61</v>
      </c>
      <c r="G1183" s="15" t="s">
        <v>62</v>
      </c>
      <c r="H1183" s="15" t="s">
        <v>37</v>
      </c>
      <c r="I1183" s="15" t="s">
        <v>294</v>
      </c>
      <c r="J1183" s="16" t="s">
        <v>363</v>
      </c>
      <c r="K1183" s="17" t="str">
        <f aca="false">TEXT(L1183,"MMM-YY")</f>
        <v>Feb-16</v>
      </c>
      <c r="L1183" s="18" t="n">
        <v>42429</v>
      </c>
      <c r="M1183" s="17" t="str">
        <f aca="false">TEXT(N1183,"MMM-YY")</f>
        <v>Feb-16</v>
      </c>
      <c r="N1183" s="18" t="n">
        <v>42429</v>
      </c>
      <c r="O1183" s="19" t="n">
        <f aca="false">N1183-L1183</f>
        <v>0</v>
      </c>
      <c r="P1183" s="20" t="n">
        <v>42423</v>
      </c>
      <c r="Q1183" s="21" t="n">
        <f aca="true">IF(P1183="","0",TODAY()-P1183)</f>
        <v>1</v>
      </c>
      <c r="R1183" s="21" t="s">
        <v>270</v>
      </c>
      <c r="S1183" s="22" t="s">
        <v>54</v>
      </c>
      <c r="T1183" s="21" t="s">
        <v>47</v>
      </c>
      <c r="U1183" s="23" t="n">
        <v>0</v>
      </c>
      <c r="V1183" s="23" t="n">
        <v>0</v>
      </c>
      <c r="W1183" s="24" t="n">
        <f aca="true">IF(AND(U1183&gt;0,V1183=0),TODAY()-U1183,V1183-U1183)</f>
        <v>0</v>
      </c>
      <c r="X1183" s="24" t="str">
        <f aca="false">IF($W1183="","--",IF(AND($W1183&gt;=0,$W1183&lt;=2),"0 - 2 Days",IF(AND($W1183&gt;=3,$W1183&lt;=7),"3 - 7 Days",IF(AND($W1183&gt;=8,$W1183&lt;=15),"8 - 15  Days",IF($W1183&gt;15,"15+ Days","Check")))))</f>
        <v>0 - 2 Days</v>
      </c>
      <c r="Y1183" s="29"/>
      <c r="Z1183" s="24" t="s">
        <v>527</v>
      </c>
      <c r="AA1183" s="26" t="s">
        <v>528</v>
      </c>
      <c r="AB1183" s="29" t="s">
        <v>529</v>
      </c>
      <c r="AC1183" s="21" t="s">
        <v>78</v>
      </c>
      <c r="AD1183" s="21" t="s">
        <v>595</v>
      </c>
      <c r="AE1183" s="28" t="s">
        <v>71</v>
      </c>
      <c r="AF1183" s="28" t="s">
        <v>57</v>
      </c>
    </row>
    <row r="1184" customFormat="false" ht="15.75" hidden="false" customHeight="true" outlineLevel="0" collapsed="false">
      <c r="A1184" s="14" t="n">
        <v>8373537</v>
      </c>
      <c r="B1184" s="15" t="s">
        <v>3791</v>
      </c>
      <c r="C1184" s="15" t="n">
        <v>9176411688</v>
      </c>
      <c r="D1184" s="15" t="s">
        <v>3792</v>
      </c>
      <c r="E1184" s="15" t="s">
        <v>34</v>
      </c>
      <c r="F1184" s="15" t="s">
        <v>35</v>
      </c>
      <c r="G1184" s="15" t="s">
        <v>131</v>
      </c>
      <c r="H1184" s="15" t="s">
        <v>37</v>
      </c>
      <c r="I1184" s="15" t="s">
        <v>75</v>
      </c>
      <c r="J1184" s="16" t="s">
        <v>132</v>
      </c>
      <c r="K1184" s="17" t="str">
        <f aca="false">TEXT(L1184,"MMM-YY")</f>
        <v>Mar-16</v>
      </c>
      <c r="L1184" s="18" t="n">
        <v>42431.2291666667</v>
      </c>
      <c r="M1184" s="17" t="str">
        <f aca="false">TEXT(N1184,"MMM-YY")</f>
        <v>Mar-16</v>
      </c>
      <c r="N1184" s="18" t="n">
        <v>42431</v>
      </c>
      <c r="O1184" s="19" t="n">
        <f aca="false">N1184-L1184</f>
        <v>-0.229166666664241</v>
      </c>
      <c r="P1184" s="18" t="n">
        <v>42422</v>
      </c>
      <c r="Q1184" s="21" t="n">
        <f aca="true">IF(P1184="","0",TODAY()-P1184)</f>
        <v>2</v>
      </c>
      <c r="R1184" s="21" t="s">
        <v>40</v>
      </c>
      <c r="S1184" s="22" t="s">
        <v>54</v>
      </c>
      <c r="T1184" s="21" t="s">
        <v>47</v>
      </c>
      <c r="U1184" s="23" t="n">
        <v>0</v>
      </c>
      <c r="V1184" s="23" t="n">
        <v>0</v>
      </c>
      <c r="W1184" s="24" t="n">
        <f aca="true">IF(AND(U1184&gt;0,V1184=0),TODAY()-U1184,V1184-U1184)</f>
        <v>0</v>
      </c>
      <c r="X1184" s="24" t="str">
        <f aca="false">IF($W1184="","--",IF(AND($W1184&gt;=0,$W1184&lt;=2),"0 - 2 Days",IF(AND($W1184&gt;=3,$W1184&lt;=7),"3 - 7 Days",IF(AND($W1184&gt;=8,$W1184&lt;=15),"8 - 15  Days",IF($W1184&gt;15,"15+ Days","Check")))))</f>
        <v>0 - 2 Days</v>
      </c>
      <c r="Y1184" s="29"/>
      <c r="Z1184" s="24" t="s">
        <v>44</v>
      </c>
      <c r="AA1184" s="26" t="s">
        <v>117</v>
      </c>
      <c r="AB1184" s="29" t="s">
        <v>271</v>
      </c>
      <c r="AC1184" s="21" t="s">
        <v>47</v>
      </c>
      <c r="AD1184" s="21" t="s">
        <v>47</v>
      </c>
      <c r="AE1184" s="28" t="s">
        <v>80</v>
      </c>
      <c r="AF1184" s="28" t="s">
        <v>49</v>
      </c>
    </row>
    <row r="1185" customFormat="false" ht="15.75" hidden="false" customHeight="true" outlineLevel="0" collapsed="false">
      <c r="A1185" s="14" t="n">
        <v>8416713</v>
      </c>
      <c r="B1185" s="15" t="s">
        <v>3793</v>
      </c>
      <c r="C1185" s="15" t="n">
        <v>9790940038</v>
      </c>
      <c r="D1185" s="15" t="s">
        <v>3794</v>
      </c>
      <c r="E1185" s="15" t="s">
        <v>34</v>
      </c>
      <c r="F1185" s="15" t="s">
        <v>35</v>
      </c>
      <c r="G1185" s="15" t="s">
        <v>36</v>
      </c>
      <c r="H1185" s="15" t="s">
        <v>37</v>
      </c>
      <c r="I1185" s="15" t="s">
        <v>38</v>
      </c>
      <c r="J1185" s="16" t="s">
        <v>1713</v>
      </c>
      <c r="K1185" s="17" t="str">
        <f aca="false">TEXT(L1185,"MMM-YY")</f>
        <v>Mar-16</v>
      </c>
      <c r="L1185" s="18" t="n">
        <v>42431.2291666667</v>
      </c>
      <c r="M1185" s="17" t="str">
        <f aca="false">TEXT(N1185,"MMM-YY")</f>
        <v>Mar-16</v>
      </c>
      <c r="N1185" s="18" t="n">
        <v>42431</v>
      </c>
      <c r="O1185" s="19" t="n">
        <f aca="false">N1185-L1185</f>
        <v>-0.229166666664241</v>
      </c>
      <c r="P1185" s="20" t="n">
        <v>42419</v>
      </c>
      <c r="Q1185" s="21" t="n">
        <f aca="true">IF(P1185="","0",TODAY()-P1185)</f>
        <v>5</v>
      </c>
      <c r="R1185" s="21" t="s">
        <v>40</v>
      </c>
      <c r="S1185" s="22" t="s">
        <v>54</v>
      </c>
      <c r="T1185" s="21" t="s">
        <v>47</v>
      </c>
      <c r="U1185" s="23" t="n">
        <v>0</v>
      </c>
      <c r="V1185" s="23" t="n">
        <v>0</v>
      </c>
      <c r="W1185" s="24" t="n">
        <f aca="true">IF(AND(U1185&gt;0,V1185=0),TODAY()-U1185,V1185-U1185)</f>
        <v>0</v>
      </c>
      <c r="X1185" s="24" t="str">
        <f aca="false">IF($W1185="","--",IF(AND($W1185&gt;=0,$W1185&lt;=2),"0 - 2 Days",IF(AND($W1185&gt;=3,$W1185&lt;=7),"3 - 7 Days",IF(AND($W1185&gt;=8,$W1185&lt;=15),"8 - 15  Days",IF($W1185&gt;15,"15+ Days","Check")))))</f>
        <v>0 - 2 Days</v>
      </c>
      <c r="Y1185" s="29"/>
      <c r="Z1185" s="24" t="s">
        <v>44</v>
      </c>
      <c r="AA1185" s="26" t="s">
        <v>117</v>
      </c>
      <c r="AB1185" s="29" t="s">
        <v>404</v>
      </c>
      <c r="AC1185" s="21" t="s">
        <v>47</v>
      </c>
      <c r="AD1185" s="21" t="s">
        <v>47</v>
      </c>
      <c r="AE1185" s="28" t="s">
        <v>48</v>
      </c>
      <c r="AF1185" s="28" t="s">
        <v>49</v>
      </c>
    </row>
    <row r="1186" customFormat="false" ht="15.75" hidden="false" customHeight="true" outlineLevel="0" collapsed="false">
      <c r="A1186" s="14" t="n">
        <v>8643563</v>
      </c>
      <c r="B1186" s="15" t="s">
        <v>3795</v>
      </c>
      <c r="C1186" s="15" t="n">
        <v>9663998835</v>
      </c>
      <c r="D1186" s="15" t="s">
        <v>3796</v>
      </c>
      <c r="E1186" s="15" t="s">
        <v>34</v>
      </c>
      <c r="F1186" s="15" t="s">
        <v>35</v>
      </c>
      <c r="G1186" s="15" t="s">
        <v>125</v>
      </c>
      <c r="H1186" s="15" t="s">
        <v>74</v>
      </c>
      <c r="I1186" s="28" t="s">
        <v>172</v>
      </c>
      <c r="J1186" s="16" t="s">
        <v>3248</v>
      </c>
      <c r="K1186" s="17" t="str">
        <f aca="false">TEXT(L1186,"MMM-YY")</f>
        <v>Mar-16</v>
      </c>
      <c r="L1186" s="18" t="n">
        <v>42431.2291666667</v>
      </c>
      <c r="M1186" s="17" t="str">
        <f aca="false">TEXT(N1186,"MMM-YY")</f>
        <v>Mar-16</v>
      </c>
      <c r="N1186" s="18" t="n">
        <v>42431</v>
      </c>
      <c r="O1186" s="19" t="n">
        <f aca="false">N1186-L1186</f>
        <v>-0.229166666664241</v>
      </c>
      <c r="P1186" s="20" t="n">
        <v>42419</v>
      </c>
      <c r="Q1186" s="21" t="n">
        <f aca="true">IF(P1186="","0",TODAY()-P1186)</f>
        <v>5</v>
      </c>
      <c r="R1186" s="21" t="s">
        <v>53</v>
      </c>
      <c r="S1186" s="22" t="s">
        <v>66</v>
      </c>
      <c r="T1186" s="21" t="s">
        <v>67</v>
      </c>
      <c r="U1186" s="23" t="n">
        <v>42415</v>
      </c>
      <c r="V1186" s="23" t="n">
        <v>0</v>
      </c>
      <c r="W1186" s="24" t="n">
        <f aca="true">IF(AND(U1186&gt;0,V1186=0),TODAY()-U1186,V1186-U1186)</f>
        <v>9</v>
      </c>
      <c r="X1186" s="24" t="str">
        <f aca="false">IF($W1186="","--",IF(AND($W1186&gt;=0,$W1186&lt;=2),"0 - 2 Days",IF(AND($W1186&gt;=3,$W1186&lt;=7),"3 - 7 Days",IF(AND($W1186&gt;=8,$W1186&lt;=15),"8 - 15  Days",IF($W1186&gt;15,"15+ Days","Check")))))</f>
        <v>8 - 15  Days</v>
      </c>
      <c r="Y1186" s="31" t="s">
        <v>3797</v>
      </c>
      <c r="Z1186" s="24" t="s">
        <v>44</v>
      </c>
      <c r="AA1186" s="26" t="s">
        <v>86</v>
      </c>
      <c r="AB1186" s="29" t="s">
        <v>3798</v>
      </c>
      <c r="AC1186" s="21" t="s">
        <v>47</v>
      </c>
      <c r="AD1186" s="21" t="s">
        <v>47</v>
      </c>
      <c r="AE1186" s="28" t="s">
        <v>176</v>
      </c>
      <c r="AF1186" s="28" t="s">
        <v>49</v>
      </c>
    </row>
    <row r="1187" customFormat="false" ht="15.75" hidden="false" customHeight="true" outlineLevel="0" collapsed="false">
      <c r="A1187" s="14" t="n">
        <v>8565996</v>
      </c>
      <c r="B1187" s="15" t="s">
        <v>3799</v>
      </c>
      <c r="C1187" s="15" t="n">
        <v>8867096296</v>
      </c>
      <c r="D1187" s="15" t="s">
        <v>3800</v>
      </c>
      <c r="E1187" s="15" t="s">
        <v>34</v>
      </c>
      <c r="F1187" s="15" t="s">
        <v>35</v>
      </c>
      <c r="G1187" s="15" t="s">
        <v>125</v>
      </c>
      <c r="H1187" s="15" t="s">
        <v>74</v>
      </c>
      <c r="I1187" s="28" t="s">
        <v>172</v>
      </c>
      <c r="J1187" s="16" t="s">
        <v>126</v>
      </c>
      <c r="K1187" s="17" t="str">
        <f aca="false">TEXT(L1187,"MMM-YY")</f>
        <v>Mar-16</v>
      </c>
      <c r="L1187" s="18" t="n">
        <v>42431.3333333333</v>
      </c>
      <c r="M1187" s="17" t="str">
        <f aca="false">TEXT(N1187,"MMM-YY")</f>
        <v>Mar-16</v>
      </c>
      <c r="N1187" s="18" t="n">
        <v>42431</v>
      </c>
      <c r="O1187" s="19" t="n">
        <f aca="false">N1187-L1187</f>
        <v>-0.333333333335759</v>
      </c>
      <c r="P1187" s="18" t="n">
        <v>42419</v>
      </c>
      <c r="Q1187" s="21" t="n">
        <f aca="true">IF(P1187="","0",TODAY()-P1187)</f>
        <v>5</v>
      </c>
      <c r="R1187" s="21" t="s">
        <v>53</v>
      </c>
      <c r="S1187" s="22" t="s">
        <v>41</v>
      </c>
      <c r="T1187" s="21" t="s">
        <v>110</v>
      </c>
      <c r="U1187" s="23" t="n">
        <v>42401</v>
      </c>
      <c r="V1187" s="23" t="n">
        <v>0</v>
      </c>
      <c r="W1187" s="24" t="n">
        <f aca="true">IF(AND(U1187&gt;0,V1187=0),TODAY()-U1187,V1187-U1187)</f>
        <v>23</v>
      </c>
      <c r="X1187" s="24" t="str">
        <f aca="false">IF($W1187="","--",IF(AND($W1187&gt;=0,$W1187&lt;=2),"0 - 2 Days",IF(AND($W1187&gt;=3,$W1187&lt;=7),"3 - 7 Days",IF(AND($W1187&gt;=8,$W1187&lt;=15),"8 - 15  Days",IF($W1187&gt;15,"15+ Days","Check")))))</f>
        <v>15+ Days</v>
      </c>
      <c r="Y1187" s="29" t="s">
        <v>3801</v>
      </c>
      <c r="Z1187" s="24" t="s">
        <v>44</v>
      </c>
      <c r="AA1187" s="26" t="s">
        <v>139</v>
      </c>
      <c r="AB1187" s="29" t="s">
        <v>3802</v>
      </c>
      <c r="AC1187" s="21" t="s">
        <v>47</v>
      </c>
      <c r="AD1187" s="21" t="s">
        <v>47</v>
      </c>
      <c r="AE1187" s="28" t="s">
        <v>176</v>
      </c>
      <c r="AF1187" s="28" t="s">
        <v>49</v>
      </c>
    </row>
    <row r="1188" customFormat="false" ht="15.75" hidden="false" customHeight="true" outlineLevel="0" collapsed="false">
      <c r="A1188" s="14" t="n">
        <v>8653184</v>
      </c>
      <c r="B1188" s="15" t="s">
        <v>3803</v>
      </c>
      <c r="C1188" s="15" t="n">
        <v>9737732198</v>
      </c>
      <c r="D1188" s="15" t="s">
        <v>3804</v>
      </c>
      <c r="E1188" s="15" t="s">
        <v>60</v>
      </c>
      <c r="F1188" s="15" t="s">
        <v>35</v>
      </c>
      <c r="G1188" s="15" t="s">
        <v>125</v>
      </c>
      <c r="H1188" s="15" t="s">
        <v>74</v>
      </c>
      <c r="I1188" s="28" t="s">
        <v>172</v>
      </c>
      <c r="J1188" s="16" t="s">
        <v>3805</v>
      </c>
      <c r="K1188" s="17" t="str">
        <f aca="false">TEXT(L1188,"MMM-YY")</f>
        <v>Mar-16</v>
      </c>
      <c r="L1188" s="18" t="n">
        <v>42431.3333333333</v>
      </c>
      <c r="M1188" s="17" t="str">
        <f aca="false">TEXT(N1188,"MMM-YY")</f>
        <v>Mar-16</v>
      </c>
      <c r="N1188" s="18" t="n">
        <v>42431.3333333333</v>
      </c>
      <c r="O1188" s="19" t="n">
        <f aca="false">N1188-L1188</f>
        <v>0</v>
      </c>
      <c r="P1188" s="20" t="n">
        <v>42419</v>
      </c>
      <c r="Q1188" s="21" t="n">
        <f aca="true">IF(P1188="","0",TODAY()-P1188)</f>
        <v>5</v>
      </c>
      <c r="R1188" s="21" t="s">
        <v>53</v>
      </c>
      <c r="S1188" s="22" t="s">
        <v>136</v>
      </c>
      <c r="T1188" s="21" t="s">
        <v>137</v>
      </c>
      <c r="U1188" s="23" t="n">
        <v>42401</v>
      </c>
      <c r="V1188" s="23" t="n">
        <v>0</v>
      </c>
      <c r="W1188" s="24" t="n">
        <f aca="true">IF(AND(U1188&gt;0,V1188=0),TODAY()-U1188,V1188-U1188)</f>
        <v>23</v>
      </c>
      <c r="X1188" s="24" t="str">
        <f aca="false">IF($W1188="","--",IF(AND($W1188&gt;=0,$W1188&lt;=2),"0 - 2 Days",IF(AND($W1188&gt;=3,$W1188&lt;=7),"3 - 7 Days",IF(AND($W1188&gt;=8,$W1188&lt;=15),"8 - 15  Days",IF($W1188&gt;15,"15+ Days","Check")))))</f>
        <v>15+ Days</v>
      </c>
      <c r="Y1188" s="35" t="s">
        <v>3806</v>
      </c>
      <c r="Z1188" s="24" t="s">
        <v>44</v>
      </c>
      <c r="AA1188" s="26" t="s">
        <v>215</v>
      </c>
      <c r="AB1188" s="29" t="s">
        <v>3807</v>
      </c>
      <c r="AC1188" s="21" t="s">
        <v>47</v>
      </c>
      <c r="AD1188" s="21" t="s">
        <v>47</v>
      </c>
      <c r="AE1188" s="28" t="s">
        <v>176</v>
      </c>
      <c r="AF1188" s="28" t="s">
        <v>49</v>
      </c>
    </row>
    <row r="1189" customFormat="false" ht="15.75" hidden="false" customHeight="true" outlineLevel="0" collapsed="false">
      <c r="A1189" s="14" t="n">
        <v>8762054</v>
      </c>
      <c r="B1189" s="15" t="s">
        <v>2197</v>
      </c>
      <c r="C1189" s="30" t="n">
        <v>0</v>
      </c>
      <c r="D1189" s="15" t="s">
        <v>3808</v>
      </c>
      <c r="E1189" s="15" t="s">
        <v>90</v>
      </c>
      <c r="F1189" s="15" t="s">
        <v>35</v>
      </c>
      <c r="G1189" s="15" t="s">
        <v>36</v>
      </c>
      <c r="H1189" s="15" t="s">
        <v>37</v>
      </c>
      <c r="I1189" s="15" t="s">
        <v>38</v>
      </c>
      <c r="J1189" s="16" t="s">
        <v>3809</v>
      </c>
      <c r="K1189" s="17" t="str">
        <f aca="false">TEXT(L1189,"MMM-YY")</f>
        <v>Mar-16</v>
      </c>
      <c r="L1189" s="18" t="n">
        <v>42431.3333333333</v>
      </c>
      <c r="M1189" s="17" t="str">
        <f aca="false">TEXT(N1189,"MMM-YY")</f>
        <v>Mar-16</v>
      </c>
      <c r="N1189" s="18" t="n">
        <v>42431.3333333333</v>
      </c>
      <c r="O1189" s="19" t="n">
        <f aca="false">N1189-L1189</f>
        <v>0</v>
      </c>
      <c r="P1189" s="20" t="n">
        <v>42419</v>
      </c>
      <c r="Q1189" s="21" t="n">
        <f aca="true">IF(P1189="","0",TODAY()-P1189)</f>
        <v>5</v>
      </c>
      <c r="R1189" s="21" t="s">
        <v>53</v>
      </c>
      <c r="S1189" s="22" t="s">
        <v>54</v>
      </c>
      <c r="T1189" s="21" t="s">
        <v>47</v>
      </c>
      <c r="U1189" s="23" t="n">
        <v>0</v>
      </c>
      <c r="V1189" s="23" t="n">
        <v>0</v>
      </c>
      <c r="W1189" s="24" t="n">
        <f aca="true">IF(AND(U1189&gt;0,V1189=0),TODAY()-U1189,V1189-U1189)</f>
        <v>0</v>
      </c>
      <c r="X1189" s="24" t="str">
        <f aca="false">IF($W1189="","--",IF(AND($W1189&gt;=0,$W1189&lt;=2),"0 - 2 Days",IF(AND($W1189&gt;=3,$W1189&lt;=7),"3 - 7 Days",IF(AND($W1189&gt;=8,$W1189&lt;=15),"8 - 15  Days",IF($W1189&gt;15,"15+ Days","Check")))))</f>
        <v>0 - 2 Days</v>
      </c>
      <c r="Y1189" s="29"/>
      <c r="Z1189" s="24" t="s">
        <v>44</v>
      </c>
      <c r="AA1189" s="26" t="s">
        <v>127</v>
      </c>
      <c r="AB1189" s="29" t="s">
        <v>3810</v>
      </c>
      <c r="AC1189" s="21" t="s">
        <v>47</v>
      </c>
      <c r="AD1189" s="21" t="s">
        <v>47</v>
      </c>
      <c r="AE1189" s="28" t="s">
        <v>48</v>
      </c>
      <c r="AF1189" s="28" t="s">
        <v>49</v>
      </c>
    </row>
    <row r="1190" customFormat="false" ht="15.75" hidden="false" customHeight="true" outlineLevel="0" collapsed="false">
      <c r="A1190" s="14" t="n">
        <v>8346892</v>
      </c>
      <c r="B1190" s="15" t="s">
        <v>3811</v>
      </c>
      <c r="C1190" s="15" t="n">
        <v>9949344833</v>
      </c>
      <c r="D1190" s="15" t="s">
        <v>3812</v>
      </c>
      <c r="E1190" s="15" t="s">
        <v>34</v>
      </c>
      <c r="F1190" s="15" t="s">
        <v>35</v>
      </c>
      <c r="G1190" s="15" t="s">
        <v>125</v>
      </c>
      <c r="H1190" s="15" t="s">
        <v>63</v>
      </c>
      <c r="I1190" s="15" t="s">
        <v>162</v>
      </c>
      <c r="J1190" s="16" t="s">
        <v>184</v>
      </c>
      <c r="K1190" s="17" t="str">
        <f aca="false">TEXT(L1190,"MMM-YY")</f>
        <v>Mar-16</v>
      </c>
      <c r="L1190" s="18" t="n">
        <v>42431.3333333333</v>
      </c>
      <c r="M1190" s="17" t="str">
        <f aca="false">TEXT(N1190,"MMM-YY")</f>
        <v>Mar-16</v>
      </c>
      <c r="N1190" s="18" t="n">
        <v>42431</v>
      </c>
      <c r="O1190" s="19" t="n">
        <f aca="false">N1190-L1190</f>
        <v>-0.333333333335759</v>
      </c>
      <c r="P1190" s="18" t="n">
        <v>42420</v>
      </c>
      <c r="Q1190" s="21" t="n">
        <f aca="true">IF(P1190="","0",TODAY()-P1190)</f>
        <v>4</v>
      </c>
      <c r="R1190" s="21" t="s">
        <v>53</v>
      </c>
      <c r="S1190" s="22" t="s">
        <v>66</v>
      </c>
      <c r="T1190" s="21" t="s">
        <v>67</v>
      </c>
      <c r="U1190" s="23" t="n">
        <v>42415</v>
      </c>
      <c r="V1190" s="23" t="n">
        <v>0</v>
      </c>
      <c r="W1190" s="24" t="n">
        <f aca="true">IF(AND(U1190&gt;0,V1190=0),TODAY()-U1190,V1190-U1190)</f>
        <v>9</v>
      </c>
      <c r="X1190" s="24" t="str">
        <f aca="false">IF($W1190="","--",IF(AND($W1190&gt;=0,$W1190&lt;=2),"0 - 2 Days",IF(AND($W1190&gt;=3,$W1190&lt;=7),"3 - 7 Days",IF(AND($W1190&gt;=8,$W1190&lt;=15),"8 - 15  Days",IF($W1190&gt;15,"15+ Days","Check")))))</f>
        <v>8 - 15  Days</v>
      </c>
      <c r="Y1190" s="31" t="s">
        <v>3813</v>
      </c>
      <c r="Z1190" s="24" t="s">
        <v>44</v>
      </c>
      <c r="AA1190" s="26" t="s">
        <v>86</v>
      </c>
      <c r="AB1190" s="29" t="s">
        <v>3814</v>
      </c>
      <c r="AC1190" s="21" t="s">
        <v>47</v>
      </c>
      <c r="AD1190" s="21" t="s">
        <v>47</v>
      </c>
      <c r="AE1190" s="28" t="s">
        <v>48</v>
      </c>
      <c r="AF1190" s="28" t="s">
        <v>49</v>
      </c>
    </row>
    <row r="1191" customFormat="false" ht="15.75" hidden="false" customHeight="true" outlineLevel="0" collapsed="false">
      <c r="A1191" s="14" t="n">
        <v>8465085</v>
      </c>
      <c r="B1191" s="15" t="s">
        <v>3815</v>
      </c>
      <c r="C1191" s="15" t="n">
        <v>8884694699</v>
      </c>
      <c r="D1191" s="15" t="s">
        <v>3816</v>
      </c>
      <c r="E1191" s="15" t="s">
        <v>34</v>
      </c>
      <c r="F1191" s="15" t="s">
        <v>35</v>
      </c>
      <c r="G1191" s="15" t="s">
        <v>36</v>
      </c>
      <c r="H1191" s="15" t="s">
        <v>74</v>
      </c>
      <c r="I1191" s="15" t="s">
        <v>91</v>
      </c>
      <c r="J1191" s="16" t="s">
        <v>422</v>
      </c>
      <c r="K1191" s="17" t="str">
        <f aca="false">TEXT(L1191,"MMM-YY")</f>
        <v>Feb-16</v>
      </c>
      <c r="L1191" s="18" t="n">
        <v>42429.3333333333</v>
      </c>
      <c r="M1191" s="17" t="str">
        <f aca="false">TEXT(N1191,"MMM-YY")</f>
        <v>Feb-16</v>
      </c>
      <c r="N1191" s="18" t="n">
        <v>42429.3333333333</v>
      </c>
      <c r="O1191" s="19" t="n">
        <f aca="false">N1191-L1191</f>
        <v>0</v>
      </c>
      <c r="P1191" s="18" t="n">
        <v>42419</v>
      </c>
      <c r="Q1191" s="21" t="n">
        <f aca="true">IF(P1191="","0",TODAY()-P1191)</f>
        <v>5</v>
      </c>
      <c r="R1191" s="21" t="s">
        <v>53</v>
      </c>
      <c r="S1191" s="22" t="s">
        <v>54</v>
      </c>
      <c r="T1191" s="21" t="s">
        <v>47</v>
      </c>
      <c r="U1191" s="23" t="n">
        <v>0</v>
      </c>
      <c r="V1191" s="23" t="n">
        <v>0</v>
      </c>
      <c r="W1191" s="24" t="n">
        <f aca="true">IF(AND(U1191&gt;0,V1191=0),TODAY()-U1191,V1191-U1191)</f>
        <v>0</v>
      </c>
      <c r="X1191" s="24" t="str">
        <f aca="false">IF($W1191="","--",IF(AND($W1191&gt;=0,$W1191&lt;=2),"0 - 2 Days",IF(AND($W1191&gt;=3,$W1191&lt;=7),"3 - 7 Days",IF(AND($W1191&gt;=8,$W1191&lt;=15),"8 - 15  Days",IF($W1191&gt;15,"15+ Days","Check")))))</f>
        <v>0 - 2 Days</v>
      </c>
      <c r="Y1191" s="29"/>
      <c r="Z1191" s="24" t="s">
        <v>527</v>
      </c>
      <c r="AA1191" s="26" t="s">
        <v>2209</v>
      </c>
      <c r="AB1191" s="29" t="s">
        <v>3817</v>
      </c>
      <c r="AC1191" s="21" t="s">
        <v>78</v>
      </c>
      <c r="AD1191" s="21" t="s">
        <v>79</v>
      </c>
      <c r="AE1191" s="28" t="s">
        <v>71</v>
      </c>
      <c r="AF1191" s="28" t="s">
        <v>49</v>
      </c>
    </row>
    <row r="1192" customFormat="false" ht="15.75" hidden="false" customHeight="true" outlineLevel="0" collapsed="false">
      <c r="A1192" s="14" t="n">
        <v>8492877</v>
      </c>
      <c r="B1192" s="15" t="s">
        <v>3818</v>
      </c>
      <c r="C1192" s="15" t="n">
        <v>9986843232</v>
      </c>
      <c r="D1192" s="15" t="s">
        <v>3819</v>
      </c>
      <c r="E1192" s="15" t="s">
        <v>90</v>
      </c>
      <c r="F1192" s="15" t="s">
        <v>35</v>
      </c>
      <c r="G1192" s="15" t="s">
        <v>36</v>
      </c>
      <c r="H1192" s="15" t="s">
        <v>74</v>
      </c>
      <c r="I1192" s="15" t="s">
        <v>91</v>
      </c>
      <c r="J1192" s="16" t="s">
        <v>3820</v>
      </c>
      <c r="K1192" s="17" t="str">
        <f aca="false">TEXT(L1192,"MMM-YY")</f>
        <v>Feb-16</v>
      </c>
      <c r="L1192" s="18" t="n">
        <v>42429.3333333333</v>
      </c>
      <c r="M1192" s="17" t="str">
        <f aca="false">TEXT(N1192,"MMM-YY")</f>
        <v>Mar-16</v>
      </c>
      <c r="N1192" s="18" t="n">
        <v>42445.3333333333</v>
      </c>
      <c r="O1192" s="19" t="n">
        <f aca="false">N1192-L1192</f>
        <v>16</v>
      </c>
      <c r="P1192" s="18" t="n">
        <v>42419</v>
      </c>
      <c r="Q1192" s="21" t="n">
        <f aca="true">IF(P1192="","0",TODAY()-P1192)</f>
        <v>5</v>
      </c>
      <c r="R1192" s="21" t="s">
        <v>53</v>
      </c>
      <c r="S1192" s="22" t="s">
        <v>54</v>
      </c>
      <c r="T1192" s="21" t="s">
        <v>47</v>
      </c>
      <c r="U1192" s="23" t="n">
        <v>0</v>
      </c>
      <c r="V1192" s="23" t="n">
        <v>0</v>
      </c>
      <c r="W1192" s="24" t="n">
        <f aca="true">IF(AND(U1192&gt;0,V1192=0),TODAY()-U1192,V1192-U1192)</f>
        <v>0</v>
      </c>
      <c r="X1192" s="24" t="str">
        <f aca="false">IF($W1192="","--",IF(AND($W1192&gt;=0,$W1192&lt;=2),"0 - 2 Days",IF(AND($W1192&gt;=3,$W1192&lt;=7),"3 - 7 Days",IF(AND($W1192&gt;=8,$W1192&lt;=15),"8 - 15  Days",IF($W1192&gt;15,"15+ Days","Check")))))</f>
        <v>0 - 2 Days</v>
      </c>
      <c r="Y1192" s="29"/>
      <c r="Z1192" s="24" t="s">
        <v>527</v>
      </c>
      <c r="AA1192" s="26" t="s">
        <v>2209</v>
      </c>
      <c r="AB1192" s="29" t="s">
        <v>3821</v>
      </c>
      <c r="AC1192" s="21" t="s">
        <v>78</v>
      </c>
      <c r="AD1192" s="21" t="s">
        <v>79</v>
      </c>
      <c r="AE1192" s="28" t="s">
        <v>71</v>
      </c>
      <c r="AF1192" s="28" t="s">
        <v>49</v>
      </c>
    </row>
    <row r="1193" customFormat="false" ht="15.75" hidden="false" customHeight="true" outlineLevel="0" collapsed="false">
      <c r="A1193" s="14" t="n">
        <v>8511781</v>
      </c>
      <c r="B1193" s="15" t="s">
        <v>3822</v>
      </c>
      <c r="C1193" s="15" t="n">
        <v>7674076368</v>
      </c>
      <c r="D1193" s="15" t="s">
        <v>3823</v>
      </c>
      <c r="E1193" s="15" t="s">
        <v>34</v>
      </c>
      <c r="F1193" s="15" t="s">
        <v>35</v>
      </c>
      <c r="G1193" s="15" t="s">
        <v>189</v>
      </c>
      <c r="H1193" s="15" t="s">
        <v>63</v>
      </c>
      <c r="I1193" s="15" t="s">
        <v>162</v>
      </c>
      <c r="J1193" s="16" t="s">
        <v>488</v>
      </c>
      <c r="K1193" s="17" t="str">
        <f aca="false">TEXT(L1193,"MMM-YY")</f>
        <v>Mar-16</v>
      </c>
      <c r="L1193" s="18" t="n">
        <v>42431.3333333333</v>
      </c>
      <c r="M1193" s="17" t="str">
        <f aca="false">TEXT(N1193,"MMM-YY")</f>
        <v>Mar-16</v>
      </c>
      <c r="N1193" s="18" t="n">
        <v>42431.3333333333</v>
      </c>
      <c r="O1193" s="19" t="n">
        <f aca="false">N1193-L1193</f>
        <v>0</v>
      </c>
      <c r="P1193" s="18" t="n">
        <v>42422</v>
      </c>
      <c r="Q1193" s="21" t="n">
        <f aca="true">IF(P1193="","0",TODAY()-P1193)</f>
        <v>2</v>
      </c>
      <c r="R1193" s="21" t="s">
        <v>270</v>
      </c>
      <c r="S1193" s="22" t="s">
        <v>54</v>
      </c>
      <c r="T1193" s="21" t="s">
        <v>47</v>
      </c>
      <c r="U1193" s="23" t="n">
        <v>0</v>
      </c>
      <c r="V1193" s="23" t="n">
        <v>0</v>
      </c>
      <c r="W1193" s="24" t="n">
        <f aca="true">IF(AND(U1193&gt;0,V1193=0),TODAY()-U1193,V1193-U1193)</f>
        <v>0</v>
      </c>
      <c r="X1193" s="24" t="str">
        <f aca="false">IF($W1193="","--",IF(AND($W1193&gt;=0,$W1193&lt;=2),"0 - 2 Days",IF(AND($W1193&gt;=3,$W1193&lt;=7),"3 - 7 Days",IF(AND($W1193&gt;=8,$W1193&lt;=15),"8 - 15  Days",IF($W1193&gt;15,"15+ Days","Check")))))</f>
        <v>0 - 2 Days</v>
      </c>
      <c r="Y1193" s="29"/>
      <c r="Z1193" s="24" t="s">
        <v>44</v>
      </c>
      <c r="AA1193" s="26" t="s">
        <v>117</v>
      </c>
      <c r="AB1193" s="29" t="s">
        <v>271</v>
      </c>
      <c r="AC1193" s="21" t="s">
        <v>47</v>
      </c>
      <c r="AD1193" s="21" t="s">
        <v>47</v>
      </c>
      <c r="AE1193" s="28" t="s">
        <v>48</v>
      </c>
      <c r="AF1193" s="28" t="s">
        <v>49</v>
      </c>
    </row>
    <row r="1194" customFormat="false" ht="15.75" hidden="false" customHeight="true" outlineLevel="0" collapsed="false">
      <c r="A1194" s="14" t="n">
        <v>8530375</v>
      </c>
      <c r="B1194" s="15" t="s">
        <v>3824</v>
      </c>
      <c r="C1194" s="15" t="n">
        <v>8121791302</v>
      </c>
      <c r="D1194" s="15" t="s">
        <v>3825</v>
      </c>
      <c r="E1194" s="15" t="s">
        <v>34</v>
      </c>
      <c r="F1194" s="15" t="s">
        <v>35</v>
      </c>
      <c r="G1194" s="15" t="s">
        <v>189</v>
      </c>
      <c r="H1194" s="15" t="s">
        <v>63</v>
      </c>
      <c r="I1194" s="15" t="s">
        <v>162</v>
      </c>
      <c r="J1194" s="16" t="s">
        <v>488</v>
      </c>
      <c r="K1194" s="17" t="str">
        <f aca="false">TEXT(L1194,"MMM-YY")</f>
        <v>Mar-16</v>
      </c>
      <c r="L1194" s="18" t="n">
        <v>42431.3333333333</v>
      </c>
      <c r="M1194" s="17" t="str">
        <f aca="false">TEXT(N1194,"MMM-YY")</f>
        <v>Mar-16</v>
      </c>
      <c r="N1194" s="18" t="n">
        <v>42431.3333333333</v>
      </c>
      <c r="O1194" s="19" t="n">
        <f aca="false">N1194-L1194</f>
        <v>0</v>
      </c>
      <c r="P1194" s="18" t="n">
        <v>42420</v>
      </c>
      <c r="Q1194" s="21" t="n">
        <f aca="true">IF(P1194="","0",TODAY()-P1194)</f>
        <v>4</v>
      </c>
      <c r="R1194" s="21" t="s">
        <v>270</v>
      </c>
      <c r="S1194" s="22" t="s">
        <v>54</v>
      </c>
      <c r="T1194" s="21" t="s">
        <v>47</v>
      </c>
      <c r="U1194" s="23" t="n">
        <v>0</v>
      </c>
      <c r="V1194" s="23" t="n">
        <v>0</v>
      </c>
      <c r="W1194" s="24" t="n">
        <f aca="true">IF(AND(U1194&gt;0,V1194=0),TODAY()-U1194,V1194-U1194)</f>
        <v>0</v>
      </c>
      <c r="X1194" s="24" t="str">
        <f aca="false">IF($W1194="","--",IF(AND($W1194&gt;=0,$W1194&lt;=2),"0 - 2 Days",IF(AND($W1194&gt;=3,$W1194&lt;=7),"3 - 7 Days",IF(AND($W1194&gt;=8,$W1194&lt;=15),"8 - 15  Days",IF($W1194&gt;15,"15+ Days","Check")))))</f>
        <v>0 - 2 Days</v>
      </c>
      <c r="Y1194" s="29"/>
      <c r="Z1194" s="24" t="s">
        <v>44</v>
      </c>
      <c r="AA1194" s="26" t="s">
        <v>117</v>
      </c>
      <c r="AB1194" s="29" t="s">
        <v>378</v>
      </c>
      <c r="AC1194" s="21" t="s">
        <v>47</v>
      </c>
      <c r="AD1194" s="21" t="s">
        <v>47</v>
      </c>
      <c r="AE1194" s="28" t="s">
        <v>48</v>
      </c>
      <c r="AF1194" s="28" t="s">
        <v>49</v>
      </c>
    </row>
    <row r="1195" customFormat="false" ht="15.75" hidden="false" customHeight="true" outlineLevel="0" collapsed="false">
      <c r="A1195" s="14" t="n">
        <v>8476383</v>
      </c>
      <c r="B1195" s="15" t="s">
        <v>3826</v>
      </c>
      <c r="C1195" s="15" t="n">
        <v>9035524280</v>
      </c>
      <c r="D1195" s="15" t="s">
        <v>3827</v>
      </c>
      <c r="E1195" s="15" t="s">
        <v>34</v>
      </c>
      <c r="F1195" s="15" t="s">
        <v>35</v>
      </c>
      <c r="G1195" s="15" t="s">
        <v>36</v>
      </c>
      <c r="H1195" s="15" t="s">
        <v>63</v>
      </c>
      <c r="I1195" s="28" t="s">
        <v>207</v>
      </c>
      <c r="J1195" s="16" t="s">
        <v>237</v>
      </c>
      <c r="K1195" s="17" t="str">
        <f aca="false">TEXT(L1195,"MMM-YY")</f>
        <v>Mar-16</v>
      </c>
      <c r="L1195" s="18" t="n">
        <v>42431.3333333333</v>
      </c>
      <c r="M1195" s="17" t="str">
        <f aca="false">TEXT(N1195,"MMM-YY")</f>
        <v>Mar-16</v>
      </c>
      <c r="N1195" s="18" t="n">
        <v>42431.3333333333</v>
      </c>
      <c r="O1195" s="19" t="n">
        <f aca="false">N1195-L1195</f>
        <v>0</v>
      </c>
      <c r="P1195" s="18" t="n">
        <v>42420</v>
      </c>
      <c r="Q1195" s="21" t="n">
        <f aca="true">IF(P1195="","0",TODAY()-P1195)</f>
        <v>4</v>
      </c>
      <c r="R1195" s="21" t="s">
        <v>270</v>
      </c>
      <c r="S1195" s="22" t="s">
        <v>54</v>
      </c>
      <c r="T1195" s="21" t="s">
        <v>47</v>
      </c>
      <c r="U1195" s="23" t="n">
        <v>0</v>
      </c>
      <c r="V1195" s="23" t="n">
        <v>0</v>
      </c>
      <c r="W1195" s="24" t="n">
        <f aca="true">IF(AND(U1195&gt;0,V1195=0),TODAY()-U1195,V1195-U1195)</f>
        <v>0</v>
      </c>
      <c r="X1195" s="24" t="str">
        <f aca="false">IF($W1195="","--",IF(AND($W1195&gt;=0,$W1195&lt;=2),"0 - 2 Days",IF(AND($W1195&gt;=3,$W1195&lt;=7),"3 - 7 Days",IF(AND($W1195&gt;=8,$W1195&lt;=15),"8 - 15  Days",IF($W1195&gt;15,"15+ Days","Check")))))</f>
        <v>0 - 2 Days</v>
      </c>
      <c r="Y1195" s="29"/>
      <c r="Z1195" s="24" t="s">
        <v>44</v>
      </c>
      <c r="AA1195" s="26" t="s">
        <v>117</v>
      </c>
      <c r="AB1195" s="29" t="s">
        <v>3623</v>
      </c>
      <c r="AC1195" s="21" t="s">
        <v>47</v>
      </c>
      <c r="AD1195" s="21" t="s">
        <v>47</v>
      </c>
      <c r="AE1195" s="28" t="s">
        <v>211</v>
      </c>
      <c r="AF1195" s="28" t="s">
        <v>49</v>
      </c>
    </row>
    <row r="1196" customFormat="false" ht="15.75" hidden="false" customHeight="true" outlineLevel="0" collapsed="false">
      <c r="A1196" s="14" t="n">
        <v>8530526</v>
      </c>
      <c r="B1196" s="15" t="s">
        <v>3828</v>
      </c>
      <c r="C1196" s="15" t="n">
        <v>9686691299</v>
      </c>
      <c r="D1196" s="15" t="s">
        <v>3829</v>
      </c>
      <c r="E1196" s="15" t="s">
        <v>60</v>
      </c>
      <c r="F1196" s="15" t="s">
        <v>35</v>
      </c>
      <c r="G1196" s="15" t="s">
        <v>36</v>
      </c>
      <c r="H1196" s="15" t="s">
        <v>74</v>
      </c>
      <c r="I1196" s="15" t="s">
        <v>91</v>
      </c>
      <c r="J1196" s="16" t="s">
        <v>3830</v>
      </c>
      <c r="K1196" s="17" t="str">
        <f aca="false">TEXT(L1196,"MMM-YY")</f>
        <v>Mar-16</v>
      </c>
      <c r="L1196" s="18" t="n">
        <v>42431</v>
      </c>
      <c r="M1196" s="17" t="str">
        <f aca="false">TEXT(N1196,"MMM-YY")</f>
        <v>Mar-16</v>
      </c>
      <c r="N1196" s="18" t="n">
        <v>42431</v>
      </c>
      <c r="O1196" s="19" t="n">
        <f aca="false">N1196-L1196</f>
        <v>0</v>
      </c>
      <c r="P1196" s="18" t="n">
        <v>42420</v>
      </c>
      <c r="Q1196" s="21" t="n">
        <f aca="true">IF(P1196="","0",TODAY()-P1196)</f>
        <v>4</v>
      </c>
      <c r="R1196" s="21" t="s">
        <v>270</v>
      </c>
      <c r="S1196" s="22" t="s">
        <v>54</v>
      </c>
      <c r="T1196" s="21" t="s">
        <v>47</v>
      </c>
      <c r="U1196" s="23" t="n">
        <v>0</v>
      </c>
      <c r="V1196" s="23" t="n">
        <v>0</v>
      </c>
      <c r="W1196" s="24" t="n">
        <f aca="true">IF(AND(U1196&gt;0,V1196=0),TODAY()-U1196,V1196-U1196)</f>
        <v>0</v>
      </c>
      <c r="X1196" s="24" t="str">
        <f aca="false">IF($W1196="","--",IF(AND($W1196&gt;=0,$W1196&lt;=2),"0 - 2 Days",IF(AND($W1196&gt;=3,$W1196&lt;=7),"3 - 7 Days",IF(AND($W1196&gt;=8,$W1196&lt;=15),"8 - 15  Days",IF($W1196&gt;15,"15+ Days","Check")))))</f>
        <v>0 - 2 Days</v>
      </c>
      <c r="Y1196" s="29"/>
      <c r="Z1196" s="24" t="s">
        <v>527</v>
      </c>
      <c r="AA1196" s="26" t="s">
        <v>2209</v>
      </c>
      <c r="AB1196" s="29" t="s">
        <v>3831</v>
      </c>
      <c r="AC1196" s="21" t="s">
        <v>78</v>
      </c>
      <c r="AD1196" s="21" t="s">
        <v>79</v>
      </c>
      <c r="AE1196" s="28" t="s">
        <v>71</v>
      </c>
      <c r="AF1196" s="28" t="s">
        <v>57</v>
      </c>
    </row>
    <row r="1197" customFormat="false" ht="15.75" hidden="false" customHeight="true" outlineLevel="0" collapsed="false">
      <c r="A1197" s="14" t="n">
        <v>8604635</v>
      </c>
      <c r="B1197" s="15" t="s">
        <v>3832</v>
      </c>
      <c r="C1197" s="15" t="n">
        <v>8886084000</v>
      </c>
      <c r="D1197" s="15" t="s">
        <v>3833</v>
      </c>
      <c r="E1197" s="15" t="s">
        <v>90</v>
      </c>
      <c r="F1197" s="15" t="s">
        <v>35</v>
      </c>
      <c r="G1197" s="15" t="s">
        <v>36</v>
      </c>
      <c r="H1197" s="15" t="s">
        <v>63</v>
      </c>
      <c r="I1197" s="15" t="s">
        <v>207</v>
      </c>
      <c r="J1197" s="16" t="s">
        <v>101</v>
      </c>
      <c r="K1197" s="17" t="str">
        <f aca="false">TEXT(L1197,"MMM-YY")</f>
        <v>Apr-16</v>
      </c>
      <c r="L1197" s="18" t="n">
        <v>42478.3333333333</v>
      </c>
      <c r="M1197" s="17" t="str">
        <f aca="false">TEXT(N1197,"MMM-YY")</f>
        <v>May-16</v>
      </c>
      <c r="N1197" s="18" t="n">
        <v>42492.3333333333</v>
      </c>
      <c r="O1197" s="19" t="n">
        <f aca="false">N1197-L1197</f>
        <v>14</v>
      </c>
      <c r="P1197" s="18" t="n">
        <v>42416</v>
      </c>
      <c r="Q1197" s="21" t="n">
        <f aca="true">IF(P1197="","0",TODAY()-P1197)</f>
        <v>8</v>
      </c>
      <c r="R1197" s="21" t="s">
        <v>53</v>
      </c>
      <c r="S1197" s="22" t="s">
        <v>66</v>
      </c>
      <c r="T1197" s="21" t="s">
        <v>84</v>
      </c>
      <c r="U1197" s="23" t="n">
        <v>42416</v>
      </c>
      <c r="V1197" s="23" t="n">
        <v>0</v>
      </c>
      <c r="W1197" s="24" t="n">
        <f aca="true">IF(AND(U1197&gt;0,V1197=0),TODAY()-U1197,V1197-U1197)</f>
        <v>8</v>
      </c>
      <c r="X1197" s="24" t="str">
        <f aca="false">IF($W1197="","--",IF(AND($W1197&gt;=0,$W1197&lt;=2),"0 - 2 Days",IF(AND($W1197&gt;=3,$W1197&lt;=7),"3 - 7 Days",IF(AND($W1197&gt;=8,$W1197&lt;=15),"8 - 15  Days",IF($W1197&gt;15,"15+ Days","Check")))))</f>
        <v>8 - 15  Days</v>
      </c>
      <c r="Y1197" s="31" t="s">
        <v>3834</v>
      </c>
      <c r="Z1197" s="24" t="s">
        <v>44</v>
      </c>
      <c r="AA1197" s="26" t="s">
        <v>86</v>
      </c>
      <c r="AB1197" s="29" t="s">
        <v>3835</v>
      </c>
      <c r="AC1197" s="21" t="s">
        <v>47</v>
      </c>
      <c r="AD1197" s="21" t="s">
        <v>47</v>
      </c>
      <c r="AE1197" s="28" t="s">
        <v>211</v>
      </c>
      <c r="AF1197" s="28" t="s">
        <v>57</v>
      </c>
    </row>
    <row r="1198" customFormat="false" ht="15.75" hidden="false" customHeight="true" outlineLevel="0" collapsed="false">
      <c r="A1198" s="14" t="n">
        <v>8310740</v>
      </c>
      <c r="B1198" s="15" t="s">
        <v>3836</v>
      </c>
      <c r="C1198" s="15" t="n">
        <v>9894268788</v>
      </c>
      <c r="D1198" s="15" t="s">
        <v>3837</v>
      </c>
      <c r="E1198" s="15" t="s">
        <v>60</v>
      </c>
      <c r="F1198" s="15" t="s">
        <v>35</v>
      </c>
      <c r="G1198" s="15" t="s">
        <v>36</v>
      </c>
      <c r="H1198" s="15" t="s">
        <v>147</v>
      </c>
      <c r="I1198" s="15" t="s">
        <v>38</v>
      </c>
      <c r="J1198" s="16" t="s">
        <v>3838</v>
      </c>
      <c r="K1198" s="17" t="str">
        <f aca="false">TEXT(L1198,"MMM-YY")</f>
        <v>Mar-16</v>
      </c>
      <c r="L1198" s="18" t="n">
        <v>42431.3333333333</v>
      </c>
      <c r="M1198" s="17" t="str">
        <f aca="false">TEXT(N1198,"MMM-YY")</f>
        <v>Mar-16</v>
      </c>
      <c r="N1198" s="18" t="n">
        <v>42431</v>
      </c>
      <c r="O1198" s="19" t="n">
        <f aca="false">N1198-L1198</f>
        <v>-0.333333333335759</v>
      </c>
      <c r="P1198" s="20" t="n">
        <v>42419</v>
      </c>
      <c r="Q1198" s="21" t="n">
        <f aca="true">IF(P1198="","0",TODAY()-P1198)</f>
        <v>5</v>
      </c>
      <c r="R1198" s="21" t="s">
        <v>40</v>
      </c>
      <c r="S1198" s="22" t="s">
        <v>54</v>
      </c>
      <c r="T1198" s="21" t="s">
        <v>47</v>
      </c>
      <c r="U1198" s="23" t="n">
        <v>0</v>
      </c>
      <c r="V1198" s="23" t="n">
        <v>0</v>
      </c>
      <c r="W1198" s="24" t="n">
        <f aca="true">IF(AND(U1198&gt;0,V1198=0),TODAY()-U1198,V1198-U1198)</f>
        <v>0</v>
      </c>
      <c r="X1198" s="24" t="str">
        <f aca="false">IF($W1198="","--",IF(AND($W1198&gt;=0,$W1198&lt;=2),"0 - 2 Days",IF(AND($W1198&gt;=3,$W1198&lt;=7),"3 - 7 Days",IF(AND($W1198&gt;=8,$W1198&lt;=15),"8 - 15  Days",IF($W1198&gt;15,"15+ Days","Check")))))</f>
        <v>0 - 2 Days</v>
      </c>
      <c r="Y1198" s="29"/>
      <c r="Z1198" s="24" t="s">
        <v>44</v>
      </c>
      <c r="AA1198" s="26" t="s">
        <v>117</v>
      </c>
      <c r="AB1198" s="29" t="s">
        <v>404</v>
      </c>
      <c r="AC1198" s="21" t="s">
        <v>47</v>
      </c>
      <c r="AD1198" s="21" t="s">
        <v>47</v>
      </c>
      <c r="AE1198" s="28" t="s">
        <v>48</v>
      </c>
      <c r="AF1198" s="28" t="s">
        <v>49</v>
      </c>
    </row>
    <row r="1199" customFormat="false" ht="15.75" hidden="false" customHeight="true" outlineLevel="0" collapsed="false">
      <c r="A1199" s="14" t="n">
        <v>8486905</v>
      </c>
      <c r="B1199" s="15" t="s">
        <v>3839</v>
      </c>
      <c r="C1199" s="15" t="n">
        <v>8888801238</v>
      </c>
      <c r="D1199" s="15" t="s">
        <v>3840</v>
      </c>
      <c r="E1199" s="15" t="s">
        <v>34</v>
      </c>
      <c r="F1199" s="15" t="s">
        <v>35</v>
      </c>
      <c r="G1199" s="15" t="s">
        <v>412</v>
      </c>
      <c r="H1199" s="15" t="s">
        <v>535</v>
      </c>
      <c r="I1199" s="15" t="s">
        <v>446</v>
      </c>
      <c r="J1199" s="16" t="s">
        <v>536</v>
      </c>
      <c r="K1199" s="17" t="str">
        <f aca="false">TEXT(L1199,"MMM-YY")</f>
        <v>Mar-16</v>
      </c>
      <c r="L1199" s="18" t="n">
        <v>42431.3333333333</v>
      </c>
      <c r="M1199" s="17" t="str">
        <f aca="false">TEXT(N1199,"MMM-YY")</f>
        <v>Mar-16</v>
      </c>
      <c r="N1199" s="18" t="n">
        <v>42431.3333333333</v>
      </c>
      <c r="O1199" s="19" t="n">
        <f aca="false">N1199-L1199</f>
        <v>0</v>
      </c>
      <c r="P1199" s="20" t="n">
        <v>42419</v>
      </c>
      <c r="Q1199" s="21" t="n">
        <f aca="true">IF(P1199="","0",TODAY()-P1199)</f>
        <v>5</v>
      </c>
      <c r="R1199" s="21" t="s">
        <v>40</v>
      </c>
      <c r="S1199" s="22" t="s">
        <v>54</v>
      </c>
      <c r="T1199" s="21" t="s">
        <v>47</v>
      </c>
      <c r="U1199" s="23" t="n">
        <v>0</v>
      </c>
      <c r="V1199" s="23" t="n">
        <v>0</v>
      </c>
      <c r="W1199" s="24" t="n">
        <f aca="true">IF(AND(U1199&gt;0,V1199=0),TODAY()-U1199,V1199-U1199)</f>
        <v>0</v>
      </c>
      <c r="X1199" s="24" t="str">
        <f aca="false">IF($W1199="","--",IF(AND($W1199&gt;=0,$W1199&lt;=2),"0 - 2 Days",IF(AND($W1199&gt;=3,$W1199&lt;=7),"3 - 7 Days",IF(AND($W1199&gt;=8,$W1199&lt;=15),"8 - 15  Days",IF($W1199&gt;15,"15+ Days","Check")))))</f>
        <v>0 - 2 Days</v>
      </c>
      <c r="Y1199" s="29"/>
      <c r="Z1199" s="24" t="s">
        <v>44</v>
      </c>
      <c r="AA1199" s="26" t="s">
        <v>117</v>
      </c>
      <c r="AB1199" s="29" t="s">
        <v>404</v>
      </c>
      <c r="AC1199" s="21" t="s">
        <v>47</v>
      </c>
      <c r="AD1199" s="21" t="s">
        <v>47</v>
      </c>
      <c r="AE1199" s="28" t="s">
        <v>447</v>
      </c>
      <c r="AF1199" s="28" t="s">
        <v>49</v>
      </c>
    </row>
    <row r="1200" customFormat="false" ht="15.75" hidden="false" customHeight="true" outlineLevel="0" collapsed="false">
      <c r="A1200" s="14" t="n">
        <v>8513367</v>
      </c>
      <c r="B1200" s="15" t="s">
        <v>3841</v>
      </c>
      <c r="C1200" s="15" t="n">
        <v>9007596134</v>
      </c>
      <c r="D1200" s="15" t="s">
        <v>3842</v>
      </c>
      <c r="E1200" s="15" t="s">
        <v>90</v>
      </c>
      <c r="F1200" s="15" t="s">
        <v>35</v>
      </c>
      <c r="G1200" s="15" t="s">
        <v>36</v>
      </c>
      <c r="H1200" s="15" t="s">
        <v>541</v>
      </c>
      <c r="I1200" s="15" t="s">
        <v>207</v>
      </c>
      <c r="J1200" s="16" t="s">
        <v>101</v>
      </c>
      <c r="K1200" s="17" t="str">
        <f aca="false">TEXT(L1200,"MMM-YY")</f>
        <v>Mar-16</v>
      </c>
      <c r="L1200" s="18" t="n">
        <v>42431</v>
      </c>
      <c r="M1200" s="17" t="str">
        <f aca="false">TEXT(N1200,"MMM-YY")</f>
        <v>Mar-16</v>
      </c>
      <c r="N1200" s="18" t="n">
        <v>42431</v>
      </c>
      <c r="O1200" s="19" t="n">
        <f aca="false">N1200-L1200</f>
        <v>0</v>
      </c>
      <c r="P1200" s="18" t="n">
        <v>42419</v>
      </c>
      <c r="Q1200" s="21" t="n">
        <f aca="true">IF(P1200="","0",TODAY()-P1200)</f>
        <v>5</v>
      </c>
      <c r="R1200" s="21" t="s">
        <v>53</v>
      </c>
      <c r="S1200" s="22" t="s">
        <v>54</v>
      </c>
      <c r="T1200" s="21" t="s">
        <v>47</v>
      </c>
      <c r="U1200" s="23" t="n">
        <v>0</v>
      </c>
      <c r="V1200" s="23" t="n">
        <v>0</v>
      </c>
      <c r="W1200" s="24" t="n">
        <f aca="true">IF(AND(U1200&gt;0,V1200=0),TODAY()-U1200,V1200-U1200)</f>
        <v>0</v>
      </c>
      <c r="X1200" s="24" t="str">
        <f aca="false">IF($W1200="","--",IF(AND($W1200&gt;=0,$W1200&lt;=2),"0 - 2 Days",IF(AND($W1200&gt;=3,$W1200&lt;=7),"3 - 7 Days",IF(AND($W1200&gt;=8,$W1200&lt;=15),"8 - 15  Days",IF($W1200&gt;15,"15+ Days","Check")))))</f>
        <v>0 - 2 Days</v>
      </c>
      <c r="Y1200" s="29"/>
      <c r="Z1200" s="24" t="s">
        <v>44</v>
      </c>
      <c r="AA1200" s="26" t="s">
        <v>117</v>
      </c>
      <c r="AB1200" s="29" t="s">
        <v>157</v>
      </c>
      <c r="AC1200" s="21" t="s">
        <v>47</v>
      </c>
      <c r="AD1200" s="21" t="s">
        <v>47</v>
      </c>
      <c r="AE1200" s="28" t="s">
        <v>211</v>
      </c>
      <c r="AF1200" s="28" t="s">
        <v>57</v>
      </c>
    </row>
    <row r="1201" customFormat="false" ht="15.75" hidden="false" customHeight="true" outlineLevel="0" collapsed="false">
      <c r="A1201" s="14" t="n">
        <v>8283638</v>
      </c>
      <c r="B1201" s="15" t="s">
        <v>3843</v>
      </c>
      <c r="C1201" s="15" t="n">
        <v>8792583990</v>
      </c>
      <c r="D1201" s="15" t="s">
        <v>3844</v>
      </c>
      <c r="E1201" s="15" t="s">
        <v>34</v>
      </c>
      <c r="F1201" s="15" t="s">
        <v>35</v>
      </c>
      <c r="G1201" s="15" t="s">
        <v>36</v>
      </c>
      <c r="H1201" s="15" t="s">
        <v>74</v>
      </c>
      <c r="I1201" s="15" t="s">
        <v>91</v>
      </c>
      <c r="J1201" s="16" t="s">
        <v>3845</v>
      </c>
      <c r="K1201" s="17" t="str">
        <f aca="false">TEXT(L1201,"MMM-YY")</f>
        <v>Mar-16</v>
      </c>
      <c r="L1201" s="18" t="n">
        <v>42432</v>
      </c>
      <c r="M1201" s="17" t="str">
        <f aca="false">TEXT(N1201,"MMM-YY")</f>
        <v>Mar-16</v>
      </c>
      <c r="N1201" s="18" t="n">
        <v>42432</v>
      </c>
      <c r="O1201" s="19" t="n">
        <f aca="false">N1201-L1201</f>
        <v>0</v>
      </c>
      <c r="P1201" s="18" t="n">
        <v>42420</v>
      </c>
      <c r="Q1201" s="21" t="n">
        <f aca="true">IF(P1201="","0",TODAY()-P1201)</f>
        <v>4</v>
      </c>
      <c r="R1201" s="21" t="s">
        <v>270</v>
      </c>
      <c r="S1201" s="22" t="s">
        <v>54</v>
      </c>
      <c r="T1201" s="21" t="s">
        <v>47</v>
      </c>
      <c r="U1201" s="23" t="n">
        <v>0</v>
      </c>
      <c r="V1201" s="23" t="n">
        <v>0</v>
      </c>
      <c r="W1201" s="24" t="n">
        <f aca="true">IF(AND(U1201&gt;0,V1201=0),TODAY()-U1201,V1201-U1201)</f>
        <v>0</v>
      </c>
      <c r="X1201" s="24" t="str">
        <f aca="false">IF($W1201="","--",IF(AND($W1201&gt;=0,$W1201&lt;=2),"0 - 2 Days",IF(AND($W1201&gt;=3,$W1201&lt;=7),"3 - 7 Days",IF(AND($W1201&gt;=8,$W1201&lt;=15),"8 - 15  Days",IF($W1201&gt;15,"15+ Days","Check")))))</f>
        <v>0 - 2 Days</v>
      </c>
      <c r="Y1201" s="29"/>
      <c r="Z1201" s="24" t="s">
        <v>527</v>
      </c>
      <c r="AA1201" s="26" t="s">
        <v>2209</v>
      </c>
      <c r="AB1201" s="29" t="s">
        <v>3846</v>
      </c>
      <c r="AC1201" s="21" t="s">
        <v>78</v>
      </c>
      <c r="AD1201" s="21" t="s">
        <v>79</v>
      </c>
      <c r="AE1201" s="28" t="s">
        <v>71</v>
      </c>
      <c r="AF1201" s="28" t="s">
        <v>57</v>
      </c>
    </row>
    <row r="1202" customFormat="false" ht="15.75" hidden="false" customHeight="true" outlineLevel="0" collapsed="false">
      <c r="A1202" s="14" t="n">
        <v>8535161</v>
      </c>
      <c r="B1202" s="15" t="s">
        <v>3847</v>
      </c>
      <c r="C1202" s="15" t="n">
        <v>9008795533</v>
      </c>
      <c r="D1202" s="15" t="s">
        <v>3848</v>
      </c>
      <c r="E1202" s="15" t="s">
        <v>60</v>
      </c>
      <c r="F1202" s="15" t="s">
        <v>61</v>
      </c>
      <c r="G1202" s="15" t="s">
        <v>62</v>
      </c>
      <c r="H1202" s="15" t="s">
        <v>63</v>
      </c>
      <c r="I1202" s="15" t="s">
        <v>446</v>
      </c>
      <c r="J1202" s="16" t="s">
        <v>3849</v>
      </c>
      <c r="K1202" s="17" t="str">
        <f aca="false">TEXT(L1202,"MMM-YY")</f>
        <v>Mar-16</v>
      </c>
      <c r="L1202" s="18" t="n">
        <v>42431.3333333333</v>
      </c>
      <c r="M1202" s="17" t="str">
        <f aca="false">TEXT(N1202,"MMM-YY")</f>
        <v>Mar-16</v>
      </c>
      <c r="N1202" s="18" t="n">
        <v>42431.3333333333</v>
      </c>
      <c r="O1202" s="19" t="n">
        <f aca="false">N1202-L1202</f>
        <v>0</v>
      </c>
      <c r="P1202" s="20" t="n">
        <v>42419</v>
      </c>
      <c r="Q1202" s="21" t="n">
        <f aca="true">IF(P1202="","0",TODAY()-P1202)</f>
        <v>5</v>
      </c>
      <c r="R1202" s="21" t="s">
        <v>40</v>
      </c>
      <c r="S1202" s="22" t="s">
        <v>54</v>
      </c>
      <c r="T1202" s="21" t="s">
        <v>47</v>
      </c>
      <c r="U1202" s="23" t="n">
        <v>0</v>
      </c>
      <c r="V1202" s="23" t="n">
        <v>0</v>
      </c>
      <c r="W1202" s="24" t="n">
        <f aca="true">IF(AND(U1202&gt;0,V1202=0),TODAY()-U1202,V1202-U1202)</f>
        <v>0</v>
      </c>
      <c r="X1202" s="24" t="str">
        <f aca="false">IF($W1202="","--",IF(AND($W1202&gt;=0,$W1202&lt;=2),"0 - 2 Days",IF(AND($W1202&gt;=3,$W1202&lt;=7),"3 - 7 Days",IF(AND($W1202&gt;=8,$W1202&lt;=15),"8 - 15  Days",IF($W1202&gt;15,"15+ Days","Check")))))</f>
        <v>0 - 2 Days</v>
      </c>
      <c r="Y1202" s="29"/>
      <c r="Z1202" s="24" t="s">
        <v>44</v>
      </c>
      <c r="AA1202" s="26" t="s">
        <v>117</v>
      </c>
      <c r="AB1202" s="29" t="s">
        <v>404</v>
      </c>
      <c r="AC1202" s="21" t="s">
        <v>47</v>
      </c>
      <c r="AD1202" s="21" t="s">
        <v>47</v>
      </c>
      <c r="AE1202" s="28" t="s">
        <v>447</v>
      </c>
      <c r="AF1202" s="28" t="s">
        <v>49</v>
      </c>
    </row>
    <row r="1203" customFormat="false" ht="15.75" hidden="false" customHeight="true" outlineLevel="0" collapsed="false">
      <c r="A1203" s="14" t="n">
        <v>8425541</v>
      </c>
      <c r="B1203" s="15" t="s">
        <v>3850</v>
      </c>
      <c r="C1203" s="15" t="n">
        <v>9600579559</v>
      </c>
      <c r="D1203" s="15" t="s">
        <v>3851</v>
      </c>
      <c r="E1203" s="15" t="s">
        <v>34</v>
      </c>
      <c r="F1203" s="15" t="s">
        <v>35</v>
      </c>
      <c r="G1203" s="15" t="s">
        <v>36</v>
      </c>
      <c r="H1203" s="15" t="s">
        <v>37</v>
      </c>
      <c r="I1203" s="15" t="s">
        <v>38</v>
      </c>
      <c r="J1203" s="16" t="s">
        <v>2164</v>
      </c>
      <c r="K1203" s="17" t="str">
        <f aca="false">TEXT(L1203,"MMM-YY")</f>
        <v>Mar-16</v>
      </c>
      <c r="L1203" s="18" t="n">
        <v>42431.3333333333</v>
      </c>
      <c r="M1203" s="17" t="str">
        <f aca="false">TEXT(N1203,"MMM-YY")</f>
        <v>Mar-16</v>
      </c>
      <c r="N1203" s="18" t="n">
        <v>42431.3333333333</v>
      </c>
      <c r="O1203" s="19" t="n">
        <f aca="false">N1203-L1203</f>
        <v>0</v>
      </c>
      <c r="P1203" s="20" t="n">
        <v>42419</v>
      </c>
      <c r="Q1203" s="21" t="n">
        <f aca="true">IF(P1203="","0",TODAY()-P1203)</f>
        <v>5</v>
      </c>
      <c r="R1203" s="21" t="s">
        <v>40</v>
      </c>
      <c r="S1203" s="22" t="s">
        <v>54</v>
      </c>
      <c r="T1203" s="21" t="s">
        <v>47</v>
      </c>
      <c r="U1203" s="23" t="n">
        <v>0</v>
      </c>
      <c r="V1203" s="23" t="n">
        <v>0</v>
      </c>
      <c r="W1203" s="24" t="n">
        <f aca="true">IF(AND(U1203&gt;0,V1203=0),TODAY()-U1203,V1203-U1203)</f>
        <v>0</v>
      </c>
      <c r="X1203" s="24" t="str">
        <f aca="false">IF($W1203="","--",IF(AND($W1203&gt;=0,$W1203&lt;=2),"0 - 2 Days",IF(AND($W1203&gt;=3,$W1203&lt;=7),"3 - 7 Days",IF(AND($W1203&gt;=8,$W1203&lt;=15),"8 - 15  Days",IF($W1203&gt;15,"15+ Days","Check")))))</f>
        <v>0 - 2 Days</v>
      </c>
      <c r="Y1203" s="29"/>
      <c r="Z1203" s="24" t="s">
        <v>44</v>
      </c>
      <c r="AA1203" s="26" t="s">
        <v>117</v>
      </c>
      <c r="AB1203" s="29" t="s">
        <v>404</v>
      </c>
      <c r="AC1203" s="21" t="s">
        <v>47</v>
      </c>
      <c r="AD1203" s="21" t="s">
        <v>47</v>
      </c>
      <c r="AE1203" s="28" t="s">
        <v>48</v>
      </c>
      <c r="AF1203" s="28" t="s">
        <v>49</v>
      </c>
    </row>
    <row r="1204" customFormat="false" ht="15.75" hidden="false" customHeight="true" outlineLevel="0" collapsed="false">
      <c r="A1204" s="14" t="n">
        <v>8463580</v>
      </c>
      <c r="B1204" s="15" t="s">
        <v>3852</v>
      </c>
      <c r="C1204" s="30" t="s">
        <v>3853</v>
      </c>
      <c r="D1204" s="15" t="s">
        <v>3854</v>
      </c>
      <c r="E1204" s="15" t="s">
        <v>90</v>
      </c>
      <c r="F1204" s="15" t="s">
        <v>35</v>
      </c>
      <c r="G1204" s="15" t="s">
        <v>36</v>
      </c>
      <c r="H1204" s="15" t="s">
        <v>63</v>
      </c>
      <c r="I1204" s="28" t="s">
        <v>207</v>
      </c>
      <c r="J1204" s="16" t="s">
        <v>101</v>
      </c>
      <c r="K1204" s="17" t="str">
        <f aca="false">TEXT(L1204,"MMM-YY")</f>
        <v>Mar-16</v>
      </c>
      <c r="L1204" s="18" t="n">
        <v>42431.3333333333</v>
      </c>
      <c r="M1204" s="17" t="str">
        <f aca="false">TEXT(N1204,"MMM-YY")</f>
        <v>Mar-16</v>
      </c>
      <c r="N1204" s="18" t="n">
        <v>42431.3333333333</v>
      </c>
      <c r="O1204" s="19" t="n">
        <f aca="false">N1204-L1204</f>
        <v>0</v>
      </c>
      <c r="P1204" s="18" t="n">
        <v>42419</v>
      </c>
      <c r="Q1204" s="21" t="n">
        <f aca="true">IF(P1204="","0",TODAY()-P1204)</f>
        <v>5</v>
      </c>
      <c r="R1204" s="21" t="s">
        <v>40</v>
      </c>
      <c r="S1204" s="22" t="s">
        <v>54</v>
      </c>
      <c r="T1204" s="21" t="s">
        <v>47</v>
      </c>
      <c r="U1204" s="23" t="n">
        <v>0</v>
      </c>
      <c r="V1204" s="23" t="n">
        <v>0</v>
      </c>
      <c r="W1204" s="24" t="n">
        <f aca="true">IF(AND(U1204&gt;0,V1204=0),TODAY()-U1204,V1204-U1204)</f>
        <v>0</v>
      </c>
      <c r="X1204" s="24" t="str">
        <f aca="false">IF($W1204="","--",IF(AND($W1204&gt;=0,$W1204&lt;=2),"0 - 2 Days",IF(AND($W1204&gt;=3,$W1204&lt;=7),"3 - 7 Days",IF(AND($W1204&gt;=8,$W1204&lt;=15),"8 - 15  Days",IF($W1204&gt;15,"15+ Days","Check")))))</f>
        <v>0 - 2 Days</v>
      </c>
      <c r="Y1204" s="29"/>
      <c r="Z1204" s="24" t="s">
        <v>44</v>
      </c>
      <c r="AA1204" s="28" t="s">
        <v>55</v>
      </c>
      <c r="AB1204" s="29" t="s">
        <v>3855</v>
      </c>
      <c r="AC1204" s="21" t="s">
        <v>47</v>
      </c>
      <c r="AD1204" s="21" t="s">
        <v>47</v>
      </c>
      <c r="AE1204" s="28" t="s">
        <v>211</v>
      </c>
      <c r="AF1204" s="28" t="s">
        <v>49</v>
      </c>
    </row>
    <row r="1205" customFormat="false" ht="15.75" hidden="false" customHeight="true" outlineLevel="0" collapsed="false">
      <c r="A1205" s="14" t="n">
        <v>8733353</v>
      </c>
      <c r="B1205" s="15" t="s">
        <v>3856</v>
      </c>
      <c r="C1205" s="30" t="n">
        <v>9850976330</v>
      </c>
      <c r="D1205" s="15" t="s">
        <v>3857</v>
      </c>
      <c r="E1205" s="15" t="s">
        <v>1716</v>
      </c>
      <c r="F1205" s="15" t="s">
        <v>61</v>
      </c>
      <c r="G1205" s="15" t="s">
        <v>62</v>
      </c>
      <c r="H1205" s="15" t="s">
        <v>100</v>
      </c>
      <c r="I1205" s="15" t="s">
        <v>64</v>
      </c>
      <c r="J1205" s="16" t="s">
        <v>3858</v>
      </c>
      <c r="K1205" s="17" t="str">
        <f aca="false">TEXT(L1205,"MMM-YY")</f>
        <v>Mar-16</v>
      </c>
      <c r="L1205" s="18" t="n">
        <v>42431.3333333333</v>
      </c>
      <c r="M1205" s="17" t="str">
        <f aca="false">TEXT(N1205,"MMM-YY")</f>
        <v>Mar-16</v>
      </c>
      <c r="N1205" s="18" t="n">
        <v>42443</v>
      </c>
      <c r="O1205" s="19" t="n">
        <f aca="false">N1205-L1205</f>
        <v>11.6666666666642</v>
      </c>
      <c r="P1205" s="18" t="n">
        <v>42420</v>
      </c>
      <c r="Q1205" s="21" t="n">
        <f aca="true">IF(P1205="","0",TODAY()-P1205)</f>
        <v>4</v>
      </c>
      <c r="R1205" s="21" t="s">
        <v>53</v>
      </c>
      <c r="S1205" s="22" t="s">
        <v>66</v>
      </c>
      <c r="T1205" s="21" t="s">
        <v>84</v>
      </c>
      <c r="U1205" s="23" t="n">
        <v>42420</v>
      </c>
      <c r="V1205" s="23" t="n">
        <v>0</v>
      </c>
      <c r="W1205" s="24" t="n">
        <f aca="true">IF(AND(U1205&gt;0,V1205=0),TODAY()-U1205,V1205-U1205)</f>
        <v>4</v>
      </c>
      <c r="X1205" s="24" t="str">
        <f aca="false">IF($W1205="","--",IF(AND($W1205&gt;=0,$W1205&lt;=2),"0 - 2 Days",IF(AND($W1205&gt;=3,$W1205&lt;=7),"3 - 7 Days",IF(AND($W1205&gt;=8,$W1205&lt;=15),"8 - 15  Days",IF($W1205&gt;15,"15+ Days","Check")))))</f>
        <v>3 - 7 Days</v>
      </c>
      <c r="Y1205" s="37" t="s">
        <v>3859</v>
      </c>
      <c r="Z1205" s="24" t="s">
        <v>44</v>
      </c>
      <c r="AA1205" s="26" t="s">
        <v>86</v>
      </c>
      <c r="AB1205" s="29" t="s">
        <v>3860</v>
      </c>
      <c r="AC1205" s="21" t="s">
        <v>47</v>
      </c>
      <c r="AD1205" s="21" t="s">
        <v>47</v>
      </c>
      <c r="AE1205" s="28" t="s">
        <v>71</v>
      </c>
      <c r="AF1205" s="28" t="s">
        <v>49</v>
      </c>
    </row>
    <row r="1206" customFormat="false" ht="15.75" hidden="false" customHeight="true" outlineLevel="0" collapsed="false">
      <c r="A1206" s="28" t="n">
        <v>8719638</v>
      </c>
      <c r="B1206" s="32" t="s">
        <v>3861</v>
      </c>
      <c r="C1206" s="30" t="n">
        <v>8055727666</v>
      </c>
      <c r="D1206" s="33" t="s">
        <v>3862</v>
      </c>
      <c r="E1206" s="28" t="s">
        <v>34</v>
      </c>
      <c r="F1206" s="15" t="s">
        <v>35</v>
      </c>
      <c r="G1206" s="28" t="s">
        <v>36</v>
      </c>
      <c r="H1206" s="28" t="s">
        <v>100</v>
      </c>
      <c r="I1206" s="28" t="s">
        <v>207</v>
      </c>
      <c r="J1206" s="28" t="s">
        <v>101</v>
      </c>
      <c r="K1206" s="17" t="str">
        <f aca="false">TEXT(L1206,"MMM-YY")</f>
        <v>Mar-16</v>
      </c>
      <c r="L1206" s="18" t="n">
        <v>42431.3333333333</v>
      </c>
      <c r="M1206" s="17" t="str">
        <f aca="false">TEXT(N1206,"MMM-YY")</f>
        <v>Mar-16</v>
      </c>
      <c r="N1206" s="18" t="n">
        <v>42431.3333333333</v>
      </c>
      <c r="O1206" s="19" t="n">
        <f aca="false">N1206-L1206</f>
        <v>0</v>
      </c>
      <c r="P1206" s="20" t="n">
        <v>42423</v>
      </c>
      <c r="Q1206" s="21" t="n">
        <f aca="true">IF(P1206="","0",TODAY()-P1206)</f>
        <v>1</v>
      </c>
      <c r="R1206" s="21" t="s">
        <v>40</v>
      </c>
      <c r="S1206" s="28" t="s">
        <v>54</v>
      </c>
      <c r="T1206" s="28" t="s">
        <v>47</v>
      </c>
      <c r="U1206" s="23" t="n">
        <v>0</v>
      </c>
      <c r="V1206" s="23" t="n">
        <v>0</v>
      </c>
      <c r="W1206" s="24" t="n">
        <f aca="true">IF(AND(U1206&gt;0,V1206=0),TODAY()-U1206,V1206-U1206)</f>
        <v>0</v>
      </c>
      <c r="X1206" s="24" t="str">
        <f aca="false">IF($W1206="","--",IF(AND($W1206&gt;=0,$W1206&lt;=2),"0 - 2 Days",IF(AND($W1206&gt;=3,$W1206&lt;=7),"3 - 7 Days",IF(AND($W1206&gt;=8,$W1206&lt;=15),"8 - 15  Days",IF($W1206&gt;15,"15+ Days","Check")))))</f>
        <v>0 - 2 Days</v>
      </c>
      <c r="Y1206" s="34"/>
      <c r="Z1206" s="24" t="s">
        <v>44</v>
      </c>
      <c r="AA1206" s="28" t="s">
        <v>439</v>
      </c>
      <c r="AB1206" s="34" t="s">
        <v>440</v>
      </c>
      <c r="AC1206" s="21" t="s">
        <v>47</v>
      </c>
      <c r="AD1206" s="21" t="s">
        <v>47</v>
      </c>
      <c r="AE1206" s="28" t="s">
        <v>211</v>
      </c>
      <c r="AF1206" s="28" t="s">
        <v>49</v>
      </c>
    </row>
    <row r="1207" customFormat="false" ht="15.75" hidden="false" customHeight="true" outlineLevel="0" collapsed="false">
      <c r="A1207" s="14" t="n">
        <v>8727127</v>
      </c>
      <c r="B1207" s="15" t="s">
        <v>3863</v>
      </c>
      <c r="C1207" s="15" t="n">
        <v>9494607882</v>
      </c>
      <c r="D1207" s="15" t="s">
        <v>3864</v>
      </c>
      <c r="E1207" s="15" t="s">
        <v>34</v>
      </c>
      <c r="F1207" s="15" t="s">
        <v>61</v>
      </c>
      <c r="G1207" s="15" t="s">
        <v>160</v>
      </c>
      <c r="H1207" s="15" t="s">
        <v>161</v>
      </c>
      <c r="I1207" s="15" t="s">
        <v>162</v>
      </c>
      <c r="J1207" s="16" t="s">
        <v>3865</v>
      </c>
      <c r="K1207" s="17" t="str">
        <f aca="false">TEXT(L1207,"MMM-YY")</f>
        <v>Mar-16</v>
      </c>
      <c r="L1207" s="18" t="n">
        <v>42431.3333333333</v>
      </c>
      <c r="M1207" s="17" t="str">
        <f aca="false">TEXT(N1207,"MMM-YY")</f>
        <v>Mar-16</v>
      </c>
      <c r="N1207" s="18" t="n">
        <v>42431.3333333333</v>
      </c>
      <c r="O1207" s="19" t="n">
        <f aca="false">N1207-L1207</f>
        <v>0</v>
      </c>
      <c r="P1207" s="18" t="n">
        <v>42419</v>
      </c>
      <c r="Q1207" s="21" t="n">
        <f aca="true">IF(P1207="","0",TODAY()-P1207)</f>
        <v>5</v>
      </c>
      <c r="R1207" s="21" t="s">
        <v>53</v>
      </c>
      <c r="S1207" s="22" t="s">
        <v>54</v>
      </c>
      <c r="T1207" s="21" t="s">
        <v>47</v>
      </c>
      <c r="U1207" s="23" t="n">
        <v>0</v>
      </c>
      <c r="V1207" s="23" t="n">
        <v>0</v>
      </c>
      <c r="W1207" s="24" t="n">
        <f aca="true">IF(AND(U1207&gt;0,V1207=0),TODAY()-U1207,V1207-U1207)</f>
        <v>0</v>
      </c>
      <c r="X1207" s="24" t="str">
        <f aca="false">IF($W1207="","--",IF(AND($W1207&gt;=0,$W1207&lt;=2),"0 - 2 Days",IF(AND($W1207&gt;=3,$W1207&lt;=7),"3 - 7 Days",IF(AND($W1207&gt;=8,$W1207&lt;=15),"8 - 15  Days",IF($W1207&gt;15,"15+ Days","Check")))))</f>
        <v>0 - 2 Days</v>
      </c>
      <c r="Y1207" s="29"/>
      <c r="Z1207" s="24" t="s">
        <v>44</v>
      </c>
      <c r="AA1207" s="26" t="s">
        <v>127</v>
      </c>
      <c r="AB1207" s="29" t="s">
        <v>3866</v>
      </c>
      <c r="AC1207" s="21" t="s">
        <v>47</v>
      </c>
      <c r="AD1207" s="21" t="s">
        <v>47</v>
      </c>
      <c r="AE1207" s="28" t="s">
        <v>48</v>
      </c>
      <c r="AF1207" s="28" t="s">
        <v>49</v>
      </c>
    </row>
    <row r="1208" customFormat="false" ht="15.75" hidden="false" customHeight="true" outlineLevel="0" collapsed="false">
      <c r="A1208" s="14" t="n">
        <v>8469607</v>
      </c>
      <c r="B1208" s="15" t="s">
        <v>3867</v>
      </c>
      <c r="C1208" s="15" t="n">
        <v>7708838624</v>
      </c>
      <c r="D1208" s="15" t="s">
        <v>3868</v>
      </c>
      <c r="E1208" s="15" t="s">
        <v>34</v>
      </c>
      <c r="F1208" s="15" t="s">
        <v>35</v>
      </c>
      <c r="G1208" s="15" t="s">
        <v>36</v>
      </c>
      <c r="H1208" s="15" t="s">
        <v>37</v>
      </c>
      <c r="I1208" s="15" t="s">
        <v>38</v>
      </c>
      <c r="J1208" s="16" t="s">
        <v>3428</v>
      </c>
      <c r="K1208" s="17" t="str">
        <f aca="false">TEXT(L1208,"MMM-YY")</f>
        <v>Mar-16</v>
      </c>
      <c r="L1208" s="18" t="n">
        <v>42432.3333333333</v>
      </c>
      <c r="M1208" s="17" t="str">
        <f aca="false">TEXT(N1208,"MMM-YY")</f>
        <v>Mar-16</v>
      </c>
      <c r="N1208" s="18" t="n">
        <v>42432</v>
      </c>
      <c r="O1208" s="19" t="n">
        <f aca="false">N1208-L1208</f>
        <v>-0.333333333335759</v>
      </c>
      <c r="P1208" s="20" t="n">
        <v>42419</v>
      </c>
      <c r="Q1208" s="21" t="n">
        <f aca="true">IF(P1208="","0",TODAY()-P1208)</f>
        <v>5</v>
      </c>
      <c r="R1208" s="21" t="s">
        <v>53</v>
      </c>
      <c r="S1208" s="22" t="s">
        <v>41</v>
      </c>
      <c r="T1208" s="21" t="s">
        <v>110</v>
      </c>
      <c r="U1208" s="23" t="n">
        <v>42409</v>
      </c>
      <c r="V1208" s="23" t="n">
        <v>0</v>
      </c>
      <c r="W1208" s="24" t="n">
        <f aca="true">IF(AND(U1208&gt;0,V1208=0),TODAY()-U1208,V1208-U1208)</f>
        <v>15</v>
      </c>
      <c r="X1208" s="24" t="str">
        <f aca="false">IF($W1208="","--",IF(AND($W1208&gt;=0,$W1208&lt;=2),"0 - 2 Days",IF(AND($W1208&gt;=3,$W1208&lt;=7),"3 - 7 Days",IF(AND($W1208&gt;=8,$W1208&lt;=15),"8 - 15  Days",IF($W1208&gt;15,"15+ Days","Check")))))</f>
        <v>8 - 15  Days</v>
      </c>
      <c r="Y1208" s="29" t="s">
        <v>3869</v>
      </c>
      <c r="Z1208" s="24" t="s">
        <v>44</v>
      </c>
      <c r="AA1208" s="26" t="s">
        <v>215</v>
      </c>
      <c r="AB1208" s="29" t="s">
        <v>3870</v>
      </c>
      <c r="AC1208" s="21" t="s">
        <v>47</v>
      </c>
      <c r="AD1208" s="21" t="s">
        <v>47</v>
      </c>
      <c r="AE1208" s="28" t="s">
        <v>48</v>
      </c>
      <c r="AF1208" s="28" t="s">
        <v>49</v>
      </c>
    </row>
    <row r="1209" customFormat="false" ht="15.75" hidden="false" customHeight="true" outlineLevel="0" collapsed="false">
      <c r="A1209" s="14" t="n">
        <v>8474898</v>
      </c>
      <c r="B1209" s="15" t="s">
        <v>3871</v>
      </c>
      <c r="C1209" s="15" t="n">
        <v>9833368185</v>
      </c>
      <c r="D1209" s="15" t="s">
        <v>3872</v>
      </c>
      <c r="E1209" s="15" t="s">
        <v>34</v>
      </c>
      <c r="F1209" s="15" t="s">
        <v>35</v>
      </c>
      <c r="G1209" s="15" t="s">
        <v>36</v>
      </c>
      <c r="H1209" s="15" t="s">
        <v>74</v>
      </c>
      <c r="I1209" s="15" t="s">
        <v>91</v>
      </c>
      <c r="J1209" s="16" t="s">
        <v>3873</v>
      </c>
      <c r="K1209" s="17" t="str">
        <f aca="false">TEXT(L1209,"MMM-YY")</f>
        <v>Feb-16</v>
      </c>
      <c r="L1209" s="18" t="n">
        <v>42429.3333333333</v>
      </c>
      <c r="M1209" s="17" t="str">
        <f aca="false">TEXT(N1209,"MMM-YY")</f>
        <v>Feb-16</v>
      </c>
      <c r="N1209" s="18" t="n">
        <v>42429.3333333333</v>
      </c>
      <c r="O1209" s="19" t="n">
        <f aca="false">N1209-L1209</f>
        <v>0</v>
      </c>
      <c r="P1209" s="18" t="n">
        <v>42415</v>
      </c>
      <c r="Q1209" s="21" t="n">
        <f aca="true">IF(P1209="","0",TODAY()-P1209)</f>
        <v>9</v>
      </c>
      <c r="R1209" s="21" t="s">
        <v>53</v>
      </c>
      <c r="S1209" s="22" t="s">
        <v>54</v>
      </c>
      <c r="T1209" s="21" t="s">
        <v>47</v>
      </c>
      <c r="U1209" s="23" t="n">
        <v>0</v>
      </c>
      <c r="V1209" s="23" t="n">
        <v>0</v>
      </c>
      <c r="W1209" s="24" t="n">
        <f aca="true">IF(AND(U1209&gt;0,V1209=0),TODAY()-U1209,V1209-U1209)</f>
        <v>0</v>
      </c>
      <c r="X1209" s="24" t="str">
        <f aca="false">IF($W1209="","--",IF(AND($W1209&gt;=0,$W1209&lt;=2),"0 - 2 Days",IF(AND($W1209&gt;=3,$W1209&lt;=7),"3 - 7 Days",IF(AND($W1209&gt;=8,$W1209&lt;=15),"8 - 15  Days",IF($W1209&gt;15,"15+ Days","Check")))))</f>
        <v>0 - 2 Days</v>
      </c>
      <c r="Y1209" s="29"/>
      <c r="Z1209" s="24" t="s">
        <v>527</v>
      </c>
      <c r="AA1209" s="26" t="s">
        <v>528</v>
      </c>
      <c r="AB1209" s="29" t="s">
        <v>3874</v>
      </c>
      <c r="AC1209" s="21" t="s">
        <v>78</v>
      </c>
      <c r="AD1209" s="21" t="s">
        <v>1233</v>
      </c>
      <c r="AE1209" s="28" t="s">
        <v>71</v>
      </c>
      <c r="AF1209" s="28" t="s">
        <v>49</v>
      </c>
    </row>
    <row r="1210" customFormat="false" ht="15.75" hidden="false" customHeight="true" outlineLevel="0" collapsed="false">
      <c r="A1210" s="28" t="n">
        <v>8593781</v>
      </c>
      <c r="B1210" s="32" t="s">
        <v>3875</v>
      </c>
      <c r="C1210" s="30" t="n">
        <v>7871008143</v>
      </c>
      <c r="D1210" s="33" t="s">
        <v>3876</v>
      </c>
      <c r="E1210" s="28" t="s">
        <v>34</v>
      </c>
      <c r="F1210" s="15" t="s">
        <v>35</v>
      </c>
      <c r="G1210" s="28" t="s">
        <v>189</v>
      </c>
      <c r="H1210" s="28" t="s">
        <v>37</v>
      </c>
      <c r="I1210" s="15" t="s">
        <v>75</v>
      </c>
      <c r="J1210" s="28" t="s">
        <v>184</v>
      </c>
      <c r="K1210" s="17" t="str">
        <f aca="false">TEXT(L1210,"MMM-YY")</f>
        <v>Mar-16</v>
      </c>
      <c r="L1210" s="18" t="n">
        <v>42432.3333333333</v>
      </c>
      <c r="M1210" s="17" t="str">
        <f aca="false">TEXT(N1210,"MMM-YY")</f>
        <v>Mar-16</v>
      </c>
      <c r="N1210" s="18" t="n">
        <v>42432.3333333333</v>
      </c>
      <c r="O1210" s="19" t="n">
        <f aca="false">N1210-L1210</f>
        <v>0</v>
      </c>
      <c r="P1210" s="20" t="n">
        <v>42423</v>
      </c>
      <c r="Q1210" s="21" t="n">
        <f aca="true">IF(P1210="","0",TODAY()-P1210)</f>
        <v>1</v>
      </c>
      <c r="R1210" s="21" t="s">
        <v>40</v>
      </c>
      <c r="S1210" s="28" t="s">
        <v>54</v>
      </c>
      <c r="T1210" s="28" t="s">
        <v>47</v>
      </c>
      <c r="U1210" s="23" t="n">
        <v>0</v>
      </c>
      <c r="V1210" s="23" t="n">
        <v>0</v>
      </c>
      <c r="W1210" s="24" t="n">
        <f aca="true">IF(AND(U1210&gt;0,V1210=0),TODAY()-U1210,V1210-U1210)</f>
        <v>0</v>
      </c>
      <c r="X1210" s="24" t="str">
        <f aca="false">IF($W1210="","--",IF(AND($W1210&gt;=0,$W1210&lt;=2),"0 - 2 Days",IF(AND($W1210&gt;=3,$W1210&lt;=7),"3 - 7 Days",IF(AND($W1210&gt;=8,$W1210&lt;=15),"8 - 15  Days",IF($W1210&gt;15,"15+ Days","Check")))))</f>
        <v>0 - 2 Days</v>
      </c>
      <c r="Y1210" s="34"/>
      <c r="Z1210" s="24" t="s">
        <v>44</v>
      </c>
      <c r="AA1210" s="28" t="s">
        <v>439</v>
      </c>
      <c r="AB1210" s="34" t="s">
        <v>440</v>
      </c>
      <c r="AC1210" s="21" t="s">
        <v>47</v>
      </c>
      <c r="AD1210" s="21" t="s">
        <v>47</v>
      </c>
      <c r="AE1210" s="28" t="s">
        <v>80</v>
      </c>
      <c r="AF1210" s="28" t="s">
        <v>49</v>
      </c>
    </row>
    <row r="1211" customFormat="false" ht="15.75" hidden="false" customHeight="true" outlineLevel="0" collapsed="false">
      <c r="A1211" s="14" t="n">
        <v>8492479</v>
      </c>
      <c r="B1211" s="15" t="s">
        <v>3877</v>
      </c>
      <c r="C1211" s="15" t="n">
        <v>9620215660</v>
      </c>
      <c r="D1211" s="15" t="s">
        <v>3878</v>
      </c>
      <c r="E1211" s="15" t="s">
        <v>60</v>
      </c>
      <c r="F1211" s="15" t="s">
        <v>61</v>
      </c>
      <c r="G1211" s="15" t="s">
        <v>160</v>
      </c>
      <c r="H1211" s="15" t="s">
        <v>74</v>
      </c>
      <c r="I1211" s="15" t="s">
        <v>162</v>
      </c>
      <c r="J1211" s="16" t="s">
        <v>393</v>
      </c>
      <c r="K1211" s="17" t="str">
        <f aca="false">TEXT(L1211,"MMM-YY")</f>
        <v>Mar-16</v>
      </c>
      <c r="L1211" s="18" t="n">
        <v>42431.3333333333</v>
      </c>
      <c r="M1211" s="17" t="str">
        <f aca="false">TEXT(N1211,"MMM-YY")</f>
        <v>Mar-16</v>
      </c>
      <c r="N1211" s="18" t="n">
        <v>42431.3333333333</v>
      </c>
      <c r="O1211" s="19" t="n">
        <f aca="false">N1211-L1211</f>
        <v>0</v>
      </c>
      <c r="P1211" s="18" t="n">
        <v>42420</v>
      </c>
      <c r="Q1211" s="21" t="n">
        <f aca="true">IF(P1211="","0",TODAY()-P1211)</f>
        <v>4</v>
      </c>
      <c r="R1211" s="21" t="s">
        <v>53</v>
      </c>
      <c r="S1211" s="22" t="s">
        <v>54</v>
      </c>
      <c r="T1211" s="21" t="s">
        <v>47</v>
      </c>
      <c r="U1211" s="23" t="n">
        <v>0</v>
      </c>
      <c r="V1211" s="23" t="n">
        <v>0</v>
      </c>
      <c r="W1211" s="24" t="n">
        <f aca="true">IF(AND(U1211&gt;0,V1211=0),TODAY()-U1211,V1211-U1211)</f>
        <v>0</v>
      </c>
      <c r="X1211" s="24" t="str">
        <f aca="false">IF($W1211="","--",IF(AND($W1211&gt;=0,$W1211&lt;=2),"0 - 2 Days",IF(AND($W1211&gt;=3,$W1211&lt;=7),"3 - 7 Days",IF(AND($W1211&gt;=8,$W1211&lt;=15),"8 - 15  Days",IF($W1211&gt;15,"15+ Days","Check")))))</f>
        <v>0 - 2 Days</v>
      </c>
      <c r="Y1211" s="29"/>
      <c r="Z1211" s="24" t="s">
        <v>44</v>
      </c>
      <c r="AA1211" s="26" t="s">
        <v>117</v>
      </c>
      <c r="AB1211" s="29" t="s">
        <v>378</v>
      </c>
      <c r="AC1211" s="21" t="s">
        <v>47</v>
      </c>
      <c r="AD1211" s="21" t="s">
        <v>47</v>
      </c>
      <c r="AE1211" s="28" t="s">
        <v>48</v>
      </c>
      <c r="AF1211" s="28" t="s">
        <v>57</v>
      </c>
    </row>
    <row r="1212" customFormat="false" ht="15.75" hidden="false" customHeight="true" outlineLevel="0" collapsed="false">
      <c r="A1212" s="28" t="n">
        <v>8597889</v>
      </c>
      <c r="B1212" s="32" t="s">
        <v>3879</v>
      </c>
      <c r="C1212" s="30" t="n">
        <v>8428767118</v>
      </c>
      <c r="D1212" s="33" t="s">
        <v>3880</v>
      </c>
      <c r="E1212" s="28" t="s">
        <v>34</v>
      </c>
      <c r="F1212" s="15" t="s">
        <v>35</v>
      </c>
      <c r="G1212" s="28" t="s">
        <v>189</v>
      </c>
      <c r="H1212" s="28" t="s">
        <v>37</v>
      </c>
      <c r="I1212" s="28" t="s">
        <v>172</v>
      </c>
      <c r="J1212" s="28" t="s">
        <v>184</v>
      </c>
      <c r="K1212" s="17" t="str">
        <f aca="false">TEXT(L1212,"MMM-YY")</f>
        <v>Mar-16</v>
      </c>
      <c r="L1212" s="18" t="n">
        <v>42432.3333333333</v>
      </c>
      <c r="M1212" s="17" t="str">
        <f aca="false">TEXT(N1212,"MMM-YY")</f>
        <v>Mar-16</v>
      </c>
      <c r="N1212" s="18" t="n">
        <v>42432.3333333333</v>
      </c>
      <c r="O1212" s="19" t="n">
        <f aca="false">N1212-L1212</f>
        <v>0</v>
      </c>
      <c r="P1212" s="20" t="n">
        <v>42423</v>
      </c>
      <c r="Q1212" s="21" t="n">
        <f aca="true">IF(P1212="","0",TODAY()-P1212)</f>
        <v>1</v>
      </c>
      <c r="R1212" s="21" t="s">
        <v>40</v>
      </c>
      <c r="S1212" s="28" t="s">
        <v>54</v>
      </c>
      <c r="T1212" s="28" t="s">
        <v>47</v>
      </c>
      <c r="U1212" s="23" t="n">
        <v>0</v>
      </c>
      <c r="V1212" s="23" t="n">
        <v>0</v>
      </c>
      <c r="W1212" s="24" t="n">
        <f aca="true">IF(AND(U1212&gt;0,V1212=0),TODAY()-U1212,V1212-U1212)</f>
        <v>0</v>
      </c>
      <c r="X1212" s="24" t="str">
        <f aca="false">IF($W1212="","--",IF(AND($W1212&gt;=0,$W1212&lt;=2),"0 - 2 Days",IF(AND($W1212&gt;=3,$W1212&lt;=7),"3 - 7 Days",IF(AND($W1212&gt;=8,$W1212&lt;=15),"8 - 15  Days",IF($W1212&gt;15,"15+ Days","Check")))))</f>
        <v>0 - 2 Days</v>
      </c>
      <c r="Y1212" s="34"/>
      <c r="Z1212" s="24" t="s">
        <v>44</v>
      </c>
      <c r="AA1212" s="28" t="s">
        <v>439</v>
      </c>
      <c r="AB1212" s="34" t="s">
        <v>440</v>
      </c>
      <c r="AC1212" s="21" t="s">
        <v>47</v>
      </c>
      <c r="AD1212" s="21" t="s">
        <v>47</v>
      </c>
      <c r="AE1212" s="28" t="s">
        <v>176</v>
      </c>
      <c r="AF1212" s="28" t="s">
        <v>49</v>
      </c>
    </row>
    <row r="1213" customFormat="false" ht="15.75" hidden="false" customHeight="true" outlineLevel="0" collapsed="false">
      <c r="A1213" s="28" t="n">
        <v>8757521</v>
      </c>
      <c r="B1213" s="32" t="s">
        <v>3881</v>
      </c>
      <c r="C1213" s="30" t="n">
        <v>8148546722</v>
      </c>
      <c r="D1213" s="33" t="s">
        <v>3882</v>
      </c>
      <c r="E1213" s="28" t="s">
        <v>34</v>
      </c>
      <c r="F1213" s="15" t="s">
        <v>35</v>
      </c>
      <c r="G1213" s="28" t="s">
        <v>189</v>
      </c>
      <c r="H1213" s="28" t="s">
        <v>37</v>
      </c>
      <c r="I1213" s="28" t="s">
        <v>172</v>
      </c>
      <c r="J1213" s="28" t="s">
        <v>184</v>
      </c>
      <c r="K1213" s="17" t="str">
        <f aca="false">TEXT(L1213,"MMM-YY")</f>
        <v>Mar-16</v>
      </c>
      <c r="L1213" s="18" t="n">
        <v>42432.3333333333</v>
      </c>
      <c r="M1213" s="17" t="str">
        <f aca="false">TEXT(N1213,"MMM-YY")</f>
        <v>Mar-16</v>
      </c>
      <c r="N1213" s="18" t="n">
        <v>42432.3333333333</v>
      </c>
      <c r="O1213" s="19" t="n">
        <f aca="false">N1213-L1213</f>
        <v>0</v>
      </c>
      <c r="P1213" s="20" t="n">
        <v>42423</v>
      </c>
      <c r="Q1213" s="21" t="n">
        <f aca="true">IF(P1213="","0",TODAY()-P1213)</f>
        <v>1</v>
      </c>
      <c r="R1213" s="21" t="s">
        <v>40</v>
      </c>
      <c r="S1213" s="28" t="s">
        <v>54</v>
      </c>
      <c r="T1213" s="28" t="s">
        <v>47</v>
      </c>
      <c r="U1213" s="23" t="n">
        <v>0</v>
      </c>
      <c r="V1213" s="23" t="n">
        <v>0</v>
      </c>
      <c r="W1213" s="24" t="n">
        <f aca="true">IF(AND(U1213&gt;0,V1213=0),TODAY()-U1213,V1213-U1213)</f>
        <v>0</v>
      </c>
      <c r="X1213" s="24" t="str">
        <f aca="false">IF($W1213="","--",IF(AND($W1213&gt;=0,$W1213&lt;=2),"0 - 2 Days",IF(AND($W1213&gt;=3,$W1213&lt;=7),"3 - 7 Days",IF(AND($W1213&gt;=8,$W1213&lt;=15),"8 - 15  Days",IF($W1213&gt;15,"15+ Days","Check")))))</f>
        <v>0 - 2 Days</v>
      </c>
      <c r="Y1213" s="34"/>
      <c r="Z1213" s="24" t="s">
        <v>44</v>
      </c>
      <c r="AA1213" s="28" t="s">
        <v>439</v>
      </c>
      <c r="AB1213" s="34" t="s">
        <v>440</v>
      </c>
      <c r="AC1213" s="21" t="s">
        <v>47</v>
      </c>
      <c r="AD1213" s="21" t="s">
        <v>47</v>
      </c>
      <c r="AE1213" s="28" t="s">
        <v>176</v>
      </c>
      <c r="AF1213" s="28" t="s">
        <v>49</v>
      </c>
    </row>
    <row r="1214" customFormat="false" ht="15.75" hidden="false" customHeight="true" outlineLevel="0" collapsed="false">
      <c r="A1214" s="14" t="n">
        <v>8465040</v>
      </c>
      <c r="B1214" s="15" t="s">
        <v>3883</v>
      </c>
      <c r="C1214" s="15" t="n">
        <v>9845209725</v>
      </c>
      <c r="D1214" s="15" t="s">
        <v>3884</v>
      </c>
      <c r="E1214" s="15" t="s">
        <v>90</v>
      </c>
      <c r="F1214" s="15" t="s">
        <v>35</v>
      </c>
      <c r="G1214" s="15" t="s">
        <v>36</v>
      </c>
      <c r="H1214" s="15" t="s">
        <v>74</v>
      </c>
      <c r="I1214" s="15" t="s">
        <v>91</v>
      </c>
      <c r="J1214" s="16" t="s">
        <v>3437</v>
      </c>
      <c r="K1214" s="17" t="str">
        <f aca="false">TEXT(L1214,"MMM-YY")</f>
        <v>Mar-16</v>
      </c>
      <c r="L1214" s="18" t="n">
        <v>42443.2291666667</v>
      </c>
      <c r="M1214" s="17" t="str">
        <f aca="false">TEXT(N1214,"MMM-YY")</f>
        <v>Mar-16</v>
      </c>
      <c r="N1214" s="18" t="n">
        <v>42443.2291666667</v>
      </c>
      <c r="O1214" s="19" t="n">
        <f aca="false">N1214-L1214</f>
        <v>0</v>
      </c>
      <c r="P1214" s="20" t="n">
        <v>42420</v>
      </c>
      <c r="Q1214" s="21" t="n">
        <f aca="true">IF(P1214="","0",TODAY()-P1214)</f>
        <v>4</v>
      </c>
      <c r="R1214" s="21" t="s">
        <v>53</v>
      </c>
      <c r="S1214" s="22" t="s">
        <v>54</v>
      </c>
      <c r="T1214" s="21" t="s">
        <v>47</v>
      </c>
      <c r="U1214" s="23" t="n">
        <v>0</v>
      </c>
      <c r="V1214" s="23" t="n">
        <v>0</v>
      </c>
      <c r="W1214" s="24" t="n">
        <f aca="true">IF(AND(U1214&gt;0,V1214=0),TODAY()-U1214,V1214-U1214)</f>
        <v>0</v>
      </c>
      <c r="X1214" s="24" t="str">
        <f aca="false">IF($W1214="","--",IF(AND($W1214&gt;=0,$W1214&lt;=2),"0 - 2 Days",IF(AND($W1214&gt;=3,$W1214&lt;=7),"3 - 7 Days",IF(AND($W1214&gt;=8,$W1214&lt;=15),"8 - 15  Days",IF($W1214&gt;15,"15+ Days","Check")))))</f>
        <v>0 - 2 Days</v>
      </c>
      <c r="Y1214" s="29"/>
      <c r="Z1214" s="24" t="s">
        <v>527</v>
      </c>
      <c r="AA1214" s="26" t="s">
        <v>2209</v>
      </c>
      <c r="AB1214" s="29" t="s">
        <v>3885</v>
      </c>
      <c r="AC1214" s="21" t="s">
        <v>1252</v>
      </c>
      <c r="AD1214" s="21" t="s">
        <v>79</v>
      </c>
      <c r="AE1214" s="28" t="s">
        <v>71</v>
      </c>
      <c r="AF1214" s="28" t="s">
        <v>49</v>
      </c>
    </row>
    <row r="1215" customFormat="false" ht="15.75" hidden="false" customHeight="true" outlineLevel="0" collapsed="false">
      <c r="A1215" s="28" t="n">
        <v>8813826</v>
      </c>
      <c r="B1215" s="32" t="s">
        <v>3886</v>
      </c>
      <c r="C1215" s="30" t="n">
        <v>9500124809</v>
      </c>
      <c r="D1215" s="33" t="s">
        <v>3887</v>
      </c>
      <c r="E1215" s="15" t="s">
        <v>90</v>
      </c>
      <c r="F1215" s="15" t="s">
        <v>35</v>
      </c>
      <c r="G1215" s="28" t="s">
        <v>189</v>
      </c>
      <c r="H1215" s="28" t="s">
        <v>37</v>
      </c>
      <c r="I1215" s="15" t="s">
        <v>75</v>
      </c>
      <c r="J1215" s="28" t="s">
        <v>184</v>
      </c>
      <c r="K1215" s="17" t="str">
        <f aca="false">TEXT(L1215,"MMM-YY")</f>
        <v>Mar-16</v>
      </c>
      <c r="L1215" s="18" t="n">
        <v>42432.3333333333</v>
      </c>
      <c r="M1215" s="17" t="str">
        <f aca="false">TEXT(N1215,"MMM-YY")</f>
        <v>Mar-16</v>
      </c>
      <c r="N1215" s="18" t="n">
        <v>42432.3333333333</v>
      </c>
      <c r="O1215" s="19" t="n">
        <f aca="false">N1215-L1215</f>
        <v>0</v>
      </c>
      <c r="P1215" s="20" t="n">
        <v>42423</v>
      </c>
      <c r="Q1215" s="21" t="n">
        <f aca="true">IF(P1215="","0",TODAY()-P1215)</f>
        <v>1</v>
      </c>
      <c r="R1215" s="21" t="s">
        <v>40</v>
      </c>
      <c r="S1215" s="28" t="s">
        <v>54</v>
      </c>
      <c r="T1215" s="28" t="s">
        <v>47</v>
      </c>
      <c r="U1215" s="23" t="n">
        <v>0</v>
      </c>
      <c r="V1215" s="23" t="n">
        <v>0</v>
      </c>
      <c r="W1215" s="24" t="n">
        <f aca="true">IF(AND(U1215&gt;0,V1215=0),TODAY()-U1215,V1215-U1215)</f>
        <v>0</v>
      </c>
      <c r="X1215" s="24" t="str">
        <f aca="false">IF($W1215="","--",IF(AND($W1215&gt;=0,$W1215&lt;=2),"0 - 2 Days",IF(AND($W1215&gt;=3,$W1215&lt;=7),"3 - 7 Days",IF(AND($W1215&gt;=8,$W1215&lt;=15),"8 - 15  Days",IF($W1215&gt;15,"15+ Days","Check")))))</f>
        <v>0 - 2 Days</v>
      </c>
      <c r="Y1215" s="34"/>
      <c r="Z1215" s="24" t="s">
        <v>44</v>
      </c>
      <c r="AA1215" s="28" t="s">
        <v>439</v>
      </c>
      <c r="AB1215" s="34" t="s">
        <v>440</v>
      </c>
      <c r="AC1215" s="21" t="s">
        <v>47</v>
      </c>
      <c r="AD1215" s="21" t="s">
        <v>47</v>
      </c>
      <c r="AE1215" s="28" t="s">
        <v>80</v>
      </c>
      <c r="AF1215" s="28" t="s">
        <v>49</v>
      </c>
    </row>
    <row r="1216" customFormat="false" ht="15.75" hidden="false" customHeight="true" outlineLevel="0" collapsed="false">
      <c r="A1216" s="14" t="n">
        <v>8480063</v>
      </c>
      <c r="B1216" s="15" t="s">
        <v>3888</v>
      </c>
      <c r="C1216" s="15" t="n">
        <v>9884065514</v>
      </c>
      <c r="D1216" s="15" t="s">
        <v>3889</v>
      </c>
      <c r="E1216" s="15" t="s">
        <v>90</v>
      </c>
      <c r="F1216" s="15" t="s">
        <v>35</v>
      </c>
      <c r="G1216" s="15" t="s">
        <v>36</v>
      </c>
      <c r="H1216" s="15" t="s">
        <v>147</v>
      </c>
      <c r="I1216" s="15" t="s">
        <v>38</v>
      </c>
      <c r="J1216" s="16" t="s">
        <v>2650</v>
      </c>
      <c r="K1216" s="17" t="str">
        <f aca="false">TEXT(L1216,"MMM-YY")</f>
        <v>Mar-16</v>
      </c>
      <c r="L1216" s="18" t="n">
        <v>42434.2291666667</v>
      </c>
      <c r="M1216" s="17" t="str">
        <f aca="false">TEXT(N1216,"MMM-YY")</f>
        <v>Mar-16</v>
      </c>
      <c r="N1216" s="18" t="n">
        <v>42450</v>
      </c>
      <c r="O1216" s="19" t="n">
        <f aca="false">N1216-L1216</f>
        <v>15.7708333333358</v>
      </c>
      <c r="P1216" s="20" t="n">
        <v>42419</v>
      </c>
      <c r="Q1216" s="21" t="n">
        <f aca="true">IF(P1216="","0",TODAY()-P1216)</f>
        <v>5</v>
      </c>
      <c r="R1216" s="21" t="s">
        <v>53</v>
      </c>
      <c r="S1216" s="22" t="s">
        <v>66</v>
      </c>
      <c r="T1216" s="21" t="s">
        <v>84</v>
      </c>
      <c r="U1216" s="23" t="n">
        <v>42419</v>
      </c>
      <c r="V1216" s="23" t="n">
        <v>0</v>
      </c>
      <c r="W1216" s="24" t="n">
        <f aca="true">IF(AND(U1216&gt;0,V1216=0),TODAY()-U1216,V1216-U1216)</f>
        <v>5</v>
      </c>
      <c r="X1216" s="24" t="str">
        <f aca="false">IF($W1216="","--",IF(AND($W1216&gt;=0,$W1216&lt;=2),"0 - 2 Days",IF(AND($W1216&gt;=3,$W1216&lt;=7),"3 - 7 Days",IF(AND($W1216&gt;=8,$W1216&lt;=15),"8 - 15  Days",IF($W1216&gt;15,"15+ Days","Check")))))</f>
        <v>3 - 7 Days</v>
      </c>
      <c r="Y1216" s="31" t="s">
        <v>3890</v>
      </c>
      <c r="Z1216" s="24" t="s">
        <v>44</v>
      </c>
      <c r="AA1216" s="26" t="s">
        <v>86</v>
      </c>
      <c r="AB1216" s="29" t="s">
        <v>3891</v>
      </c>
      <c r="AC1216" s="21" t="s">
        <v>47</v>
      </c>
      <c r="AD1216" s="21" t="s">
        <v>47</v>
      </c>
      <c r="AE1216" s="28" t="s">
        <v>48</v>
      </c>
      <c r="AF1216" s="28" t="s">
        <v>49</v>
      </c>
    </row>
    <row r="1217" customFormat="false" ht="15.75" hidden="false" customHeight="true" outlineLevel="0" collapsed="false">
      <c r="A1217" s="14" t="n">
        <v>8436844</v>
      </c>
      <c r="B1217" s="15" t="s">
        <v>3892</v>
      </c>
      <c r="C1217" s="15" t="n">
        <v>9880454831</v>
      </c>
      <c r="D1217" s="15" t="s">
        <v>3893</v>
      </c>
      <c r="E1217" s="15" t="s">
        <v>34</v>
      </c>
      <c r="F1217" s="15" t="s">
        <v>35</v>
      </c>
      <c r="G1217" s="15" t="s">
        <v>189</v>
      </c>
      <c r="H1217" s="15" t="s">
        <v>37</v>
      </c>
      <c r="I1217" s="15" t="s">
        <v>75</v>
      </c>
      <c r="J1217" s="16" t="s">
        <v>1024</v>
      </c>
      <c r="K1217" s="17" t="str">
        <f aca="false">TEXT(L1217,"MMM-YY")</f>
        <v>Mar-16</v>
      </c>
      <c r="L1217" s="18" t="n">
        <v>42436</v>
      </c>
      <c r="M1217" s="17" t="str">
        <f aca="false">TEXT(N1217,"MMM-YY")</f>
        <v>Mar-16</v>
      </c>
      <c r="N1217" s="18" t="n">
        <v>42436</v>
      </c>
      <c r="O1217" s="19" t="n">
        <f aca="false">N1217-L1217</f>
        <v>0</v>
      </c>
      <c r="P1217" s="18" t="n">
        <v>42419</v>
      </c>
      <c r="Q1217" s="21" t="n">
        <f aca="true">IF(P1217="","0",TODAY()-P1217)</f>
        <v>5</v>
      </c>
      <c r="R1217" s="21" t="s">
        <v>53</v>
      </c>
      <c r="S1217" s="22" t="s">
        <v>41</v>
      </c>
      <c r="T1217" s="21" t="s">
        <v>195</v>
      </c>
      <c r="U1217" s="23" t="n">
        <v>42401</v>
      </c>
      <c r="V1217" s="23" t="n">
        <v>0</v>
      </c>
      <c r="W1217" s="24" t="n">
        <f aca="true">IF(AND(U1217&gt;0,V1217=0),TODAY()-U1217,V1217-U1217)</f>
        <v>23</v>
      </c>
      <c r="X1217" s="24" t="str">
        <f aca="false">IF($W1217="","--",IF(AND($W1217&gt;=0,$W1217&lt;=2),"0 - 2 Days",IF(AND($W1217&gt;=3,$W1217&lt;=7),"3 - 7 Days",IF(AND($W1217&gt;=8,$W1217&lt;=15),"8 - 15  Days",IF($W1217&gt;15,"15+ Days","Check")))))</f>
        <v>15+ Days</v>
      </c>
      <c r="Y1217" s="29" t="s">
        <v>3894</v>
      </c>
      <c r="Z1217" s="24" t="s">
        <v>44</v>
      </c>
      <c r="AA1217" s="26" t="s">
        <v>215</v>
      </c>
      <c r="AB1217" s="29" t="s">
        <v>3895</v>
      </c>
      <c r="AC1217" s="21" t="s">
        <v>47</v>
      </c>
      <c r="AD1217" s="21" t="s">
        <v>47</v>
      </c>
      <c r="AE1217" s="28" t="s">
        <v>80</v>
      </c>
      <c r="AF1217" s="28" t="s">
        <v>49</v>
      </c>
    </row>
    <row r="1218" customFormat="false" ht="15.75" hidden="false" customHeight="true" outlineLevel="0" collapsed="false">
      <c r="A1218" s="14" t="n">
        <v>8732460</v>
      </c>
      <c r="B1218" s="15" t="s">
        <v>3896</v>
      </c>
      <c r="C1218" s="15" t="n">
        <v>9486876089</v>
      </c>
      <c r="D1218" s="15" t="s">
        <v>3897</v>
      </c>
      <c r="E1218" s="15" t="s">
        <v>34</v>
      </c>
      <c r="F1218" s="15" t="s">
        <v>35</v>
      </c>
      <c r="G1218" s="15" t="s">
        <v>125</v>
      </c>
      <c r="H1218" s="15" t="s">
        <v>37</v>
      </c>
      <c r="I1218" s="15" t="s">
        <v>75</v>
      </c>
      <c r="J1218" s="16" t="s">
        <v>184</v>
      </c>
      <c r="K1218" s="17" t="str">
        <f aca="false">TEXT(L1218,"MMM-YY")</f>
        <v>Mar-16</v>
      </c>
      <c r="L1218" s="18" t="n">
        <v>42436</v>
      </c>
      <c r="M1218" s="17" t="str">
        <f aca="false">TEXT(N1218,"MMM-YY")</f>
        <v>Apr-16</v>
      </c>
      <c r="N1218" s="18" t="n">
        <v>42464.3333333333</v>
      </c>
      <c r="O1218" s="19" t="n">
        <f aca="false">N1218-L1218</f>
        <v>28.3333333333358</v>
      </c>
      <c r="P1218" s="18" t="n">
        <v>42406</v>
      </c>
      <c r="Q1218" s="21" t="n">
        <f aca="true">IF(P1218="","0",TODAY()-P1218)</f>
        <v>18</v>
      </c>
      <c r="R1218" s="21" t="s">
        <v>40</v>
      </c>
      <c r="S1218" s="22" t="s">
        <v>41</v>
      </c>
      <c r="T1218" s="21" t="s">
        <v>287</v>
      </c>
      <c r="U1218" s="23" t="n">
        <v>42406</v>
      </c>
      <c r="V1218" s="23" t="n">
        <v>0</v>
      </c>
      <c r="W1218" s="24" t="n">
        <f aca="true">IF(AND(U1218&gt;0,V1218=0),TODAY()-U1218,V1218-U1218)</f>
        <v>18</v>
      </c>
      <c r="X1218" s="24" t="str">
        <f aca="false">IF($W1218="","--",IF(AND($W1218&gt;=0,$W1218&lt;=2),"0 - 2 Days",IF(AND($W1218&gt;=3,$W1218&lt;=7),"3 - 7 Days",IF(AND($W1218&gt;=8,$W1218&lt;=15),"8 - 15  Days",IF($W1218&gt;15,"15+ Days","Check")))))</f>
        <v>15+ Days</v>
      </c>
      <c r="Y1218" s="29" t="s">
        <v>3898</v>
      </c>
      <c r="Z1218" s="24" t="s">
        <v>44</v>
      </c>
      <c r="AA1218" s="26" t="s">
        <v>289</v>
      </c>
      <c r="AB1218" s="29" t="s">
        <v>3899</v>
      </c>
      <c r="AC1218" s="21" t="s">
        <v>47</v>
      </c>
      <c r="AD1218" s="21" t="s">
        <v>47</v>
      </c>
      <c r="AE1218" s="28" t="s">
        <v>80</v>
      </c>
      <c r="AF1218" s="28" t="s">
        <v>49</v>
      </c>
    </row>
    <row r="1219" customFormat="false" ht="15.75" hidden="false" customHeight="true" outlineLevel="0" collapsed="false">
      <c r="A1219" s="14" t="n">
        <v>8604234</v>
      </c>
      <c r="B1219" s="15" t="s">
        <v>3900</v>
      </c>
      <c r="C1219" s="15" t="n">
        <v>9789404853</v>
      </c>
      <c r="D1219" s="15" t="s">
        <v>3901</v>
      </c>
      <c r="E1219" s="15" t="s">
        <v>34</v>
      </c>
      <c r="F1219" s="15" t="s">
        <v>35</v>
      </c>
      <c r="G1219" s="15" t="s">
        <v>189</v>
      </c>
      <c r="H1219" s="15" t="s">
        <v>37</v>
      </c>
      <c r="I1219" s="15" t="s">
        <v>75</v>
      </c>
      <c r="J1219" s="16" t="s">
        <v>3902</v>
      </c>
      <c r="K1219" s="17" t="str">
        <f aca="false">TEXT(L1219,"MMM-YY")</f>
        <v>Mar-16</v>
      </c>
      <c r="L1219" s="18" t="n">
        <v>42436</v>
      </c>
      <c r="M1219" s="17" t="str">
        <f aca="false">TEXT(N1219,"MMM-YY")</f>
        <v>Mar-16</v>
      </c>
      <c r="N1219" s="18" t="n">
        <v>42436</v>
      </c>
      <c r="O1219" s="19" t="n">
        <f aca="false">N1219-L1219</f>
        <v>0</v>
      </c>
      <c r="P1219" s="18" t="n">
        <v>42420</v>
      </c>
      <c r="Q1219" s="21" t="n">
        <f aca="true">IF(P1219="","0",TODAY()-P1219)</f>
        <v>4</v>
      </c>
      <c r="R1219" s="21" t="s">
        <v>270</v>
      </c>
      <c r="S1219" s="22" t="s">
        <v>54</v>
      </c>
      <c r="T1219" s="21" t="s">
        <v>47</v>
      </c>
      <c r="U1219" s="23" t="n">
        <v>0</v>
      </c>
      <c r="V1219" s="23" t="n">
        <v>0</v>
      </c>
      <c r="W1219" s="24" t="n">
        <f aca="true">IF(AND(U1219&gt;0,V1219=0),TODAY()-U1219,V1219-U1219)</f>
        <v>0</v>
      </c>
      <c r="X1219" s="24" t="str">
        <f aca="false">IF($W1219="","--",IF(AND($W1219&gt;=0,$W1219&lt;=2),"0 - 2 Days",IF(AND($W1219&gt;=3,$W1219&lt;=7),"3 - 7 Days",IF(AND($W1219&gt;=8,$W1219&lt;=15),"8 - 15  Days",IF($W1219&gt;15,"15+ Days","Check")))))</f>
        <v>0 - 2 Days</v>
      </c>
      <c r="Y1219" s="29"/>
      <c r="Z1219" s="24" t="s">
        <v>44</v>
      </c>
      <c r="AA1219" s="26" t="s">
        <v>117</v>
      </c>
      <c r="AB1219" s="29" t="s">
        <v>378</v>
      </c>
      <c r="AC1219" s="21" t="s">
        <v>47</v>
      </c>
      <c r="AD1219" s="21" t="s">
        <v>47</v>
      </c>
      <c r="AE1219" s="28" t="s">
        <v>80</v>
      </c>
      <c r="AF1219" s="28" t="s">
        <v>49</v>
      </c>
    </row>
    <row r="1220" customFormat="false" ht="15.75" hidden="false" customHeight="true" outlineLevel="0" collapsed="false">
      <c r="A1220" s="14" t="n">
        <v>8518632</v>
      </c>
      <c r="B1220" s="15" t="s">
        <v>3903</v>
      </c>
      <c r="C1220" s="15" t="n">
        <v>9980855890</v>
      </c>
      <c r="D1220" s="15" t="s">
        <v>3904</v>
      </c>
      <c r="E1220" s="15" t="s">
        <v>60</v>
      </c>
      <c r="F1220" s="15" t="s">
        <v>35</v>
      </c>
      <c r="G1220" s="15" t="s">
        <v>131</v>
      </c>
      <c r="H1220" s="15" t="s">
        <v>74</v>
      </c>
      <c r="I1220" s="15" t="s">
        <v>91</v>
      </c>
      <c r="J1220" s="16" t="s">
        <v>233</v>
      </c>
      <c r="K1220" s="17" t="str">
        <f aca="false">TEXT(L1220,"MMM-YY")</f>
        <v>Mar-16</v>
      </c>
      <c r="L1220" s="18" t="n">
        <v>42436</v>
      </c>
      <c r="M1220" s="17" t="str">
        <f aca="false">TEXT(N1220,"MMM-YY")</f>
        <v>Mar-16</v>
      </c>
      <c r="N1220" s="18" t="n">
        <v>42436</v>
      </c>
      <c r="O1220" s="19" t="n">
        <f aca="false">N1220-L1220</f>
        <v>0</v>
      </c>
      <c r="P1220" s="20" t="n">
        <v>42419</v>
      </c>
      <c r="Q1220" s="21" t="n">
        <f aca="true">IF(P1220="","0",TODAY()-P1220)</f>
        <v>5</v>
      </c>
      <c r="R1220" s="21" t="s">
        <v>40</v>
      </c>
      <c r="S1220" s="22" t="s">
        <v>54</v>
      </c>
      <c r="T1220" s="21" t="s">
        <v>47</v>
      </c>
      <c r="U1220" s="23" t="n">
        <v>0</v>
      </c>
      <c r="V1220" s="23" t="n">
        <v>0</v>
      </c>
      <c r="W1220" s="24" t="n">
        <f aca="true">IF(AND(U1220&gt;0,V1220=0),TODAY()-U1220,V1220-U1220)</f>
        <v>0</v>
      </c>
      <c r="X1220" s="24" t="str">
        <f aca="false">IF($W1220="","--",IF(AND($W1220&gt;=0,$W1220&lt;=2),"0 - 2 Days",IF(AND($W1220&gt;=3,$W1220&lt;=7),"3 - 7 Days",IF(AND($W1220&gt;=8,$W1220&lt;=15),"8 - 15  Days",IF($W1220&gt;15,"15+ Days","Check")))))</f>
        <v>0 - 2 Days</v>
      </c>
      <c r="Y1220" s="29"/>
      <c r="Z1220" s="24" t="s">
        <v>44</v>
      </c>
      <c r="AA1220" s="26" t="s">
        <v>117</v>
      </c>
      <c r="AB1220" s="29" t="s">
        <v>296</v>
      </c>
      <c r="AC1220" s="21" t="s">
        <v>47</v>
      </c>
      <c r="AD1220" s="21" t="s">
        <v>47</v>
      </c>
      <c r="AE1220" s="28" t="s">
        <v>71</v>
      </c>
      <c r="AF1220" s="28" t="s">
        <v>49</v>
      </c>
    </row>
    <row r="1221" customFormat="false" ht="15.75" hidden="false" customHeight="true" outlineLevel="0" collapsed="false">
      <c r="A1221" s="14" t="n">
        <v>8547143</v>
      </c>
      <c r="B1221" s="15" t="s">
        <v>3905</v>
      </c>
      <c r="C1221" s="15" t="n">
        <v>7598080092</v>
      </c>
      <c r="D1221" s="15" t="s">
        <v>3906</v>
      </c>
      <c r="E1221" s="15" t="s">
        <v>90</v>
      </c>
      <c r="F1221" s="15" t="s">
        <v>35</v>
      </c>
      <c r="G1221" s="15" t="s">
        <v>36</v>
      </c>
      <c r="H1221" s="15" t="s">
        <v>37</v>
      </c>
      <c r="I1221" s="15" t="s">
        <v>38</v>
      </c>
      <c r="J1221" s="16" t="s">
        <v>2475</v>
      </c>
      <c r="K1221" s="17" t="str">
        <f aca="false">TEXT(L1221,"MMM-YY")</f>
        <v>Mar-16</v>
      </c>
      <c r="L1221" s="18" t="n">
        <v>42436</v>
      </c>
      <c r="M1221" s="17" t="str">
        <f aca="false">TEXT(N1221,"MMM-YY")</f>
        <v>Mar-16</v>
      </c>
      <c r="N1221" s="18" t="n">
        <v>42436</v>
      </c>
      <c r="O1221" s="19" t="n">
        <f aca="false">N1221-L1221</f>
        <v>0</v>
      </c>
      <c r="P1221" s="20" t="n">
        <v>42419</v>
      </c>
      <c r="Q1221" s="21" t="n">
        <f aca="true">IF(P1221="","0",TODAY()-P1221)</f>
        <v>5</v>
      </c>
      <c r="R1221" s="21" t="s">
        <v>40</v>
      </c>
      <c r="S1221" s="22" t="s">
        <v>54</v>
      </c>
      <c r="T1221" s="21" t="s">
        <v>47</v>
      </c>
      <c r="U1221" s="23" t="n">
        <v>0</v>
      </c>
      <c r="V1221" s="23" t="n">
        <v>0</v>
      </c>
      <c r="W1221" s="24" t="n">
        <f aca="true">IF(AND(U1221&gt;0,V1221=0),TODAY()-U1221,V1221-U1221)</f>
        <v>0</v>
      </c>
      <c r="X1221" s="24" t="str">
        <f aca="false">IF($W1221="","--",IF(AND($W1221&gt;=0,$W1221&lt;=2),"0 - 2 Days",IF(AND($W1221&gt;=3,$W1221&lt;=7),"3 - 7 Days",IF(AND($W1221&gt;=8,$W1221&lt;=15),"8 - 15  Days",IF($W1221&gt;15,"15+ Days","Check")))))</f>
        <v>0 - 2 Days</v>
      </c>
      <c r="Y1221" s="29"/>
      <c r="Z1221" s="24" t="s">
        <v>44</v>
      </c>
      <c r="AA1221" s="26" t="s">
        <v>117</v>
      </c>
      <c r="AB1221" s="29" t="s">
        <v>404</v>
      </c>
      <c r="AC1221" s="21" t="s">
        <v>47</v>
      </c>
      <c r="AD1221" s="21" t="s">
        <v>47</v>
      </c>
      <c r="AE1221" s="28" t="s">
        <v>48</v>
      </c>
      <c r="AF1221" s="28" t="s">
        <v>49</v>
      </c>
    </row>
    <row r="1222" customFormat="false" ht="15.75" hidden="false" customHeight="true" outlineLevel="0" collapsed="false">
      <c r="A1222" s="14" t="n">
        <v>8407624</v>
      </c>
      <c r="B1222" s="15" t="s">
        <v>3907</v>
      </c>
      <c r="C1222" s="15" t="n">
        <v>7034784864</v>
      </c>
      <c r="D1222" s="15" t="s">
        <v>3908</v>
      </c>
      <c r="E1222" s="15" t="s">
        <v>90</v>
      </c>
      <c r="F1222" s="15" t="s">
        <v>35</v>
      </c>
      <c r="G1222" s="15" t="s">
        <v>36</v>
      </c>
      <c r="H1222" s="15" t="s">
        <v>354</v>
      </c>
      <c r="I1222" s="15" t="s">
        <v>207</v>
      </c>
      <c r="J1222" s="16" t="s">
        <v>101</v>
      </c>
      <c r="K1222" s="17" t="str">
        <f aca="false">TEXT(L1222,"MMM-YY")</f>
        <v>Mar-16</v>
      </c>
      <c r="L1222" s="18" t="n">
        <v>42431.3333333333</v>
      </c>
      <c r="M1222" s="17" t="str">
        <f aca="false">TEXT(N1222,"MMM-YY")</f>
        <v>Mar-16</v>
      </c>
      <c r="N1222" s="18" t="n">
        <v>42431.3333333333</v>
      </c>
      <c r="O1222" s="19" t="n">
        <f aca="false">N1222-L1222</f>
        <v>0</v>
      </c>
      <c r="P1222" s="20" t="n">
        <v>42419</v>
      </c>
      <c r="Q1222" s="21" t="n">
        <f aca="true">IF(P1222="","0",TODAY()-P1222)</f>
        <v>5</v>
      </c>
      <c r="R1222" s="21" t="s">
        <v>53</v>
      </c>
      <c r="S1222" s="22" t="s">
        <v>54</v>
      </c>
      <c r="T1222" s="21" t="s">
        <v>47</v>
      </c>
      <c r="U1222" s="23" t="n">
        <v>0</v>
      </c>
      <c r="V1222" s="23" t="n">
        <v>0</v>
      </c>
      <c r="W1222" s="24" t="n">
        <f aca="true">IF(AND(U1222&gt;0,V1222=0),TODAY()-U1222,V1222-U1222)</f>
        <v>0</v>
      </c>
      <c r="X1222" s="24" t="str">
        <f aca="false">IF($W1222="","--",IF(AND($W1222&gt;=0,$W1222&lt;=2),"0 - 2 Days",IF(AND($W1222&gt;=3,$W1222&lt;=7),"3 - 7 Days",IF(AND($W1222&gt;=8,$W1222&lt;=15),"8 - 15  Days",IF($W1222&gt;15,"15+ Days","Check")))))</f>
        <v>0 - 2 Days</v>
      </c>
      <c r="Y1222" s="29"/>
      <c r="Z1222" s="24" t="s">
        <v>44</v>
      </c>
      <c r="AA1222" s="26" t="s">
        <v>117</v>
      </c>
      <c r="AB1222" s="29" t="s">
        <v>157</v>
      </c>
      <c r="AC1222" s="21" t="s">
        <v>47</v>
      </c>
      <c r="AD1222" s="21" t="s">
        <v>47</v>
      </c>
      <c r="AE1222" s="28" t="s">
        <v>211</v>
      </c>
      <c r="AF1222" s="28" t="s">
        <v>57</v>
      </c>
    </row>
    <row r="1223" customFormat="false" ht="15.75" hidden="false" customHeight="true" outlineLevel="0" collapsed="false">
      <c r="A1223" s="14" t="n">
        <v>8473975</v>
      </c>
      <c r="B1223" s="15" t="s">
        <v>3909</v>
      </c>
      <c r="C1223" s="15" t="n">
        <v>8087615528</v>
      </c>
      <c r="D1223" s="15" t="s">
        <v>3910</v>
      </c>
      <c r="E1223" s="15" t="s">
        <v>34</v>
      </c>
      <c r="F1223" s="15" t="s">
        <v>35</v>
      </c>
      <c r="G1223" s="15" t="s">
        <v>36</v>
      </c>
      <c r="H1223" s="15" t="s">
        <v>100</v>
      </c>
      <c r="I1223" s="15" t="s">
        <v>207</v>
      </c>
      <c r="J1223" s="16" t="s">
        <v>3911</v>
      </c>
      <c r="K1223" s="17" t="str">
        <f aca="false">TEXT(L1223,"MMM-YY")</f>
        <v>Mar-16</v>
      </c>
      <c r="L1223" s="18" t="n">
        <v>42431.3333333333</v>
      </c>
      <c r="M1223" s="17" t="str">
        <f aca="false">TEXT(N1223,"MMM-YY")</f>
        <v>Mar-16</v>
      </c>
      <c r="N1223" s="18" t="n">
        <v>42431</v>
      </c>
      <c r="O1223" s="19" t="n">
        <f aca="false">N1223-L1223</f>
        <v>-0.333333333335759</v>
      </c>
      <c r="P1223" s="20" t="n">
        <v>42419</v>
      </c>
      <c r="Q1223" s="21" t="n">
        <f aca="true">IF(P1223="","0",TODAY()-P1223)</f>
        <v>5</v>
      </c>
      <c r="R1223" s="21" t="s">
        <v>53</v>
      </c>
      <c r="S1223" s="22" t="s">
        <v>54</v>
      </c>
      <c r="T1223" s="21" t="s">
        <v>47</v>
      </c>
      <c r="U1223" s="23" t="n">
        <v>0</v>
      </c>
      <c r="V1223" s="23" t="n">
        <v>0</v>
      </c>
      <c r="W1223" s="24" t="n">
        <f aca="true">IF(AND(U1223&gt;0,V1223=0),TODAY()-U1223,V1223-U1223)</f>
        <v>0</v>
      </c>
      <c r="X1223" s="24" t="str">
        <f aca="false">IF($W1223="","--",IF(AND($W1223&gt;=0,$W1223&lt;=2),"0 - 2 Days",IF(AND($W1223&gt;=3,$W1223&lt;=7),"3 - 7 Days",IF(AND($W1223&gt;=8,$W1223&lt;=15),"8 - 15  Days",IF($W1223&gt;15,"15+ Days","Check")))))</f>
        <v>0 - 2 Days</v>
      </c>
      <c r="Y1223" s="29"/>
      <c r="Z1223" s="24" t="s">
        <v>44</v>
      </c>
      <c r="AA1223" s="26" t="s">
        <v>117</v>
      </c>
      <c r="AB1223" s="29" t="s">
        <v>157</v>
      </c>
      <c r="AC1223" s="21" t="s">
        <v>47</v>
      </c>
      <c r="AD1223" s="21" t="s">
        <v>47</v>
      </c>
      <c r="AE1223" s="28" t="s">
        <v>211</v>
      </c>
      <c r="AF1223" s="28" t="s">
        <v>57</v>
      </c>
    </row>
    <row r="1224" customFormat="false" ht="15.75" hidden="false" customHeight="true" outlineLevel="0" collapsed="false">
      <c r="A1224" s="14" t="n">
        <v>8624047</v>
      </c>
      <c r="B1224" s="15" t="s">
        <v>3912</v>
      </c>
      <c r="C1224" s="15" t="n">
        <v>8600555266</v>
      </c>
      <c r="D1224" s="15" t="s">
        <v>3913</v>
      </c>
      <c r="E1224" s="15" t="s">
        <v>34</v>
      </c>
      <c r="F1224" s="15" t="s">
        <v>61</v>
      </c>
      <c r="G1224" s="15" t="s">
        <v>275</v>
      </c>
      <c r="H1224" s="15" t="s">
        <v>541</v>
      </c>
      <c r="I1224" s="28" t="s">
        <v>269</v>
      </c>
      <c r="J1224" s="16" t="s">
        <v>3914</v>
      </c>
      <c r="K1224" s="17" t="str">
        <f aca="false">TEXT(L1224,"MMM-YY")</f>
        <v>Mar-16</v>
      </c>
      <c r="L1224" s="18" t="n">
        <v>42436</v>
      </c>
      <c r="M1224" s="17" t="str">
        <f aca="false">TEXT(N1224,"MMM-YY")</f>
        <v>Mar-16</v>
      </c>
      <c r="N1224" s="18" t="n">
        <v>42436.3333333333</v>
      </c>
      <c r="O1224" s="19" t="n">
        <f aca="false">N1224-L1224</f>
        <v>0.333333333335759</v>
      </c>
      <c r="P1224" s="20" t="n">
        <v>42419</v>
      </c>
      <c r="Q1224" s="21" t="n">
        <f aca="true">IF(P1224="","0",TODAY()-P1224)</f>
        <v>5</v>
      </c>
      <c r="R1224" s="21" t="s">
        <v>53</v>
      </c>
      <c r="S1224" s="22" t="s">
        <v>41</v>
      </c>
      <c r="T1224" s="21" t="s">
        <v>228</v>
      </c>
      <c r="U1224" s="23" t="n">
        <v>42419</v>
      </c>
      <c r="V1224" s="23" t="n">
        <v>0</v>
      </c>
      <c r="W1224" s="24" t="n">
        <f aca="true">IF(AND(U1224&gt;0,V1224=0),TODAY()-U1224,V1224-U1224)</f>
        <v>5</v>
      </c>
      <c r="X1224" s="24" t="str">
        <f aca="false">IF($W1224="","--",IF(AND($W1224&gt;=0,$W1224&lt;=2),"0 - 2 Days",IF(AND($W1224&gt;=3,$W1224&lt;=7),"3 - 7 Days",IF(AND($W1224&gt;=8,$W1224&lt;=15),"8 - 15  Days",IF($W1224&gt;15,"15+ Days","Check")))))</f>
        <v>3 - 7 Days</v>
      </c>
      <c r="Y1224" s="29" t="s">
        <v>431</v>
      </c>
      <c r="Z1224" s="24" t="s">
        <v>44</v>
      </c>
      <c r="AA1224" s="26" t="s">
        <v>215</v>
      </c>
      <c r="AB1224" s="29" t="s">
        <v>3915</v>
      </c>
      <c r="AC1224" s="21" t="s">
        <v>47</v>
      </c>
      <c r="AD1224" s="21" t="s">
        <v>47</v>
      </c>
      <c r="AE1224" s="28" t="s">
        <v>176</v>
      </c>
      <c r="AF1224" s="28" t="s">
        <v>49</v>
      </c>
    </row>
    <row r="1225" customFormat="false" ht="15.75" hidden="false" customHeight="true" outlineLevel="0" collapsed="false">
      <c r="A1225" s="14" t="n">
        <v>8358718</v>
      </c>
      <c r="B1225" s="15" t="s">
        <v>3916</v>
      </c>
      <c r="C1225" s="15" t="n">
        <v>9490770553</v>
      </c>
      <c r="D1225" s="15" t="s">
        <v>3917</v>
      </c>
      <c r="E1225" s="15" t="s">
        <v>34</v>
      </c>
      <c r="F1225" s="15" t="s">
        <v>35</v>
      </c>
      <c r="G1225" s="15" t="s">
        <v>125</v>
      </c>
      <c r="H1225" s="15" t="s">
        <v>37</v>
      </c>
      <c r="I1225" s="15" t="s">
        <v>75</v>
      </c>
      <c r="J1225" s="16" t="s">
        <v>3918</v>
      </c>
      <c r="K1225" s="17" t="str">
        <f aca="false">TEXT(L1225,"MMM-YY")</f>
        <v>Mar-16</v>
      </c>
      <c r="L1225" s="18" t="n">
        <v>42436</v>
      </c>
      <c r="M1225" s="17" t="str">
        <f aca="false">TEXT(N1225,"MMM-YY")</f>
        <v>Mar-16</v>
      </c>
      <c r="N1225" s="18" t="n">
        <v>42436</v>
      </c>
      <c r="O1225" s="19" t="n">
        <f aca="false">N1225-L1225</f>
        <v>0</v>
      </c>
      <c r="P1225" s="18" t="n">
        <v>42420</v>
      </c>
      <c r="Q1225" s="21" t="n">
        <f aca="true">IF(P1225="","0",TODAY()-P1225)</f>
        <v>4</v>
      </c>
      <c r="R1225" s="21" t="s">
        <v>53</v>
      </c>
      <c r="S1225" s="22" t="s">
        <v>41</v>
      </c>
      <c r="T1225" s="21" t="s">
        <v>42</v>
      </c>
      <c r="U1225" s="23" t="n">
        <v>42420</v>
      </c>
      <c r="V1225" s="23" t="n">
        <v>0</v>
      </c>
      <c r="W1225" s="24" t="n">
        <f aca="true">IF(AND(U1225&gt;0,V1225=0),TODAY()-U1225,V1225-U1225)</f>
        <v>4</v>
      </c>
      <c r="X1225" s="24" t="str">
        <f aca="false">IF($W1225="","--",IF(AND($W1225&gt;=0,$W1225&lt;=2),"0 - 2 Days",IF(AND($W1225&gt;=3,$W1225&lt;=7),"3 - 7 Days",IF(AND($W1225&gt;=8,$W1225&lt;=15),"8 - 15  Days",IF($W1225&gt;15,"15+ Days","Check")))))</f>
        <v>3 - 7 Days</v>
      </c>
      <c r="Y1225" s="29" t="s">
        <v>3919</v>
      </c>
      <c r="Z1225" s="24" t="s">
        <v>44</v>
      </c>
      <c r="AA1225" s="26" t="s">
        <v>215</v>
      </c>
      <c r="AB1225" s="29" t="s">
        <v>3920</v>
      </c>
      <c r="AC1225" s="21" t="s">
        <v>47</v>
      </c>
      <c r="AD1225" s="21" t="s">
        <v>47</v>
      </c>
      <c r="AE1225" s="28" t="s">
        <v>80</v>
      </c>
      <c r="AF1225" s="28" t="s">
        <v>49</v>
      </c>
    </row>
    <row r="1226" customFormat="false" ht="15.75" hidden="false" customHeight="true" outlineLevel="0" collapsed="false">
      <c r="A1226" s="14" t="n">
        <v>5191443</v>
      </c>
      <c r="B1226" s="15" t="s">
        <v>3921</v>
      </c>
      <c r="C1226" s="30" t="n">
        <v>9566182007</v>
      </c>
      <c r="D1226" s="15" t="s">
        <v>3922</v>
      </c>
      <c r="E1226" s="15" t="s">
        <v>34</v>
      </c>
      <c r="F1226" s="15" t="s">
        <v>35</v>
      </c>
      <c r="G1226" s="15" t="s">
        <v>36</v>
      </c>
      <c r="H1226" s="15" t="s">
        <v>37</v>
      </c>
      <c r="I1226" s="15" t="s">
        <v>38</v>
      </c>
      <c r="J1226" s="16" t="s">
        <v>3923</v>
      </c>
      <c r="K1226" s="17" t="str">
        <f aca="false">TEXT(L1226,"MMM-YY")</f>
        <v>Mar-16</v>
      </c>
      <c r="L1226" s="18" t="n">
        <v>42436</v>
      </c>
      <c r="M1226" s="17" t="str">
        <f aca="false">TEXT(N1226,"MMM-YY")</f>
        <v>Mar-16</v>
      </c>
      <c r="N1226" s="18" t="n">
        <v>42436</v>
      </c>
      <c r="O1226" s="19" t="n">
        <f aca="false">N1226-L1226</f>
        <v>0</v>
      </c>
      <c r="P1226" s="20" t="n">
        <v>42436</v>
      </c>
      <c r="Q1226" s="21" t="n">
        <f aca="true">IF(P1226="","0",TODAY()-P1226)</f>
        <v>-12</v>
      </c>
      <c r="R1226" s="21" t="s">
        <v>53</v>
      </c>
      <c r="S1226" s="22" t="s">
        <v>41</v>
      </c>
      <c r="T1226" s="21" t="s">
        <v>195</v>
      </c>
      <c r="U1226" s="23" t="n">
        <v>42420</v>
      </c>
      <c r="V1226" s="23" t="n">
        <v>0</v>
      </c>
      <c r="W1226" s="24" t="n">
        <f aca="true">IF(AND(U1226&gt;0,V1226=0),TODAY()-U1226,V1226-U1226)</f>
        <v>4</v>
      </c>
      <c r="X1226" s="24" t="str">
        <f aca="false">IF($W1226="","--",IF(AND($W1226&gt;=0,$W1226&lt;=2),"0 - 2 Days",IF(AND($W1226&gt;=3,$W1226&lt;=7),"3 - 7 Days",IF(AND($W1226&gt;=8,$W1226&lt;=15),"8 - 15  Days",IF($W1226&gt;15,"15+ Days","Check")))))</f>
        <v>3 - 7 Days</v>
      </c>
      <c r="Y1226" s="29" t="s">
        <v>3924</v>
      </c>
      <c r="Z1226" s="24" t="s">
        <v>44</v>
      </c>
      <c r="AA1226" s="28" t="s">
        <v>139</v>
      </c>
      <c r="AB1226" s="29" t="s">
        <v>3925</v>
      </c>
      <c r="AC1226" s="21" t="s">
        <v>47</v>
      </c>
      <c r="AD1226" s="21" t="s">
        <v>47</v>
      </c>
      <c r="AE1226" s="28" t="s">
        <v>48</v>
      </c>
      <c r="AF1226" s="28" t="s">
        <v>49</v>
      </c>
    </row>
    <row r="1227" customFormat="false" ht="15.75" hidden="false" customHeight="true" outlineLevel="0" collapsed="false">
      <c r="A1227" s="14" t="n">
        <v>8284796</v>
      </c>
      <c r="B1227" s="15" t="s">
        <v>3926</v>
      </c>
      <c r="C1227" s="15" t="n">
        <v>8880802168</v>
      </c>
      <c r="D1227" s="15" t="s">
        <v>3927</v>
      </c>
      <c r="E1227" s="15" t="s">
        <v>34</v>
      </c>
      <c r="F1227" s="15" t="s">
        <v>35</v>
      </c>
      <c r="G1227" s="15" t="s">
        <v>36</v>
      </c>
      <c r="H1227" s="15" t="s">
        <v>74</v>
      </c>
      <c r="I1227" s="15" t="s">
        <v>91</v>
      </c>
      <c r="J1227" s="16" t="s">
        <v>3928</v>
      </c>
      <c r="K1227" s="17" t="str">
        <f aca="false">TEXT(L1227,"MMM-YY")</f>
        <v>Mar-16</v>
      </c>
      <c r="L1227" s="18" t="n">
        <v>42450</v>
      </c>
      <c r="M1227" s="17" t="str">
        <f aca="false">TEXT(N1227,"MMM-YY")</f>
        <v>Mar-16</v>
      </c>
      <c r="N1227" s="18" t="n">
        <v>42450</v>
      </c>
      <c r="O1227" s="19" t="n">
        <f aca="false">N1227-L1227</f>
        <v>0</v>
      </c>
      <c r="P1227" s="18" t="n">
        <v>42420</v>
      </c>
      <c r="Q1227" s="21" t="n">
        <f aca="true">IF(P1227="","0",TODAY()-P1227)</f>
        <v>4</v>
      </c>
      <c r="R1227" s="21" t="s">
        <v>270</v>
      </c>
      <c r="S1227" s="22" t="s">
        <v>54</v>
      </c>
      <c r="T1227" s="21" t="s">
        <v>47</v>
      </c>
      <c r="U1227" s="23" t="n">
        <v>0</v>
      </c>
      <c r="V1227" s="23" t="n">
        <v>0</v>
      </c>
      <c r="W1227" s="24" t="n">
        <f aca="true">IF(AND(U1227&gt;0,V1227=0),TODAY()-U1227,V1227-U1227)</f>
        <v>0</v>
      </c>
      <c r="X1227" s="24" t="str">
        <f aca="false">IF($W1227="","--",IF(AND($W1227&gt;=0,$W1227&lt;=2),"0 - 2 Days",IF(AND($W1227&gt;=3,$W1227&lt;=7),"3 - 7 Days",IF(AND($W1227&gt;=8,$W1227&lt;=15),"8 - 15  Days",IF($W1227&gt;15,"15+ Days","Check")))))</f>
        <v>0 - 2 Days</v>
      </c>
      <c r="Y1227" s="29"/>
      <c r="Z1227" s="24" t="s">
        <v>527</v>
      </c>
      <c r="AA1227" s="26" t="s">
        <v>528</v>
      </c>
      <c r="AB1227" s="29" t="s">
        <v>3929</v>
      </c>
      <c r="AC1227" s="21" t="s">
        <v>78</v>
      </c>
      <c r="AD1227" s="21" t="s">
        <v>1233</v>
      </c>
      <c r="AE1227" s="28" t="s">
        <v>71</v>
      </c>
      <c r="AF1227" s="28" t="s">
        <v>57</v>
      </c>
    </row>
    <row r="1228" customFormat="false" ht="15.75" hidden="false" customHeight="true" outlineLevel="0" collapsed="false">
      <c r="A1228" s="14" t="n">
        <v>8753432</v>
      </c>
      <c r="B1228" s="15" t="s">
        <v>3930</v>
      </c>
      <c r="C1228" s="15" t="n">
        <v>9962807485</v>
      </c>
      <c r="D1228" s="15" t="s">
        <v>3931</v>
      </c>
      <c r="E1228" s="15" t="s">
        <v>224</v>
      </c>
      <c r="F1228" s="15" t="s">
        <v>35</v>
      </c>
      <c r="G1228" s="15" t="s">
        <v>125</v>
      </c>
      <c r="H1228" s="15" t="s">
        <v>37</v>
      </c>
      <c r="I1228" s="15" t="s">
        <v>75</v>
      </c>
      <c r="J1228" s="16" t="s">
        <v>3932</v>
      </c>
      <c r="K1228" s="17" t="str">
        <f aca="false">TEXT(L1228,"MMM-YY")</f>
        <v>Mar-16</v>
      </c>
      <c r="L1228" s="18" t="n">
        <v>42436</v>
      </c>
      <c r="M1228" s="17" t="str">
        <f aca="false">TEXT(N1228,"MMM-YY")</f>
        <v>Mar-16</v>
      </c>
      <c r="N1228" s="18" t="n">
        <v>42436</v>
      </c>
      <c r="O1228" s="19" t="n">
        <f aca="false">N1228-L1228</f>
        <v>0</v>
      </c>
      <c r="P1228" s="18" t="n">
        <v>42422</v>
      </c>
      <c r="Q1228" s="21" t="n">
        <f aca="true">IF(P1228="","0",TODAY()-P1228)</f>
        <v>2</v>
      </c>
      <c r="R1228" s="21" t="s">
        <v>53</v>
      </c>
      <c r="S1228" s="22" t="s">
        <v>41</v>
      </c>
      <c r="T1228" s="21" t="s">
        <v>195</v>
      </c>
      <c r="U1228" s="23" t="n">
        <v>42422</v>
      </c>
      <c r="V1228" s="23" t="n">
        <v>0</v>
      </c>
      <c r="W1228" s="24" t="n">
        <f aca="true">IF(AND(U1228&gt;0,V1228=0),TODAY()-U1228,V1228-U1228)</f>
        <v>2</v>
      </c>
      <c r="X1228" s="24" t="str">
        <f aca="false">IF($W1228="","--",IF(AND($W1228&gt;=0,$W1228&lt;=2),"0 - 2 Days",IF(AND($W1228&gt;=3,$W1228&lt;=7),"3 - 7 Days",IF(AND($W1228&gt;=8,$W1228&lt;=15),"8 - 15  Days",IF($W1228&gt;15,"15+ Days","Check")))))</f>
        <v>0 - 2 Days</v>
      </c>
      <c r="Y1228" s="29" t="s">
        <v>3933</v>
      </c>
      <c r="Z1228" s="24" t="s">
        <v>44</v>
      </c>
      <c r="AA1228" s="26" t="s">
        <v>139</v>
      </c>
      <c r="AB1228" s="29" t="s">
        <v>3934</v>
      </c>
      <c r="AC1228" s="21" t="s">
        <v>47</v>
      </c>
      <c r="AD1228" s="21" t="s">
        <v>47</v>
      </c>
      <c r="AE1228" s="28" t="s">
        <v>80</v>
      </c>
      <c r="AF1228" s="28" t="s">
        <v>49</v>
      </c>
    </row>
    <row r="1229" customFormat="false" ht="15.75" hidden="false" customHeight="true" outlineLevel="0" collapsed="false">
      <c r="A1229" s="14" t="n">
        <v>8425715</v>
      </c>
      <c r="B1229" s="15" t="s">
        <v>3935</v>
      </c>
      <c r="C1229" s="15" t="n">
        <v>8879163993</v>
      </c>
      <c r="D1229" s="15" t="s">
        <v>3936</v>
      </c>
      <c r="E1229" s="15" t="s">
        <v>34</v>
      </c>
      <c r="F1229" s="15" t="s">
        <v>35</v>
      </c>
      <c r="G1229" s="15" t="s">
        <v>36</v>
      </c>
      <c r="H1229" s="15" t="s">
        <v>63</v>
      </c>
      <c r="I1229" s="28" t="s">
        <v>207</v>
      </c>
      <c r="J1229" s="16" t="s">
        <v>237</v>
      </c>
      <c r="K1229" s="17" t="str">
        <f aca="false">TEXT(L1229,"MMM-YY")</f>
        <v>Mar-16</v>
      </c>
      <c r="L1229" s="18" t="n">
        <v>42436</v>
      </c>
      <c r="M1229" s="17" t="str">
        <f aca="false">TEXT(N1229,"MMM-YY")</f>
        <v>Mar-16</v>
      </c>
      <c r="N1229" s="18" t="n">
        <v>42436</v>
      </c>
      <c r="O1229" s="19" t="n">
        <f aca="false">N1229-L1229</f>
        <v>0</v>
      </c>
      <c r="P1229" s="20" t="n">
        <v>42419</v>
      </c>
      <c r="Q1229" s="21" t="n">
        <f aca="true">IF(P1229="","0",TODAY()-P1229)</f>
        <v>5</v>
      </c>
      <c r="R1229" s="21" t="s">
        <v>40</v>
      </c>
      <c r="S1229" s="22" t="s">
        <v>41</v>
      </c>
      <c r="T1229" s="21" t="s">
        <v>179</v>
      </c>
      <c r="U1229" s="23" t="n">
        <v>42396</v>
      </c>
      <c r="V1229" s="23" t="n">
        <v>0</v>
      </c>
      <c r="W1229" s="24" t="n">
        <f aca="true">IF(AND(U1229&gt;0,V1229=0),TODAY()-U1229,V1229-U1229)</f>
        <v>28</v>
      </c>
      <c r="X1229" s="24" t="str">
        <f aca="false">IF($W1229="","--",IF(AND($W1229&gt;=0,$W1229&lt;=2),"0 - 2 Days",IF(AND($W1229&gt;=3,$W1229&lt;=7),"3 - 7 Days",IF(AND($W1229&gt;=8,$W1229&lt;=15),"8 - 15  Days",IF($W1229&gt;15,"15+ Days","Check")))))</f>
        <v>15+ Days</v>
      </c>
      <c r="Y1229" s="29" t="s">
        <v>3937</v>
      </c>
      <c r="Z1229" s="24" t="s">
        <v>44</v>
      </c>
      <c r="AA1229" s="26" t="s">
        <v>139</v>
      </c>
      <c r="AB1229" s="29" t="s">
        <v>3938</v>
      </c>
      <c r="AC1229" s="21" t="s">
        <v>47</v>
      </c>
      <c r="AD1229" s="21" t="s">
        <v>47</v>
      </c>
      <c r="AE1229" s="28" t="s">
        <v>211</v>
      </c>
      <c r="AF1229" s="28" t="s">
        <v>49</v>
      </c>
    </row>
    <row r="1230" customFormat="false" ht="15.75" hidden="false" customHeight="true" outlineLevel="0" collapsed="false">
      <c r="A1230" s="14" t="n">
        <v>8283469</v>
      </c>
      <c r="B1230" s="15" t="s">
        <v>3939</v>
      </c>
      <c r="C1230" s="15" t="s">
        <v>3940</v>
      </c>
      <c r="D1230" s="15" t="s">
        <v>3941</v>
      </c>
      <c r="E1230" s="15" t="s">
        <v>293</v>
      </c>
      <c r="F1230" s="15" t="s">
        <v>61</v>
      </c>
      <c r="G1230" s="15" t="s">
        <v>1612</v>
      </c>
      <c r="H1230" s="15" t="s">
        <v>37</v>
      </c>
      <c r="I1230" s="28" t="s">
        <v>1551</v>
      </c>
      <c r="J1230" s="16" t="s">
        <v>3942</v>
      </c>
      <c r="K1230" s="17" t="str">
        <f aca="false">TEXT(L1230,"MMM-YY")</f>
        <v>Mar-16</v>
      </c>
      <c r="L1230" s="18" t="n">
        <v>42436</v>
      </c>
      <c r="M1230" s="17" t="str">
        <f aca="false">TEXT(N1230,"MMM-YY")</f>
        <v>Mar-16</v>
      </c>
      <c r="N1230" s="18" t="n">
        <v>42436</v>
      </c>
      <c r="O1230" s="19" t="n">
        <f aca="false">N1230-L1230</f>
        <v>0</v>
      </c>
      <c r="P1230" s="20" t="n">
        <v>42418</v>
      </c>
      <c r="Q1230" s="21" t="n">
        <f aca="true">IF(P1230="","0",TODAY()-P1230)</f>
        <v>6</v>
      </c>
      <c r="R1230" s="21" t="s">
        <v>53</v>
      </c>
      <c r="S1230" s="22" t="s">
        <v>54</v>
      </c>
      <c r="T1230" s="21" t="s">
        <v>47</v>
      </c>
      <c r="U1230" s="23" t="n">
        <v>0</v>
      </c>
      <c r="V1230" s="23" t="n">
        <v>0</v>
      </c>
      <c r="W1230" s="24" t="n">
        <f aca="true">IF(AND(U1230&gt;0,V1230=0),TODAY()-U1230,V1230-U1230)</f>
        <v>0</v>
      </c>
      <c r="X1230" s="24" t="str">
        <f aca="false">IF($W1230="","--",IF(AND($W1230&gt;=0,$W1230&lt;=2),"0 - 2 Days",IF(AND($W1230&gt;=3,$W1230&lt;=7),"3 - 7 Days",IF(AND($W1230&gt;=8,$W1230&lt;=15),"8 - 15  Days",IF($W1230&gt;15,"15+ Days","Check")))))</f>
        <v>0 - 2 Days</v>
      </c>
      <c r="Y1230" s="29"/>
      <c r="Z1230" s="24" t="s">
        <v>44</v>
      </c>
      <c r="AA1230" s="26" t="s">
        <v>127</v>
      </c>
      <c r="AB1230" s="29" t="s">
        <v>3943</v>
      </c>
      <c r="AC1230" s="21" t="s">
        <v>47</v>
      </c>
      <c r="AD1230" s="21" t="s">
        <v>47</v>
      </c>
      <c r="AE1230" s="28" t="s">
        <v>211</v>
      </c>
      <c r="AF1230" s="28" t="s">
        <v>49</v>
      </c>
    </row>
    <row r="1231" customFormat="false" ht="15.75" hidden="false" customHeight="true" outlineLevel="0" collapsed="false">
      <c r="A1231" s="14" t="n">
        <v>8452533</v>
      </c>
      <c r="B1231" s="15" t="s">
        <v>3944</v>
      </c>
      <c r="C1231" s="15" t="n">
        <v>9886033440</v>
      </c>
      <c r="D1231" s="15" t="s">
        <v>3945</v>
      </c>
      <c r="E1231" s="15" t="s">
        <v>293</v>
      </c>
      <c r="F1231" s="15" t="s">
        <v>61</v>
      </c>
      <c r="G1231" s="15" t="s">
        <v>275</v>
      </c>
      <c r="H1231" s="15" t="s">
        <v>3946</v>
      </c>
      <c r="I1231" s="28" t="s">
        <v>269</v>
      </c>
      <c r="J1231" s="16" t="s">
        <v>3947</v>
      </c>
      <c r="K1231" s="17" t="str">
        <f aca="false">TEXT(L1231,"MMM-YY")</f>
        <v>Mar-16</v>
      </c>
      <c r="L1231" s="18" t="n">
        <v>42436.2291666667</v>
      </c>
      <c r="M1231" s="17" t="str">
        <f aca="false">TEXT(N1231,"MMM-YY")</f>
        <v>Mar-16</v>
      </c>
      <c r="N1231" s="18" t="n">
        <v>42436</v>
      </c>
      <c r="O1231" s="19" t="n">
        <f aca="false">N1231-L1231</f>
        <v>-0.229166666664241</v>
      </c>
      <c r="P1231" s="20" t="n">
        <v>42419</v>
      </c>
      <c r="Q1231" s="21" t="n">
        <f aca="true">IF(P1231="","0",TODAY()-P1231)</f>
        <v>5</v>
      </c>
      <c r="R1231" s="21" t="s">
        <v>53</v>
      </c>
      <c r="S1231" s="22" t="s">
        <v>136</v>
      </c>
      <c r="T1231" s="21" t="s">
        <v>2165</v>
      </c>
      <c r="U1231" s="23" t="n">
        <v>42405</v>
      </c>
      <c r="V1231" s="23" t="n">
        <v>0</v>
      </c>
      <c r="W1231" s="24" t="n">
        <f aca="true">IF(AND(U1231&gt;0,V1231=0),TODAY()-U1231,V1231-U1231)</f>
        <v>19</v>
      </c>
      <c r="X1231" s="24" t="str">
        <f aca="false">IF($W1231="","--",IF(AND($W1231&gt;=0,$W1231&lt;=2),"0 - 2 Days",IF(AND($W1231&gt;=3,$W1231&lt;=7),"3 - 7 Days",IF(AND($W1231&gt;=8,$W1231&lt;=15),"8 - 15  Days",IF($W1231&gt;15,"15+ Days","Check")))))</f>
        <v>15+ Days</v>
      </c>
      <c r="Y1231" s="29" t="s">
        <v>3948</v>
      </c>
      <c r="Z1231" s="24" t="s">
        <v>44</v>
      </c>
      <c r="AA1231" s="26" t="s">
        <v>215</v>
      </c>
      <c r="AB1231" s="29" t="s">
        <v>3949</v>
      </c>
      <c r="AC1231" s="21" t="s">
        <v>47</v>
      </c>
      <c r="AD1231" s="21" t="s">
        <v>47</v>
      </c>
      <c r="AE1231" s="28" t="s">
        <v>176</v>
      </c>
      <c r="AF1231" s="28" t="s">
        <v>49</v>
      </c>
    </row>
    <row r="1232" customFormat="false" ht="15.75" hidden="false" customHeight="true" outlineLevel="0" collapsed="false">
      <c r="A1232" s="14" t="n">
        <v>8631208</v>
      </c>
      <c r="B1232" s="15" t="s">
        <v>3950</v>
      </c>
      <c r="C1232" s="30" t="s">
        <v>3951</v>
      </c>
      <c r="D1232" s="15" t="s">
        <v>3952</v>
      </c>
      <c r="E1232" s="15" t="s">
        <v>60</v>
      </c>
      <c r="F1232" s="15" t="s">
        <v>61</v>
      </c>
      <c r="G1232" s="15" t="s">
        <v>275</v>
      </c>
      <c r="H1232" s="15" t="s">
        <v>37</v>
      </c>
      <c r="I1232" s="15" t="s">
        <v>670</v>
      </c>
      <c r="J1232" s="16" t="s">
        <v>3953</v>
      </c>
      <c r="K1232" s="17" t="str">
        <f aca="false">TEXT(L1232,"MMM-YY")</f>
        <v>Mar-16</v>
      </c>
      <c r="L1232" s="18" t="n">
        <v>42432.3333333333</v>
      </c>
      <c r="M1232" s="17" t="str">
        <f aca="false">TEXT(N1232,"MMM-YY")</f>
        <v>Mar-16</v>
      </c>
      <c r="N1232" s="18" t="n">
        <v>42432.3333333333</v>
      </c>
      <c r="O1232" s="19" t="n">
        <f aca="false">N1232-L1232</f>
        <v>0</v>
      </c>
      <c r="P1232" s="18" t="n">
        <v>42420</v>
      </c>
      <c r="Q1232" s="21" t="n">
        <f aca="true">IF(P1232="","0",TODAY()-P1232)</f>
        <v>4</v>
      </c>
      <c r="R1232" s="21" t="s">
        <v>53</v>
      </c>
      <c r="S1232" s="22" t="s">
        <v>54</v>
      </c>
      <c r="T1232" s="21" t="s">
        <v>47</v>
      </c>
      <c r="U1232" s="23" t="n">
        <v>0</v>
      </c>
      <c r="V1232" s="23" t="n">
        <v>0</v>
      </c>
      <c r="W1232" s="24" t="n">
        <f aca="true">IF(AND(U1232&gt;0,V1232=0),TODAY()-U1232,V1232-U1232)</f>
        <v>0</v>
      </c>
      <c r="X1232" s="24" t="str">
        <f aca="false">IF($W1232="","--",IF(AND($W1232&gt;=0,$W1232&lt;=2),"0 - 2 Days",IF(AND($W1232&gt;=3,$W1232&lt;=7),"3 - 7 Days",IF(AND($W1232&gt;=8,$W1232&lt;=15),"8 - 15  Days",IF($W1232&gt;15,"15+ Days","Check")))))</f>
        <v>0 - 2 Days</v>
      </c>
      <c r="Y1232" s="29"/>
      <c r="Z1232" s="24" t="s">
        <v>44</v>
      </c>
      <c r="AA1232" s="28" t="s">
        <v>55</v>
      </c>
      <c r="AB1232" s="29" t="s">
        <v>3954</v>
      </c>
      <c r="AC1232" s="21" t="s">
        <v>47</v>
      </c>
      <c r="AD1232" s="21" t="s">
        <v>47</v>
      </c>
      <c r="AE1232" s="28" t="s">
        <v>176</v>
      </c>
      <c r="AF1232" s="28" t="s">
        <v>57</v>
      </c>
    </row>
    <row r="1233" customFormat="false" ht="15.75" hidden="false" customHeight="true" outlineLevel="0" collapsed="false">
      <c r="A1233" s="14" t="n">
        <v>8280542</v>
      </c>
      <c r="B1233" s="15" t="s">
        <v>3955</v>
      </c>
      <c r="C1233" s="15" t="n">
        <v>9500609001</v>
      </c>
      <c r="D1233" s="15" t="s">
        <v>3956</v>
      </c>
      <c r="E1233" s="15" t="s">
        <v>34</v>
      </c>
      <c r="F1233" s="15" t="s">
        <v>35</v>
      </c>
      <c r="G1233" s="15" t="s">
        <v>36</v>
      </c>
      <c r="H1233" s="15" t="s">
        <v>147</v>
      </c>
      <c r="I1233" s="15" t="s">
        <v>38</v>
      </c>
      <c r="J1233" s="16" t="s">
        <v>2475</v>
      </c>
      <c r="K1233" s="17" t="str">
        <f aca="false">TEXT(L1233,"MMM-YY")</f>
        <v>Mar-16</v>
      </c>
      <c r="L1233" s="18" t="n">
        <v>42436.2291666667</v>
      </c>
      <c r="M1233" s="17" t="str">
        <f aca="false">TEXT(N1233,"MMM-YY")</f>
        <v>Mar-16</v>
      </c>
      <c r="N1233" s="18" t="n">
        <v>42436</v>
      </c>
      <c r="O1233" s="19" t="n">
        <f aca="false">N1233-L1233</f>
        <v>-0.229166666664241</v>
      </c>
      <c r="P1233" s="20" t="n">
        <v>42420</v>
      </c>
      <c r="Q1233" s="21" t="n">
        <f aca="true">IF(P1233="","0",TODAY()-P1233)</f>
        <v>4</v>
      </c>
      <c r="R1233" s="21" t="s">
        <v>53</v>
      </c>
      <c r="S1233" s="22" t="s">
        <v>66</v>
      </c>
      <c r="T1233" s="21" t="s">
        <v>67</v>
      </c>
      <c r="U1233" s="23" t="n">
        <v>42420</v>
      </c>
      <c r="V1233" s="23" t="n">
        <v>0</v>
      </c>
      <c r="W1233" s="24" t="n">
        <f aca="true">IF(AND(U1233&gt;0,V1233=0),TODAY()-U1233,V1233-U1233)</f>
        <v>4</v>
      </c>
      <c r="X1233" s="24" t="str">
        <f aca="false">IF($W1233="","--",IF(AND($W1233&gt;=0,$W1233&lt;=2),"0 - 2 Days",IF(AND($W1233&gt;=3,$W1233&lt;=7),"3 - 7 Days",IF(AND($W1233&gt;=8,$W1233&lt;=15),"8 - 15  Days",IF($W1233&gt;15,"15+ Days","Check")))))</f>
        <v>3 - 7 Days</v>
      </c>
      <c r="Y1233" s="31" t="s">
        <v>3957</v>
      </c>
      <c r="Z1233" s="24" t="s">
        <v>44</v>
      </c>
      <c r="AA1233" s="26" t="s">
        <v>86</v>
      </c>
      <c r="AB1233" s="29" t="s">
        <v>3958</v>
      </c>
      <c r="AC1233" s="21" t="s">
        <v>47</v>
      </c>
      <c r="AD1233" s="21" t="s">
        <v>47</v>
      </c>
      <c r="AE1233" s="28" t="s">
        <v>48</v>
      </c>
      <c r="AF1233" s="28" t="s">
        <v>49</v>
      </c>
    </row>
    <row r="1234" customFormat="false" ht="15.75" hidden="false" customHeight="true" outlineLevel="0" collapsed="false">
      <c r="A1234" s="14" t="n">
        <v>8431788</v>
      </c>
      <c r="B1234" s="15" t="s">
        <v>3959</v>
      </c>
      <c r="C1234" s="15" t="n">
        <v>9986388022</v>
      </c>
      <c r="D1234" s="15" t="s">
        <v>3960</v>
      </c>
      <c r="E1234" s="15" t="s">
        <v>34</v>
      </c>
      <c r="F1234" s="15" t="s">
        <v>61</v>
      </c>
      <c r="G1234" s="15" t="s">
        <v>275</v>
      </c>
      <c r="H1234" s="15" t="s">
        <v>74</v>
      </c>
      <c r="I1234" s="28" t="s">
        <v>276</v>
      </c>
      <c r="J1234" s="16" t="s">
        <v>3961</v>
      </c>
      <c r="K1234" s="17" t="str">
        <f aca="false">TEXT(L1234,"MMM-YY")</f>
        <v>Mar-16</v>
      </c>
      <c r="L1234" s="18" t="n">
        <v>42436.2291666667</v>
      </c>
      <c r="M1234" s="17" t="str">
        <f aca="false">TEXT(N1234,"MMM-YY")</f>
        <v>Mar-16</v>
      </c>
      <c r="N1234" s="18" t="n">
        <v>42436</v>
      </c>
      <c r="O1234" s="19" t="n">
        <f aca="false">N1234-L1234</f>
        <v>-0.229166666664241</v>
      </c>
      <c r="P1234" s="20" t="n">
        <v>42419</v>
      </c>
      <c r="Q1234" s="21" t="n">
        <f aca="true">IF(P1234="","0",TODAY()-P1234)</f>
        <v>5</v>
      </c>
      <c r="R1234" s="21" t="s">
        <v>40</v>
      </c>
      <c r="S1234" s="22" t="s">
        <v>54</v>
      </c>
      <c r="T1234" s="21" t="s">
        <v>47</v>
      </c>
      <c r="U1234" s="23" t="n">
        <v>0</v>
      </c>
      <c r="V1234" s="23" t="n">
        <v>0</v>
      </c>
      <c r="W1234" s="24" t="n">
        <f aca="true">IF(AND(U1234&gt;0,V1234=0),TODAY()-U1234,V1234-U1234)</f>
        <v>0</v>
      </c>
      <c r="X1234" s="24" t="str">
        <f aca="false">IF($W1234="","--",IF(AND($W1234&gt;=0,$W1234&lt;=2),"0 - 2 Days",IF(AND($W1234&gt;=3,$W1234&lt;=7),"3 - 7 Days",IF(AND($W1234&gt;=8,$W1234&lt;=15),"8 - 15  Days",IF($W1234&gt;15,"15+ Days","Check")))))</f>
        <v>0 - 2 Days</v>
      </c>
      <c r="Y1234" s="29"/>
      <c r="Z1234" s="24" t="s">
        <v>44</v>
      </c>
      <c r="AA1234" s="26" t="s">
        <v>117</v>
      </c>
      <c r="AB1234" s="29" t="s">
        <v>157</v>
      </c>
      <c r="AC1234" s="21" t="s">
        <v>47</v>
      </c>
      <c r="AD1234" s="21" t="s">
        <v>47</v>
      </c>
      <c r="AE1234" s="28" t="s">
        <v>176</v>
      </c>
      <c r="AF1234" s="28" t="s">
        <v>49</v>
      </c>
    </row>
    <row r="1235" customFormat="false" ht="15.75" hidden="false" customHeight="true" outlineLevel="0" collapsed="false">
      <c r="A1235" s="14" t="n">
        <v>8444868</v>
      </c>
      <c r="B1235" s="15" t="s">
        <v>3962</v>
      </c>
      <c r="C1235" s="15" t="n">
        <v>9940223307</v>
      </c>
      <c r="D1235" s="15" t="s">
        <v>3963</v>
      </c>
      <c r="E1235" s="15" t="s">
        <v>34</v>
      </c>
      <c r="F1235" s="15" t="s">
        <v>61</v>
      </c>
      <c r="G1235" s="15" t="s">
        <v>275</v>
      </c>
      <c r="H1235" s="15" t="s">
        <v>37</v>
      </c>
      <c r="I1235" s="15" t="s">
        <v>269</v>
      </c>
      <c r="J1235" s="16" t="s">
        <v>3964</v>
      </c>
      <c r="K1235" s="17" t="str">
        <f aca="false">TEXT(L1235,"MMM-YY")</f>
        <v>Feb-16</v>
      </c>
      <c r="L1235" s="18" t="n">
        <v>42415</v>
      </c>
      <c r="M1235" s="17" t="str">
        <f aca="false">TEXT(N1235,"MMM-YY")</f>
        <v>Feb-16</v>
      </c>
      <c r="N1235" s="18" t="n">
        <v>42418</v>
      </c>
      <c r="O1235" s="19" t="n">
        <f aca="false">N1235-L1235</f>
        <v>3</v>
      </c>
      <c r="P1235" s="20" t="n">
        <v>42419</v>
      </c>
      <c r="Q1235" s="21" t="n">
        <f aca="true">IF(P1235="","0",TODAY()-P1235)</f>
        <v>5</v>
      </c>
      <c r="R1235" s="21" t="s">
        <v>53</v>
      </c>
      <c r="S1235" s="22" t="s">
        <v>66</v>
      </c>
      <c r="T1235" s="21" t="s">
        <v>67</v>
      </c>
      <c r="U1235" s="23" t="n">
        <v>42416</v>
      </c>
      <c r="V1235" s="23" t="n">
        <v>0</v>
      </c>
      <c r="W1235" s="24" t="n">
        <f aca="true">IF(AND(U1235&gt;0,V1235=0),TODAY()-U1235,V1235-U1235)</f>
        <v>8</v>
      </c>
      <c r="X1235" s="24" t="str">
        <f aca="false">IF($W1235="","--",IF(AND($W1235&gt;=0,$W1235&lt;=2),"0 - 2 Days",IF(AND($W1235&gt;=3,$W1235&lt;=7),"3 - 7 Days",IF(AND($W1235&gt;=8,$W1235&lt;=15),"8 - 15  Days",IF($W1235&gt;15,"15+ Days","Check")))))</f>
        <v>8 - 15  Days</v>
      </c>
      <c r="Y1235" s="37" t="s">
        <v>3965</v>
      </c>
      <c r="Z1235" s="24" t="s">
        <v>44</v>
      </c>
      <c r="AA1235" s="26" t="s">
        <v>45</v>
      </c>
      <c r="AB1235" s="29" t="s">
        <v>3966</v>
      </c>
      <c r="AC1235" s="21" t="s">
        <v>47</v>
      </c>
      <c r="AD1235" s="21" t="s">
        <v>47</v>
      </c>
      <c r="AE1235" s="28" t="s">
        <v>176</v>
      </c>
      <c r="AF1235" s="28" t="s">
        <v>57</v>
      </c>
    </row>
    <row r="1236" customFormat="false" ht="15.75" hidden="false" customHeight="true" outlineLevel="0" collapsed="false">
      <c r="A1236" s="14" t="n">
        <v>8481039</v>
      </c>
      <c r="B1236" s="15" t="s">
        <v>3967</v>
      </c>
      <c r="C1236" s="15" t="n">
        <v>9900708325</v>
      </c>
      <c r="D1236" s="15" t="s">
        <v>3968</v>
      </c>
      <c r="E1236" s="15" t="s">
        <v>34</v>
      </c>
      <c r="F1236" s="15" t="s">
        <v>35</v>
      </c>
      <c r="G1236" s="15" t="s">
        <v>131</v>
      </c>
      <c r="H1236" s="15" t="s">
        <v>74</v>
      </c>
      <c r="I1236" s="15" t="s">
        <v>91</v>
      </c>
      <c r="J1236" s="16" t="s">
        <v>233</v>
      </c>
      <c r="K1236" s="17" t="str">
        <f aca="false">TEXT(L1236,"MMM-YY")</f>
        <v>Mar-16</v>
      </c>
      <c r="L1236" s="18" t="n">
        <v>42436.2291666667</v>
      </c>
      <c r="M1236" s="17" t="str">
        <f aca="false">TEXT(N1236,"MMM-YY")</f>
        <v>Mar-16</v>
      </c>
      <c r="N1236" s="18" t="n">
        <v>42436.2291666667</v>
      </c>
      <c r="O1236" s="19" t="n">
        <f aca="false">N1236-L1236</f>
        <v>0</v>
      </c>
      <c r="P1236" s="18" t="n">
        <v>42420</v>
      </c>
      <c r="Q1236" s="21" t="n">
        <f aca="true">IF(P1236="","0",TODAY()-P1236)</f>
        <v>4</v>
      </c>
      <c r="R1236" s="21" t="s">
        <v>40</v>
      </c>
      <c r="S1236" s="22" t="s">
        <v>54</v>
      </c>
      <c r="T1236" s="21" t="s">
        <v>47</v>
      </c>
      <c r="U1236" s="23" t="n">
        <v>0</v>
      </c>
      <c r="V1236" s="23" t="n">
        <v>0</v>
      </c>
      <c r="W1236" s="24" t="n">
        <f aca="true">IF(AND(U1236&gt;0,V1236=0),TODAY()-U1236,V1236-U1236)</f>
        <v>0</v>
      </c>
      <c r="X1236" s="24" t="str">
        <f aca="false">IF($W1236="","--",IF(AND($W1236&gt;=0,$W1236&lt;=2),"0 - 2 Days",IF(AND($W1236&gt;=3,$W1236&lt;=7),"3 - 7 Days",IF(AND($W1236&gt;=8,$W1236&lt;=15),"8 - 15  Days",IF($W1236&gt;15,"15+ Days","Check")))))</f>
        <v>0 - 2 Days</v>
      </c>
      <c r="Y1236" s="29"/>
      <c r="Z1236" s="24" t="s">
        <v>44</v>
      </c>
      <c r="AA1236" s="26" t="s">
        <v>117</v>
      </c>
      <c r="AB1236" s="29" t="s">
        <v>3623</v>
      </c>
      <c r="AC1236" s="21" t="s">
        <v>47</v>
      </c>
      <c r="AD1236" s="21" t="s">
        <v>47</v>
      </c>
      <c r="AE1236" s="28" t="s">
        <v>71</v>
      </c>
      <c r="AF1236" s="28" t="s">
        <v>49</v>
      </c>
    </row>
    <row r="1237" customFormat="false" ht="15.75" hidden="false" customHeight="true" outlineLevel="0" collapsed="false">
      <c r="A1237" s="14" t="n">
        <v>8235738</v>
      </c>
      <c r="B1237" s="15" t="s">
        <v>3969</v>
      </c>
      <c r="C1237" s="15" t="n">
        <v>9941216180</v>
      </c>
      <c r="D1237" s="15" t="s">
        <v>3970</v>
      </c>
      <c r="E1237" s="15" t="s">
        <v>34</v>
      </c>
      <c r="F1237" s="15" t="s">
        <v>35</v>
      </c>
      <c r="G1237" s="15" t="s">
        <v>36</v>
      </c>
      <c r="H1237" s="15" t="s">
        <v>37</v>
      </c>
      <c r="I1237" s="15" t="s">
        <v>38</v>
      </c>
      <c r="J1237" s="16" t="s">
        <v>152</v>
      </c>
      <c r="K1237" s="17" t="str">
        <f aca="false">TEXT(L1237,"MMM-YY")</f>
        <v>Mar-16</v>
      </c>
      <c r="L1237" s="18" t="n">
        <v>42436.2291666667</v>
      </c>
      <c r="M1237" s="17" t="str">
        <f aca="false">TEXT(N1237,"MMM-YY")</f>
        <v>Mar-16</v>
      </c>
      <c r="N1237" s="18" t="n">
        <v>42436.2291666667</v>
      </c>
      <c r="O1237" s="19" t="n">
        <f aca="false">N1237-L1237</f>
        <v>0</v>
      </c>
      <c r="P1237" s="20" t="n">
        <v>42420</v>
      </c>
      <c r="Q1237" s="21" t="n">
        <f aca="true">IF(P1237="","0",TODAY()-P1237)</f>
        <v>4</v>
      </c>
      <c r="R1237" s="21" t="s">
        <v>270</v>
      </c>
      <c r="S1237" s="22" t="s">
        <v>54</v>
      </c>
      <c r="T1237" s="21" t="s">
        <v>47</v>
      </c>
      <c r="U1237" s="23" t="n">
        <v>0</v>
      </c>
      <c r="V1237" s="23" t="n">
        <v>0</v>
      </c>
      <c r="W1237" s="24" t="n">
        <f aca="true">IF(AND(U1237&gt;0,V1237=0),TODAY()-U1237,V1237-U1237)</f>
        <v>0</v>
      </c>
      <c r="X1237" s="24" t="str">
        <f aca="false">IF($W1237="","--",IF(AND($W1237&gt;=0,$W1237&lt;=2),"0 - 2 Days",IF(AND($W1237&gt;=3,$W1237&lt;=7),"3 - 7 Days",IF(AND($W1237&gt;=8,$W1237&lt;=15),"8 - 15  Days",IF($W1237&gt;15,"15+ Days","Check")))))</f>
        <v>0 - 2 Days</v>
      </c>
      <c r="Y1237" s="29"/>
      <c r="Z1237" s="24" t="s">
        <v>44</v>
      </c>
      <c r="AA1237" s="26" t="s">
        <v>117</v>
      </c>
      <c r="AB1237" s="29" t="s">
        <v>3971</v>
      </c>
      <c r="AC1237" s="21" t="s">
        <v>47</v>
      </c>
      <c r="AD1237" s="21" t="s">
        <v>47</v>
      </c>
      <c r="AE1237" s="28" t="s">
        <v>48</v>
      </c>
      <c r="AF1237" s="28" t="s">
        <v>49</v>
      </c>
    </row>
    <row r="1238" customFormat="false" ht="15.75" hidden="false" customHeight="true" outlineLevel="0" collapsed="false">
      <c r="A1238" s="14" t="n">
        <v>8457684</v>
      </c>
      <c r="B1238" s="15" t="s">
        <v>3972</v>
      </c>
      <c r="C1238" s="15" t="n">
        <v>8390942204</v>
      </c>
      <c r="D1238" s="15" t="s">
        <v>3973</v>
      </c>
      <c r="E1238" s="15" t="s">
        <v>60</v>
      </c>
      <c r="F1238" s="15" t="s">
        <v>35</v>
      </c>
      <c r="G1238" s="15" t="s">
        <v>36</v>
      </c>
      <c r="H1238" s="15" t="s">
        <v>100</v>
      </c>
      <c r="I1238" s="15" t="s">
        <v>446</v>
      </c>
      <c r="J1238" s="16" t="s">
        <v>237</v>
      </c>
      <c r="K1238" s="17" t="str">
        <f aca="false">TEXT(L1238,"MMM-YY")</f>
        <v>Mar-16</v>
      </c>
      <c r="L1238" s="18" t="n">
        <v>42436.2291666667</v>
      </c>
      <c r="M1238" s="17" t="str">
        <f aca="false">TEXT(N1238,"MMM-YY")</f>
        <v>Mar-16</v>
      </c>
      <c r="N1238" s="18" t="n">
        <v>42436.2291666667</v>
      </c>
      <c r="O1238" s="19" t="n">
        <f aca="false">N1238-L1238</f>
        <v>0</v>
      </c>
      <c r="P1238" s="20" t="n">
        <v>42420</v>
      </c>
      <c r="Q1238" s="21" t="n">
        <f aca="true">IF(P1238="","0",TODAY()-P1238)</f>
        <v>4</v>
      </c>
      <c r="R1238" s="21" t="s">
        <v>270</v>
      </c>
      <c r="S1238" s="22" t="s">
        <v>54</v>
      </c>
      <c r="T1238" s="21" t="s">
        <v>47</v>
      </c>
      <c r="U1238" s="23" t="n">
        <v>0</v>
      </c>
      <c r="V1238" s="23" t="n">
        <v>0</v>
      </c>
      <c r="W1238" s="24" t="n">
        <f aca="true">IF(AND(U1238&gt;0,V1238=0),TODAY()-U1238,V1238-U1238)</f>
        <v>0</v>
      </c>
      <c r="X1238" s="24" t="str">
        <f aca="false">IF($W1238="","--",IF(AND($W1238&gt;=0,$W1238&lt;=2),"0 - 2 Days",IF(AND($W1238&gt;=3,$W1238&lt;=7),"3 - 7 Days",IF(AND($W1238&gt;=8,$W1238&lt;=15),"8 - 15  Days",IF($W1238&gt;15,"15+ Days","Check")))))</f>
        <v>0 - 2 Days</v>
      </c>
      <c r="Y1238" s="29"/>
      <c r="Z1238" s="24" t="s">
        <v>44</v>
      </c>
      <c r="AA1238" s="26" t="s">
        <v>117</v>
      </c>
      <c r="AB1238" s="29" t="s">
        <v>3974</v>
      </c>
      <c r="AC1238" s="21" t="s">
        <v>47</v>
      </c>
      <c r="AD1238" s="21" t="s">
        <v>47</v>
      </c>
      <c r="AE1238" s="28" t="s">
        <v>447</v>
      </c>
      <c r="AF1238" s="28" t="s">
        <v>49</v>
      </c>
    </row>
    <row r="1239" customFormat="false" ht="15.75" hidden="false" customHeight="true" outlineLevel="0" collapsed="false">
      <c r="A1239" s="14" t="n">
        <v>8475285</v>
      </c>
      <c r="B1239" s="15" t="s">
        <v>3975</v>
      </c>
      <c r="C1239" s="15" t="n">
        <v>9008216583</v>
      </c>
      <c r="D1239" s="15" t="s">
        <v>3976</v>
      </c>
      <c r="E1239" s="15" t="s">
        <v>34</v>
      </c>
      <c r="F1239" s="15" t="s">
        <v>35</v>
      </c>
      <c r="G1239" s="15" t="s">
        <v>131</v>
      </c>
      <c r="H1239" s="15" t="s">
        <v>74</v>
      </c>
      <c r="I1239" s="28" t="s">
        <v>172</v>
      </c>
      <c r="J1239" s="16" t="s">
        <v>132</v>
      </c>
      <c r="K1239" s="17" t="str">
        <f aca="false">TEXT(L1239,"MMM-YY")</f>
        <v>Mar-16</v>
      </c>
      <c r="L1239" s="18" t="n">
        <v>42436.2291666667</v>
      </c>
      <c r="M1239" s="17" t="str">
        <f aca="false">TEXT(N1239,"MMM-YY")</f>
        <v>Mar-16</v>
      </c>
      <c r="N1239" s="18" t="n">
        <v>42436</v>
      </c>
      <c r="O1239" s="19" t="n">
        <f aca="false">N1239-L1239</f>
        <v>-0.229166666664241</v>
      </c>
      <c r="P1239" s="20" t="n">
        <v>42419</v>
      </c>
      <c r="Q1239" s="21" t="n">
        <f aca="true">IF(P1239="","0",TODAY()-P1239)</f>
        <v>5</v>
      </c>
      <c r="R1239" s="21" t="s">
        <v>40</v>
      </c>
      <c r="S1239" s="22" t="s">
        <v>54</v>
      </c>
      <c r="T1239" s="21" t="s">
        <v>47</v>
      </c>
      <c r="U1239" s="23" t="n">
        <v>0</v>
      </c>
      <c r="V1239" s="23" t="n">
        <v>0</v>
      </c>
      <c r="W1239" s="24" t="n">
        <f aca="true">IF(AND(U1239&gt;0,V1239=0),TODAY()-U1239,V1239-U1239)</f>
        <v>0</v>
      </c>
      <c r="X1239" s="24" t="str">
        <f aca="false">IF($W1239="","--",IF(AND($W1239&gt;=0,$W1239&lt;=2),"0 - 2 Days",IF(AND($W1239&gt;=3,$W1239&lt;=7),"3 - 7 Days",IF(AND($W1239&gt;=8,$W1239&lt;=15),"8 - 15  Days",IF($W1239&gt;15,"15+ Days","Check")))))</f>
        <v>0 - 2 Days</v>
      </c>
      <c r="Y1239" s="29"/>
      <c r="Z1239" s="24" t="s">
        <v>44</v>
      </c>
      <c r="AA1239" s="26" t="s">
        <v>117</v>
      </c>
      <c r="AB1239" s="29" t="s">
        <v>157</v>
      </c>
      <c r="AC1239" s="21" t="s">
        <v>47</v>
      </c>
      <c r="AD1239" s="21" t="s">
        <v>47</v>
      </c>
      <c r="AE1239" s="28" t="s">
        <v>176</v>
      </c>
      <c r="AF1239" s="28" t="s">
        <v>49</v>
      </c>
    </row>
    <row r="1240" customFormat="false" ht="15.75" hidden="false" customHeight="true" outlineLevel="0" collapsed="false">
      <c r="A1240" s="14" t="n">
        <v>8625904</v>
      </c>
      <c r="B1240" s="15" t="s">
        <v>3977</v>
      </c>
      <c r="C1240" s="15" t="n">
        <v>8892461021</v>
      </c>
      <c r="D1240" s="15" t="s">
        <v>3978</v>
      </c>
      <c r="E1240" s="15" t="s">
        <v>34</v>
      </c>
      <c r="F1240" s="15" t="s">
        <v>35</v>
      </c>
      <c r="G1240" s="15" t="s">
        <v>36</v>
      </c>
      <c r="H1240" s="15" t="s">
        <v>74</v>
      </c>
      <c r="I1240" s="15" t="s">
        <v>91</v>
      </c>
      <c r="J1240" s="16" t="s">
        <v>3979</v>
      </c>
      <c r="K1240" s="17" t="str">
        <f aca="false">TEXT(L1240,"MMM-YY")</f>
        <v>Mar-16</v>
      </c>
      <c r="L1240" s="18" t="n">
        <v>42457.3333333333</v>
      </c>
      <c r="M1240" s="17" t="str">
        <f aca="false">TEXT(N1240,"MMM-YY")</f>
        <v>Mar-16</v>
      </c>
      <c r="N1240" s="18" t="n">
        <v>42457.3333333333</v>
      </c>
      <c r="O1240" s="19" t="n">
        <f aca="false">N1240-L1240</f>
        <v>0</v>
      </c>
      <c r="P1240" s="18" t="n">
        <v>42420</v>
      </c>
      <c r="Q1240" s="21" t="n">
        <f aca="true">IF(P1240="","0",TODAY()-P1240)</f>
        <v>4</v>
      </c>
      <c r="R1240" s="21" t="s">
        <v>270</v>
      </c>
      <c r="S1240" s="22" t="s">
        <v>54</v>
      </c>
      <c r="T1240" s="21" t="s">
        <v>47</v>
      </c>
      <c r="U1240" s="23" t="n">
        <v>0</v>
      </c>
      <c r="V1240" s="23" t="n">
        <v>0</v>
      </c>
      <c r="W1240" s="24" t="n">
        <f aca="true">IF(AND(U1240&gt;0,V1240=0),TODAY()-U1240,V1240-U1240)</f>
        <v>0</v>
      </c>
      <c r="X1240" s="24" t="str">
        <f aca="false">IF($W1240="","--",IF(AND($W1240&gt;=0,$W1240&lt;=2),"0 - 2 Days",IF(AND($W1240&gt;=3,$W1240&lt;=7),"3 - 7 Days",IF(AND($W1240&gt;=8,$W1240&lt;=15),"8 - 15  Days",IF($W1240&gt;15,"15+ Days","Check")))))</f>
        <v>0 - 2 Days</v>
      </c>
      <c r="Y1240" s="29"/>
      <c r="Z1240" s="24" t="s">
        <v>527</v>
      </c>
      <c r="AA1240" s="26" t="s">
        <v>528</v>
      </c>
      <c r="AB1240" s="29" t="s">
        <v>3980</v>
      </c>
      <c r="AC1240" s="21" t="s">
        <v>78</v>
      </c>
      <c r="AD1240" s="21" t="s">
        <v>1233</v>
      </c>
      <c r="AE1240" s="28" t="s">
        <v>71</v>
      </c>
      <c r="AF1240" s="28" t="s">
        <v>57</v>
      </c>
    </row>
    <row r="1241" customFormat="false" ht="15.75" hidden="false" customHeight="true" outlineLevel="0" collapsed="false">
      <c r="A1241" s="14" t="n">
        <v>8490479</v>
      </c>
      <c r="B1241" s="15" t="s">
        <v>3981</v>
      </c>
      <c r="C1241" s="15" t="n">
        <v>8147825826</v>
      </c>
      <c r="D1241" s="15" t="s">
        <v>3982</v>
      </c>
      <c r="E1241" s="15" t="s">
        <v>34</v>
      </c>
      <c r="F1241" s="15" t="s">
        <v>61</v>
      </c>
      <c r="G1241" s="15" t="s">
        <v>160</v>
      </c>
      <c r="H1241" s="15" t="s">
        <v>74</v>
      </c>
      <c r="I1241" s="15" t="s">
        <v>162</v>
      </c>
      <c r="J1241" s="16" t="s">
        <v>393</v>
      </c>
      <c r="K1241" s="17" t="str">
        <f aca="false">TEXT(L1241,"MMM-YY")</f>
        <v>Mar-16</v>
      </c>
      <c r="L1241" s="18" t="n">
        <v>42433.3333333333</v>
      </c>
      <c r="M1241" s="17" t="str">
        <f aca="false">TEXT(N1241,"MMM-YY")</f>
        <v>Mar-16</v>
      </c>
      <c r="N1241" s="18" t="n">
        <v>42433.3333333333</v>
      </c>
      <c r="O1241" s="19" t="n">
        <f aca="false">N1241-L1241</f>
        <v>0</v>
      </c>
      <c r="P1241" s="18" t="n">
        <v>42423</v>
      </c>
      <c r="Q1241" s="21" t="n">
        <f aca="true">IF(P1241="","0",TODAY()-P1241)</f>
        <v>1</v>
      </c>
      <c r="R1241" s="21" t="s">
        <v>53</v>
      </c>
      <c r="S1241" s="22" t="s">
        <v>54</v>
      </c>
      <c r="T1241" s="21" t="s">
        <v>47</v>
      </c>
      <c r="U1241" s="23" t="n">
        <v>0</v>
      </c>
      <c r="V1241" s="23" t="n">
        <v>0</v>
      </c>
      <c r="W1241" s="24" t="n">
        <f aca="true">IF(AND(U1241&gt;0,V1241=0),TODAY()-U1241,V1241-U1241)</f>
        <v>0</v>
      </c>
      <c r="X1241" s="24" t="str">
        <f aca="false">IF($W1241="","--",IF(AND($W1241&gt;=0,$W1241&lt;=2),"0 - 2 Days",IF(AND($W1241&gt;=3,$W1241&lt;=7),"3 - 7 Days",IF(AND($W1241&gt;=8,$W1241&lt;=15),"8 - 15  Days",IF($W1241&gt;15,"15+ Days","Check")))))</f>
        <v>0 - 2 Days</v>
      </c>
      <c r="Y1241" s="31" t="s">
        <v>47</v>
      </c>
      <c r="Z1241" s="26" t="s">
        <v>527</v>
      </c>
      <c r="AA1241" s="26" t="s">
        <v>528</v>
      </c>
      <c r="AB1241" s="29" t="s">
        <v>3983</v>
      </c>
      <c r="AC1241" s="21" t="s">
        <v>1237</v>
      </c>
      <c r="AD1241" s="21" t="s">
        <v>1233</v>
      </c>
      <c r="AE1241" s="28" t="s">
        <v>48</v>
      </c>
      <c r="AF1241" s="28" t="s">
        <v>49</v>
      </c>
    </row>
    <row r="1242" customFormat="false" ht="15.75" hidden="false" customHeight="true" outlineLevel="0" collapsed="false">
      <c r="A1242" s="14" t="n">
        <v>8534842</v>
      </c>
      <c r="B1242" s="15" t="s">
        <v>3984</v>
      </c>
      <c r="C1242" s="15" t="n">
        <v>9030689116</v>
      </c>
      <c r="D1242" s="15" t="s">
        <v>3985</v>
      </c>
      <c r="E1242" s="15" t="s">
        <v>90</v>
      </c>
      <c r="F1242" s="15" t="s">
        <v>35</v>
      </c>
      <c r="G1242" s="15" t="s">
        <v>189</v>
      </c>
      <c r="H1242" s="15" t="s">
        <v>74</v>
      </c>
      <c r="I1242" s="28" t="s">
        <v>172</v>
      </c>
      <c r="J1242" s="16" t="s">
        <v>184</v>
      </c>
      <c r="K1242" s="17" t="str">
        <f aca="false">TEXT(L1242,"MMM-YY")</f>
        <v>Mar-16</v>
      </c>
      <c r="L1242" s="18" t="n">
        <v>42436.3333333333</v>
      </c>
      <c r="M1242" s="17" t="str">
        <f aca="false">TEXT(N1242,"MMM-YY")</f>
        <v>Mar-16</v>
      </c>
      <c r="N1242" s="18" t="n">
        <v>42436.3333333333</v>
      </c>
      <c r="O1242" s="19" t="n">
        <f aca="false">N1242-L1242</f>
        <v>0</v>
      </c>
      <c r="P1242" s="18" t="n">
        <v>42419</v>
      </c>
      <c r="Q1242" s="21" t="n">
        <f aca="true">IF(P1242="","0",TODAY()-P1242)</f>
        <v>5</v>
      </c>
      <c r="R1242" s="21" t="s">
        <v>53</v>
      </c>
      <c r="S1242" s="22" t="s">
        <v>136</v>
      </c>
      <c r="T1242" s="21" t="s">
        <v>2165</v>
      </c>
      <c r="U1242" s="23" t="n">
        <v>42401</v>
      </c>
      <c r="V1242" s="23" t="n">
        <v>0</v>
      </c>
      <c r="W1242" s="24" t="n">
        <f aca="true">IF(AND(U1242&gt;0,V1242=0),TODAY()-U1242,V1242-U1242)</f>
        <v>23</v>
      </c>
      <c r="X1242" s="24" t="str">
        <f aca="false">IF($W1242="","--",IF(AND($W1242&gt;=0,$W1242&lt;=2),"0 - 2 Days",IF(AND($W1242&gt;=3,$W1242&lt;=7),"3 - 7 Days",IF(AND($W1242&gt;=8,$W1242&lt;=15),"8 - 15  Days",IF($W1242&gt;15,"15+ Days","Check")))))</f>
        <v>15+ Days</v>
      </c>
      <c r="Y1242" s="29" t="s">
        <v>3986</v>
      </c>
      <c r="Z1242" s="24" t="s">
        <v>44</v>
      </c>
      <c r="AA1242" s="26" t="s">
        <v>215</v>
      </c>
      <c r="AB1242" s="29" t="s">
        <v>3987</v>
      </c>
      <c r="AC1242" s="21" t="s">
        <v>47</v>
      </c>
      <c r="AD1242" s="21" t="s">
        <v>47</v>
      </c>
      <c r="AE1242" s="28" t="s">
        <v>176</v>
      </c>
      <c r="AF1242" s="28" t="s">
        <v>49</v>
      </c>
    </row>
    <row r="1243" customFormat="false" ht="15.75" hidden="false" customHeight="true" outlineLevel="0" collapsed="false">
      <c r="A1243" s="14" t="n">
        <v>8667572</v>
      </c>
      <c r="B1243" s="15" t="s">
        <v>3988</v>
      </c>
      <c r="C1243" s="30" t="n">
        <v>9515326126</v>
      </c>
      <c r="D1243" s="15" t="s">
        <v>3989</v>
      </c>
      <c r="E1243" s="15" t="s">
        <v>34</v>
      </c>
      <c r="F1243" s="15" t="s">
        <v>61</v>
      </c>
      <c r="G1243" s="15" t="s">
        <v>275</v>
      </c>
      <c r="H1243" s="15" t="s">
        <v>541</v>
      </c>
      <c r="I1243" s="28" t="s">
        <v>269</v>
      </c>
      <c r="J1243" s="16" t="s">
        <v>899</v>
      </c>
      <c r="K1243" s="17" t="str">
        <f aca="false">TEXT(L1243,"MMM-YY")</f>
        <v>Mar-16</v>
      </c>
      <c r="L1243" s="18" t="n">
        <v>42436.3333333333</v>
      </c>
      <c r="M1243" s="17" t="str">
        <f aca="false">TEXT(N1243,"MMM-YY")</f>
        <v>Mar-16</v>
      </c>
      <c r="N1243" s="18" t="n">
        <v>42436.3333333333</v>
      </c>
      <c r="O1243" s="19" t="n">
        <f aca="false">N1243-L1243</f>
        <v>0</v>
      </c>
      <c r="P1243" s="18" t="n">
        <v>42420</v>
      </c>
      <c r="Q1243" s="21" t="n">
        <f aca="true">IF(P1243="","0",TODAY()-P1243)</f>
        <v>4</v>
      </c>
      <c r="R1243" s="21" t="s">
        <v>40</v>
      </c>
      <c r="S1243" s="22" t="s">
        <v>41</v>
      </c>
      <c r="T1243" s="21" t="s">
        <v>110</v>
      </c>
      <c r="U1243" s="23" t="n">
        <v>42410</v>
      </c>
      <c r="V1243" s="23" t="n">
        <v>0</v>
      </c>
      <c r="W1243" s="24" t="n">
        <f aca="true">IF(AND(U1243&gt;0,V1243=0),TODAY()-U1243,V1243-U1243)</f>
        <v>14</v>
      </c>
      <c r="X1243" s="24" t="str">
        <f aca="false">IF($W1243="","--",IF(AND($W1243&gt;=0,$W1243&lt;=2),"0 - 2 Days",IF(AND($W1243&gt;=3,$W1243&lt;=7),"3 - 7 Days",IF(AND($W1243&gt;=8,$W1243&lt;=15),"8 - 15  Days",IF($W1243&gt;15,"15+ Days","Check")))))</f>
        <v>8 - 15  Days</v>
      </c>
      <c r="Y1243" s="29" t="s">
        <v>3990</v>
      </c>
      <c r="Z1243" s="24" t="s">
        <v>44</v>
      </c>
      <c r="AA1243" s="26" t="s">
        <v>112</v>
      </c>
      <c r="AB1243" s="29" t="s">
        <v>3991</v>
      </c>
      <c r="AC1243" s="21" t="s">
        <v>47</v>
      </c>
      <c r="AD1243" s="21" t="s">
        <v>47</v>
      </c>
      <c r="AE1243" s="28" t="s">
        <v>176</v>
      </c>
      <c r="AF1243" s="28" t="s">
        <v>49</v>
      </c>
    </row>
    <row r="1244" customFormat="false" ht="15.75" hidden="false" customHeight="true" outlineLevel="0" collapsed="false">
      <c r="A1244" s="14" t="n">
        <v>8235847</v>
      </c>
      <c r="B1244" s="15" t="s">
        <v>3992</v>
      </c>
      <c r="C1244" s="15" t="n">
        <v>7358223829</v>
      </c>
      <c r="D1244" s="15" t="s">
        <v>3993</v>
      </c>
      <c r="E1244" s="15" t="s">
        <v>34</v>
      </c>
      <c r="F1244" s="15" t="s">
        <v>35</v>
      </c>
      <c r="G1244" s="15" t="s">
        <v>425</v>
      </c>
      <c r="H1244" s="15" t="s">
        <v>37</v>
      </c>
      <c r="I1244" s="15" t="s">
        <v>75</v>
      </c>
      <c r="J1244" s="16" t="s">
        <v>723</v>
      </c>
      <c r="K1244" s="17" t="str">
        <f aca="false">TEXT(L1244,"MMM-YY")</f>
        <v>Mar-16</v>
      </c>
      <c r="L1244" s="18" t="n">
        <v>42436</v>
      </c>
      <c r="M1244" s="17" t="str">
        <f aca="false">TEXT(N1244,"MMM-YY")</f>
        <v>Mar-16</v>
      </c>
      <c r="N1244" s="18" t="n">
        <v>42436</v>
      </c>
      <c r="O1244" s="19" t="n">
        <f aca="false">N1244-L1244</f>
        <v>0</v>
      </c>
      <c r="P1244" s="18" t="n">
        <v>42422</v>
      </c>
      <c r="Q1244" s="21" t="n">
        <f aca="true">IF(P1244="","0",TODAY()-P1244)</f>
        <v>2</v>
      </c>
      <c r="R1244" s="21" t="s">
        <v>53</v>
      </c>
      <c r="S1244" s="22" t="s">
        <v>54</v>
      </c>
      <c r="T1244" s="21" t="s">
        <v>47</v>
      </c>
      <c r="U1244" s="23" t="n">
        <v>0</v>
      </c>
      <c r="V1244" s="23" t="n">
        <v>0</v>
      </c>
      <c r="W1244" s="24" t="n">
        <f aca="true">IF(AND(U1244&gt;0,V1244=0),TODAY()-U1244,V1244-U1244)</f>
        <v>0</v>
      </c>
      <c r="X1244" s="24" t="str">
        <f aca="false">IF($W1244="","--",IF(AND($W1244&gt;=0,$W1244&lt;=2),"0 - 2 Days",IF(AND($W1244&gt;=3,$W1244&lt;=7),"3 - 7 Days",IF(AND($W1244&gt;=8,$W1244&lt;=15),"8 - 15  Days",IF($W1244&gt;15,"15+ Days","Check")))))</f>
        <v>0 - 2 Days</v>
      </c>
      <c r="Y1244" s="29"/>
      <c r="Z1244" s="24" t="s">
        <v>44</v>
      </c>
      <c r="AA1244" s="26" t="s">
        <v>55</v>
      </c>
      <c r="AB1244" s="29" t="s">
        <v>3994</v>
      </c>
      <c r="AC1244" s="21" t="s">
        <v>47</v>
      </c>
      <c r="AD1244" s="21" t="s">
        <v>47</v>
      </c>
      <c r="AE1244" s="28" t="s">
        <v>80</v>
      </c>
      <c r="AF1244" s="28" t="s">
        <v>57</v>
      </c>
    </row>
    <row r="1245" customFormat="false" ht="15.75" hidden="false" customHeight="true" outlineLevel="0" collapsed="false">
      <c r="A1245" s="14" t="n">
        <v>8459694</v>
      </c>
      <c r="B1245" s="15" t="s">
        <v>3995</v>
      </c>
      <c r="C1245" s="15" t="n">
        <v>9700976637</v>
      </c>
      <c r="D1245" s="15" t="s">
        <v>3996</v>
      </c>
      <c r="E1245" s="15" t="s">
        <v>90</v>
      </c>
      <c r="F1245" s="15" t="s">
        <v>35</v>
      </c>
      <c r="G1245" s="15" t="s">
        <v>36</v>
      </c>
      <c r="H1245" s="15" t="s">
        <v>63</v>
      </c>
      <c r="I1245" s="15" t="s">
        <v>162</v>
      </c>
      <c r="J1245" s="16" t="s">
        <v>422</v>
      </c>
      <c r="K1245" s="17" t="str">
        <f aca="false">TEXT(L1245,"MMM-YY")</f>
        <v>Mar-16</v>
      </c>
      <c r="L1245" s="18" t="n">
        <v>42436</v>
      </c>
      <c r="M1245" s="17" t="str">
        <f aca="false">TEXT(N1245,"MMM-YY")</f>
        <v>Mar-16</v>
      </c>
      <c r="N1245" s="18" t="n">
        <v>42436</v>
      </c>
      <c r="O1245" s="19" t="n">
        <f aca="false">N1245-L1245</f>
        <v>0</v>
      </c>
      <c r="P1245" s="18" t="n">
        <v>42420</v>
      </c>
      <c r="Q1245" s="21" t="n">
        <f aca="true">IF(P1245="","0",TODAY()-P1245)</f>
        <v>4</v>
      </c>
      <c r="R1245" s="21" t="s">
        <v>53</v>
      </c>
      <c r="S1245" s="22" t="s">
        <v>54</v>
      </c>
      <c r="T1245" s="21" t="s">
        <v>47</v>
      </c>
      <c r="U1245" s="23" t="n">
        <v>0</v>
      </c>
      <c r="V1245" s="23" t="n">
        <v>0</v>
      </c>
      <c r="W1245" s="24" t="n">
        <f aca="true">IF(AND(U1245&gt;0,V1245=0),TODAY()-U1245,V1245-U1245)</f>
        <v>0</v>
      </c>
      <c r="X1245" s="24" t="str">
        <f aca="false">IF($W1245="","--",IF(AND($W1245&gt;=0,$W1245&lt;=2),"0 - 2 Days",IF(AND($W1245&gt;=3,$W1245&lt;=7),"3 - 7 Days",IF(AND($W1245&gt;=8,$W1245&lt;=15),"8 - 15  Days",IF($W1245&gt;15,"15+ Days","Check")))))</f>
        <v>0 - 2 Days</v>
      </c>
      <c r="Y1245" s="29"/>
      <c r="Z1245" s="24" t="s">
        <v>44</v>
      </c>
      <c r="AA1245" s="26" t="s">
        <v>117</v>
      </c>
      <c r="AB1245" s="29" t="s">
        <v>378</v>
      </c>
      <c r="AC1245" s="21" t="s">
        <v>47</v>
      </c>
      <c r="AD1245" s="21" t="s">
        <v>47</v>
      </c>
      <c r="AE1245" s="28" t="s">
        <v>48</v>
      </c>
      <c r="AF1245" s="28" t="s">
        <v>57</v>
      </c>
    </row>
    <row r="1246" customFormat="false" ht="15.75" hidden="false" customHeight="true" outlineLevel="0" collapsed="false">
      <c r="A1246" s="14" t="n">
        <v>7821454</v>
      </c>
      <c r="B1246" s="15" t="s">
        <v>3997</v>
      </c>
      <c r="C1246" s="15" t="n">
        <v>9986656575</v>
      </c>
      <c r="D1246" s="15" t="s">
        <v>3998</v>
      </c>
      <c r="E1246" s="15" t="s">
        <v>60</v>
      </c>
      <c r="F1246" s="15" t="s">
        <v>61</v>
      </c>
      <c r="G1246" s="15" t="s">
        <v>275</v>
      </c>
      <c r="H1246" s="15" t="s">
        <v>74</v>
      </c>
      <c r="I1246" s="28" t="s">
        <v>269</v>
      </c>
      <c r="J1246" s="16" t="s">
        <v>1508</v>
      </c>
      <c r="K1246" s="17" t="str">
        <f aca="false">TEXT(L1246,"MMM-YY")</f>
        <v>Mar-16</v>
      </c>
      <c r="L1246" s="18" t="n">
        <v>42436.3333333333</v>
      </c>
      <c r="M1246" s="17" t="str">
        <f aca="false">TEXT(N1246,"MMM-YY")</f>
        <v>Mar-16</v>
      </c>
      <c r="N1246" s="18" t="n">
        <v>42438</v>
      </c>
      <c r="O1246" s="19" t="n">
        <f aca="false">N1246-L1246</f>
        <v>1.66666666666424</v>
      </c>
      <c r="P1246" s="20" t="n">
        <v>42419</v>
      </c>
      <c r="Q1246" s="21" t="n">
        <f aca="true">IF(P1246="","0",TODAY()-P1246)</f>
        <v>5</v>
      </c>
      <c r="R1246" s="21" t="s">
        <v>53</v>
      </c>
      <c r="S1246" s="22" t="s">
        <v>66</v>
      </c>
      <c r="T1246" s="21" t="s">
        <v>67</v>
      </c>
      <c r="U1246" s="23" t="n">
        <v>42416</v>
      </c>
      <c r="V1246" s="23" t="n">
        <v>0</v>
      </c>
      <c r="W1246" s="24" t="n">
        <f aca="true">IF(AND(U1246&gt;0,V1246=0),TODAY()-U1246,V1246-U1246)</f>
        <v>8</v>
      </c>
      <c r="X1246" s="24" t="str">
        <f aca="false">IF($W1246="","--",IF(AND($W1246&gt;=0,$W1246&lt;=2),"0 - 2 Days",IF(AND($W1246&gt;=3,$W1246&lt;=7),"3 - 7 Days",IF(AND($W1246&gt;=8,$W1246&lt;=15),"8 - 15  Days",IF($W1246&gt;15,"15+ Days","Check")))))</f>
        <v>8 - 15  Days</v>
      </c>
      <c r="Y1246" s="31" t="s">
        <v>3999</v>
      </c>
      <c r="Z1246" s="24" t="s">
        <v>44</v>
      </c>
      <c r="AA1246" s="26" t="s">
        <v>86</v>
      </c>
      <c r="AB1246" s="29" t="s">
        <v>4000</v>
      </c>
      <c r="AC1246" s="21" t="s">
        <v>47</v>
      </c>
      <c r="AD1246" s="21" t="s">
        <v>47</v>
      </c>
      <c r="AE1246" s="28" t="s">
        <v>176</v>
      </c>
      <c r="AF1246" s="28" t="s">
        <v>49</v>
      </c>
    </row>
    <row r="1247" customFormat="false" ht="15.75" hidden="false" customHeight="true" outlineLevel="0" collapsed="false">
      <c r="A1247" s="14" t="n">
        <v>8761949</v>
      </c>
      <c r="B1247" s="15" t="s">
        <v>4001</v>
      </c>
      <c r="C1247" s="15" t="n">
        <v>8431931669</v>
      </c>
      <c r="D1247" s="15" t="s">
        <v>4002</v>
      </c>
      <c r="E1247" s="15" t="s">
        <v>34</v>
      </c>
      <c r="F1247" s="15" t="s">
        <v>61</v>
      </c>
      <c r="G1247" s="15" t="s">
        <v>275</v>
      </c>
      <c r="H1247" s="15" t="s">
        <v>63</v>
      </c>
      <c r="I1247" s="28" t="s">
        <v>269</v>
      </c>
      <c r="J1247" s="16" t="s">
        <v>438</v>
      </c>
      <c r="K1247" s="17" t="str">
        <f aca="false">TEXT(L1247,"MMM-YY")</f>
        <v>Mar-16</v>
      </c>
      <c r="L1247" s="18" t="n">
        <v>42436.3333333333</v>
      </c>
      <c r="M1247" s="17" t="str">
        <f aca="false">TEXT(N1247,"MMM-YY")</f>
        <v>Mar-16</v>
      </c>
      <c r="N1247" s="18" t="n">
        <v>42443</v>
      </c>
      <c r="O1247" s="19" t="n">
        <f aca="false">N1247-L1247</f>
        <v>6.66666666666424</v>
      </c>
      <c r="P1247" s="18" t="n">
        <v>42420</v>
      </c>
      <c r="Q1247" s="21" t="n">
        <f aca="true">IF(P1247="","0",TODAY()-P1247)</f>
        <v>4</v>
      </c>
      <c r="R1247" s="21" t="s">
        <v>53</v>
      </c>
      <c r="S1247" s="22" t="s">
        <v>66</v>
      </c>
      <c r="T1247" s="21" t="s">
        <v>84</v>
      </c>
      <c r="U1247" s="23" t="n">
        <v>42420</v>
      </c>
      <c r="V1247" s="23" t="n">
        <v>0</v>
      </c>
      <c r="W1247" s="24" t="n">
        <f aca="true">IF(AND(U1247&gt;0,V1247=0),TODAY()-U1247,V1247-U1247)</f>
        <v>4</v>
      </c>
      <c r="X1247" s="24" t="str">
        <f aca="false">IF($W1247="","--",IF(AND($W1247&gt;=0,$W1247&lt;=2),"0 - 2 Days",IF(AND($W1247&gt;=3,$W1247&lt;=7),"3 - 7 Days",IF(AND($W1247&gt;=8,$W1247&lt;=15),"8 - 15  Days",IF($W1247&gt;15,"15+ Days","Check")))))</f>
        <v>3 - 7 Days</v>
      </c>
      <c r="Y1247" s="31" t="s">
        <v>4003</v>
      </c>
      <c r="Z1247" s="24" t="s">
        <v>44</v>
      </c>
      <c r="AA1247" s="26" t="s">
        <v>86</v>
      </c>
      <c r="AB1247" s="29" t="s">
        <v>4004</v>
      </c>
      <c r="AC1247" s="21" t="s">
        <v>47</v>
      </c>
      <c r="AD1247" s="21" t="s">
        <v>47</v>
      </c>
      <c r="AE1247" s="28" t="s">
        <v>176</v>
      </c>
      <c r="AF1247" s="28" t="s">
        <v>49</v>
      </c>
    </row>
    <row r="1248" customFormat="false" ht="15.75" hidden="false" customHeight="true" outlineLevel="0" collapsed="false">
      <c r="A1248" s="14" t="n">
        <v>8769424</v>
      </c>
      <c r="B1248" s="15" t="s">
        <v>4005</v>
      </c>
      <c r="C1248" s="15" t="n">
        <v>7418950981</v>
      </c>
      <c r="D1248" s="15" t="s">
        <v>4006</v>
      </c>
      <c r="E1248" s="15" t="s">
        <v>34</v>
      </c>
      <c r="F1248" s="15" t="s">
        <v>61</v>
      </c>
      <c r="G1248" s="15" t="s">
        <v>160</v>
      </c>
      <c r="H1248" s="15" t="s">
        <v>37</v>
      </c>
      <c r="I1248" s="15" t="s">
        <v>162</v>
      </c>
      <c r="J1248" s="16" t="s">
        <v>4007</v>
      </c>
      <c r="K1248" s="17" t="str">
        <f aca="false">TEXT(L1248,"MMM-YY")</f>
        <v>Mar-16</v>
      </c>
      <c r="L1248" s="18" t="n">
        <v>42436.3333333333</v>
      </c>
      <c r="M1248" s="17" t="str">
        <f aca="false">TEXT(N1248,"MMM-YY")</f>
        <v>Mar-16</v>
      </c>
      <c r="N1248" s="18" t="n">
        <v>42436</v>
      </c>
      <c r="O1248" s="19" t="n">
        <f aca="false">N1248-L1248</f>
        <v>-0.333333333335759</v>
      </c>
      <c r="P1248" s="18" t="n">
        <v>42422</v>
      </c>
      <c r="Q1248" s="21" t="n">
        <f aca="true">IF(P1248="","0",TODAY()-P1248)</f>
        <v>2</v>
      </c>
      <c r="R1248" s="21" t="s">
        <v>270</v>
      </c>
      <c r="S1248" s="22" t="s">
        <v>54</v>
      </c>
      <c r="T1248" s="21" t="s">
        <v>47</v>
      </c>
      <c r="U1248" s="23" t="n">
        <v>0</v>
      </c>
      <c r="V1248" s="23" t="n">
        <v>0</v>
      </c>
      <c r="W1248" s="24" t="n">
        <f aca="true">IF(AND(U1248&gt;0,V1248=0),TODAY()-U1248,V1248-U1248)</f>
        <v>0</v>
      </c>
      <c r="X1248" s="24" t="str">
        <f aca="false">IF($W1248="","--",IF(AND($W1248&gt;=0,$W1248&lt;=2),"0 - 2 Days",IF(AND($W1248&gt;=3,$W1248&lt;=7),"3 - 7 Days",IF(AND($W1248&gt;=8,$W1248&lt;=15),"8 - 15  Days",IF($W1248&gt;15,"15+ Days","Check")))))</f>
        <v>0 - 2 Days</v>
      </c>
      <c r="Y1248" s="29"/>
      <c r="Z1248" s="24" t="s">
        <v>44</v>
      </c>
      <c r="AA1248" s="26" t="s">
        <v>117</v>
      </c>
      <c r="AB1248" s="29" t="s">
        <v>271</v>
      </c>
      <c r="AC1248" s="21" t="s">
        <v>47</v>
      </c>
      <c r="AD1248" s="21" t="s">
        <v>47</v>
      </c>
      <c r="AE1248" s="28" t="s">
        <v>48</v>
      </c>
      <c r="AF1248" s="28" t="s">
        <v>49</v>
      </c>
    </row>
    <row r="1249" customFormat="false" ht="15.75" hidden="false" customHeight="true" outlineLevel="0" collapsed="false">
      <c r="A1249" s="14" t="n">
        <v>8761506</v>
      </c>
      <c r="B1249" s="15" t="s">
        <v>4008</v>
      </c>
      <c r="C1249" s="15" t="n">
        <v>8527619339</v>
      </c>
      <c r="D1249" s="15" t="s">
        <v>4009</v>
      </c>
      <c r="E1249" s="15" t="s">
        <v>34</v>
      </c>
      <c r="F1249" s="15" t="s">
        <v>35</v>
      </c>
      <c r="G1249" s="15" t="s">
        <v>425</v>
      </c>
      <c r="H1249" s="15" t="s">
        <v>37</v>
      </c>
      <c r="I1249" s="15" t="s">
        <v>75</v>
      </c>
      <c r="J1249" s="16" t="s">
        <v>184</v>
      </c>
      <c r="K1249" s="17" t="str">
        <f aca="false">TEXT(L1249,"MMM-YY")</f>
        <v>Mar-16</v>
      </c>
      <c r="L1249" s="18" t="n">
        <v>42436.3333333333</v>
      </c>
      <c r="M1249" s="17" t="str">
        <f aca="false">TEXT(N1249,"MMM-YY")</f>
        <v>Mar-16</v>
      </c>
      <c r="N1249" s="18" t="n">
        <v>42436.3333333333</v>
      </c>
      <c r="O1249" s="19" t="n">
        <f aca="false">N1249-L1249</f>
        <v>0</v>
      </c>
      <c r="P1249" s="18" t="n">
        <v>42420</v>
      </c>
      <c r="Q1249" s="21" t="n">
        <f aca="true">IF(P1249="","0",TODAY()-P1249)</f>
        <v>4</v>
      </c>
      <c r="R1249" s="21" t="s">
        <v>270</v>
      </c>
      <c r="S1249" s="22" t="s">
        <v>54</v>
      </c>
      <c r="T1249" s="21" t="s">
        <v>47</v>
      </c>
      <c r="U1249" s="23" t="n">
        <v>0</v>
      </c>
      <c r="V1249" s="23" t="n">
        <v>0</v>
      </c>
      <c r="W1249" s="24" t="n">
        <f aca="true">IF(AND(U1249&gt;0,V1249=0),TODAY()-U1249,V1249-U1249)</f>
        <v>0</v>
      </c>
      <c r="X1249" s="24" t="str">
        <f aca="false">IF($W1249="","--",IF(AND($W1249&gt;=0,$W1249&lt;=2),"0 - 2 Days",IF(AND($W1249&gt;=3,$W1249&lt;=7),"3 - 7 Days",IF(AND($W1249&gt;=8,$W1249&lt;=15),"8 - 15  Days",IF($W1249&gt;15,"15+ Days","Check")))))</f>
        <v>0 - 2 Days</v>
      </c>
      <c r="Y1249" s="29"/>
      <c r="Z1249" s="24" t="s">
        <v>44</v>
      </c>
      <c r="AA1249" s="26" t="s">
        <v>117</v>
      </c>
      <c r="AB1249" s="29" t="s">
        <v>378</v>
      </c>
      <c r="AC1249" s="21" t="s">
        <v>47</v>
      </c>
      <c r="AD1249" s="21" t="s">
        <v>47</v>
      </c>
      <c r="AE1249" s="28" t="s">
        <v>80</v>
      </c>
      <c r="AF1249" s="28" t="s">
        <v>49</v>
      </c>
    </row>
    <row r="1250" customFormat="false" ht="15.75" hidden="false" customHeight="true" outlineLevel="0" collapsed="false">
      <c r="A1250" s="14" t="n">
        <v>8479412</v>
      </c>
      <c r="B1250" s="15" t="s">
        <v>4010</v>
      </c>
      <c r="C1250" s="15" t="n">
        <v>9845225868</v>
      </c>
      <c r="D1250" s="15" t="s">
        <v>4011</v>
      </c>
      <c r="E1250" s="15" t="s">
        <v>34</v>
      </c>
      <c r="F1250" s="15" t="s">
        <v>61</v>
      </c>
      <c r="G1250" s="15" t="s">
        <v>275</v>
      </c>
      <c r="H1250" s="15" t="s">
        <v>74</v>
      </c>
      <c r="I1250" s="15" t="s">
        <v>670</v>
      </c>
      <c r="J1250" s="16" t="s">
        <v>4012</v>
      </c>
      <c r="K1250" s="17" t="str">
        <f aca="false">TEXT(L1250,"MMM-YY")</f>
        <v>Mar-16</v>
      </c>
      <c r="L1250" s="18" t="n">
        <v>42436.2291666667</v>
      </c>
      <c r="M1250" s="17" t="str">
        <f aca="false">TEXT(N1250,"MMM-YY")</f>
        <v>Mar-16</v>
      </c>
      <c r="N1250" s="18" t="n">
        <v>42436</v>
      </c>
      <c r="O1250" s="19" t="n">
        <f aca="false">N1250-L1250</f>
        <v>-0.229166666664241</v>
      </c>
      <c r="P1250" s="20" t="n">
        <v>42419</v>
      </c>
      <c r="Q1250" s="21" t="n">
        <f aca="true">IF(P1250="","0",TODAY()-P1250)</f>
        <v>5</v>
      </c>
      <c r="R1250" s="21" t="s">
        <v>53</v>
      </c>
      <c r="S1250" s="22" t="s">
        <v>54</v>
      </c>
      <c r="T1250" s="21" t="s">
        <v>47</v>
      </c>
      <c r="U1250" s="23" t="n">
        <v>0</v>
      </c>
      <c r="V1250" s="23" t="n">
        <v>0</v>
      </c>
      <c r="W1250" s="24" t="n">
        <f aca="true">IF(AND(U1250&gt;0,V1250=0),TODAY()-U1250,V1250-U1250)</f>
        <v>0</v>
      </c>
      <c r="X1250" s="24" t="str">
        <f aca="false">IF($W1250="","--",IF(AND($W1250&gt;=0,$W1250&lt;=2),"0 - 2 Days",IF(AND($W1250&gt;=3,$W1250&lt;=7),"3 - 7 Days",IF(AND($W1250&gt;=8,$W1250&lt;=15),"8 - 15  Days",IF($W1250&gt;15,"15+ Days","Check")))))</f>
        <v>0 - 2 Days</v>
      </c>
      <c r="Y1250" s="29"/>
      <c r="Z1250" s="24" t="s">
        <v>44</v>
      </c>
      <c r="AA1250" s="26" t="s">
        <v>117</v>
      </c>
      <c r="AB1250" s="29" t="s">
        <v>157</v>
      </c>
      <c r="AC1250" s="21" t="s">
        <v>47</v>
      </c>
      <c r="AD1250" s="21" t="s">
        <v>47</v>
      </c>
      <c r="AE1250" s="28" t="s">
        <v>176</v>
      </c>
      <c r="AF1250" s="28" t="s">
        <v>57</v>
      </c>
    </row>
    <row r="1251" customFormat="false" ht="15.75" hidden="false" customHeight="true" outlineLevel="0" collapsed="false">
      <c r="A1251" s="14" t="n">
        <v>8513480</v>
      </c>
      <c r="B1251" s="15" t="s">
        <v>4013</v>
      </c>
      <c r="C1251" s="15" t="n">
        <v>9440534112</v>
      </c>
      <c r="D1251" s="15" t="s">
        <v>4014</v>
      </c>
      <c r="E1251" s="15" t="s">
        <v>60</v>
      </c>
      <c r="F1251" s="15" t="s">
        <v>35</v>
      </c>
      <c r="G1251" s="15" t="s">
        <v>189</v>
      </c>
      <c r="H1251" s="15" t="s">
        <v>63</v>
      </c>
      <c r="I1251" s="15" t="s">
        <v>75</v>
      </c>
      <c r="J1251" s="16" t="s">
        <v>4015</v>
      </c>
      <c r="K1251" s="17" t="str">
        <f aca="false">TEXT(L1251,"MMM-YY")</f>
        <v>Mar-16</v>
      </c>
      <c r="L1251" s="18" t="n">
        <v>42436.3333333333</v>
      </c>
      <c r="M1251" s="17" t="str">
        <f aca="false">TEXT(N1251,"MMM-YY")</f>
        <v>Mar-16</v>
      </c>
      <c r="N1251" s="18" t="n">
        <v>42436.3333333333</v>
      </c>
      <c r="O1251" s="19" t="n">
        <f aca="false">N1251-L1251</f>
        <v>0</v>
      </c>
      <c r="P1251" s="18" t="n">
        <v>42420</v>
      </c>
      <c r="Q1251" s="21" t="n">
        <f aca="true">IF(P1251="","0",TODAY()-P1251)</f>
        <v>4</v>
      </c>
      <c r="R1251" s="21" t="s">
        <v>270</v>
      </c>
      <c r="S1251" s="22" t="s">
        <v>54</v>
      </c>
      <c r="T1251" s="21" t="s">
        <v>47</v>
      </c>
      <c r="U1251" s="23" t="n">
        <v>0</v>
      </c>
      <c r="V1251" s="23" t="n">
        <v>0</v>
      </c>
      <c r="W1251" s="24" t="n">
        <f aca="true">IF(AND(U1251&gt;0,V1251=0),TODAY()-U1251,V1251-U1251)</f>
        <v>0</v>
      </c>
      <c r="X1251" s="24" t="str">
        <f aca="false">IF($W1251="","--",IF(AND($W1251&gt;=0,$W1251&lt;=2),"0 - 2 Days",IF(AND($W1251&gt;=3,$W1251&lt;=7),"3 - 7 Days",IF(AND($W1251&gt;=8,$W1251&lt;=15),"8 - 15  Days",IF($W1251&gt;15,"15+ Days","Check")))))</f>
        <v>0 - 2 Days</v>
      </c>
      <c r="Y1251" s="29"/>
      <c r="Z1251" s="24" t="s">
        <v>44</v>
      </c>
      <c r="AA1251" s="26" t="s">
        <v>117</v>
      </c>
      <c r="AB1251" s="29" t="s">
        <v>378</v>
      </c>
      <c r="AC1251" s="21" t="s">
        <v>47</v>
      </c>
      <c r="AD1251" s="21" t="s">
        <v>47</v>
      </c>
      <c r="AE1251" s="28" t="s">
        <v>80</v>
      </c>
      <c r="AF1251" s="28" t="s">
        <v>49</v>
      </c>
    </row>
    <row r="1252" customFormat="false" ht="15.75" hidden="false" customHeight="true" outlineLevel="0" collapsed="false">
      <c r="A1252" s="14" t="n">
        <v>8648642</v>
      </c>
      <c r="B1252" s="15" t="s">
        <v>4016</v>
      </c>
      <c r="C1252" s="30" t="n">
        <v>8939866677</v>
      </c>
      <c r="D1252" s="15" t="s">
        <v>4017</v>
      </c>
      <c r="E1252" s="15" t="s">
        <v>34</v>
      </c>
      <c r="F1252" s="15" t="s">
        <v>61</v>
      </c>
      <c r="G1252" s="15" t="s">
        <v>1612</v>
      </c>
      <c r="H1252" s="15" t="s">
        <v>37</v>
      </c>
      <c r="I1252" s="28" t="s">
        <v>269</v>
      </c>
      <c r="J1252" s="16" t="s">
        <v>1713</v>
      </c>
      <c r="K1252" s="17" t="str">
        <f aca="false">TEXT(L1252,"MMM-YY")</f>
        <v>Mar-16</v>
      </c>
      <c r="L1252" s="18" t="n">
        <v>42436.3333333333</v>
      </c>
      <c r="M1252" s="17" t="str">
        <f aca="false">TEXT(N1252,"MMM-YY")</f>
        <v>Mar-16</v>
      </c>
      <c r="N1252" s="18" t="n">
        <v>42436.3333333333</v>
      </c>
      <c r="O1252" s="19" t="n">
        <f aca="false">N1252-L1252</f>
        <v>0</v>
      </c>
      <c r="P1252" s="20" t="n">
        <v>42419</v>
      </c>
      <c r="Q1252" s="21" t="n">
        <f aca="true">IF(P1252="","0",TODAY()-P1252)</f>
        <v>5</v>
      </c>
      <c r="R1252" s="21" t="s">
        <v>40</v>
      </c>
      <c r="S1252" s="22" t="s">
        <v>54</v>
      </c>
      <c r="T1252" s="21" t="s">
        <v>47</v>
      </c>
      <c r="U1252" s="23" t="n">
        <v>0</v>
      </c>
      <c r="V1252" s="23" t="n">
        <v>0</v>
      </c>
      <c r="W1252" s="24" t="n">
        <f aca="true">IF(AND(U1252&gt;0,V1252=0),TODAY()-U1252,V1252-U1252)</f>
        <v>0</v>
      </c>
      <c r="X1252" s="24" t="str">
        <f aca="false">IF($W1252="","--",IF(AND($W1252&gt;=0,$W1252&lt;=2),"0 - 2 Days",IF(AND($W1252&gt;=3,$W1252&lt;=7),"3 - 7 Days",IF(AND($W1252&gt;=8,$W1252&lt;=15),"8 - 15  Days",IF($W1252&gt;15,"15+ Days","Check")))))</f>
        <v>0 - 2 Days</v>
      </c>
      <c r="Y1252" s="29"/>
      <c r="Z1252" s="24" t="s">
        <v>44</v>
      </c>
      <c r="AA1252" s="26" t="s">
        <v>117</v>
      </c>
      <c r="AB1252" s="29" t="s">
        <v>157</v>
      </c>
      <c r="AC1252" s="21" t="s">
        <v>47</v>
      </c>
      <c r="AD1252" s="21" t="s">
        <v>47</v>
      </c>
      <c r="AE1252" s="28" t="s">
        <v>176</v>
      </c>
      <c r="AF1252" s="28" t="s">
        <v>49</v>
      </c>
    </row>
    <row r="1253" customFormat="false" ht="15.75" hidden="false" customHeight="true" outlineLevel="0" collapsed="false">
      <c r="A1253" s="14" t="n">
        <v>8647329</v>
      </c>
      <c r="B1253" s="15" t="s">
        <v>4018</v>
      </c>
      <c r="C1253" s="15" t="n">
        <v>9962233740</v>
      </c>
      <c r="D1253" s="15" t="s">
        <v>4019</v>
      </c>
      <c r="E1253" s="15" t="s">
        <v>1716</v>
      </c>
      <c r="F1253" s="15" t="s">
        <v>35</v>
      </c>
      <c r="G1253" s="15" t="s">
        <v>225</v>
      </c>
      <c r="H1253" s="15" t="s">
        <v>37</v>
      </c>
      <c r="I1253" s="15" t="s">
        <v>226</v>
      </c>
      <c r="J1253" s="16" t="s">
        <v>4020</v>
      </c>
      <c r="K1253" s="17" t="str">
        <f aca="false">TEXT(L1253,"MMM-YY")</f>
        <v>Mar-16</v>
      </c>
      <c r="L1253" s="18" t="n">
        <v>42436.3333333333</v>
      </c>
      <c r="M1253" s="17" t="str">
        <f aca="false">TEXT(N1253,"MMM-YY")</f>
        <v>Mar-16</v>
      </c>
      <c r="N1253" s="18" t="n">
        <v>42436.3333333333</v>
      </c>
      <c r="O1253" s="19" t="n">
        <f aca="false">N1253-L1253</f>
        <v>0</v>
      </c>
      <c r="P1253" s="20" t="n">
        <v>42419</v>
      </c>
      <c r="Q1253" s="21" t="n">
        <f aca="true">IF(P1253="","0",TODAY()-P1253)</f>
        <v>5</v>
      </c>
      <c r="R1253" s="21" t="s">
        <v>40</v>
      </c>
      <c r="S1253" s="22" t="s">
        <v>54</v>
      </c>
      <c r="T1253" s="21" t="s">
        <v>47</v>
      </c>
      <c r="U1253" s="23" t="n">
        <v>0</v>
      </c>
      <c r="V1253" s="23" t="n">
        <v>0</v>
      </c>
      <c r="W1253" s="24" t="n">
        <f aca="true">IF(AND(U1253&gt;0,V1253=0),TODAY()-U1253,V1253-U1253)</f>
        <v>0</v>
      </c>
      <c r="X1253" s="24" t="str">
        <f aca="false">IF($W1253="","--",IF(AND($W1253&gt;=0,$W1253&lt;=2),"0 - 2 Days",IF(AND($W1253&gt;=3,$W1253&lt;=7),"3 - 7 Days",IF(AND($W1253&gt;=8,$W1253&lt;=15),"8 - 15  Days",IF($W1253&gt;15,"15+ Days","Check")))))</f>
        <v>0 - 2 Days</v>
      </c>
      <c r="Y1253" s="29"/>
      <c r="Z1253" s="24" t="s">
        <v>44</v>
      </c>
      <c r="AA1253" s="26" t="s">
        <v>117</v>
      </c>
      <c r="AB1253" s="29" t="s">
        <v>157</v>
      </c>
      <c r="AC1253" s="21" t="s">
        <v>47</v>
      </c>
      <c r="AD1253" s="21" t="s">
        <v>47</v>
      </c>
      <c r="AE1253" s="28" t="s">
        <v>80</v>
      </c>
      <c r="AF1253" s="28" t="s">
        <v>49</v>
      </c>
    </row>
    <row r="1254" customFormat="false" ht="15.75" hidden="false" customHeight="true" outlineLevel="0" collapsed="false">
      <c r="A1254" s="14" t="n">
        <v>8290932</v>
      </c>
      <c r="B1254" s="15" t="s">
        <v>4021</v>
      </c>
      <c r="C1254" s="30" t="n">
        <v>9846682089</v>
      </c>
      <c r="D1254" s="15" t="s">
        <v>4022</v>
      </c>
      <c r="E1254" s="15" t="s">
        <v>60</v>
      </c>
      <c r="F1254" s="15" t="s">
        <v>61</v>
      </c>
      <c r="G1254" s="15" t="s">
        <v>62</v>
      </c>
      <c r="H1254" s="15" t="s">
        <v>354</v>
      </c>
      <c r="I1254" s="15" t="s">
        <v>446</v>
      </c>
      <c r="J1254" s="16" t="s">
        <v>184</v>
      </c>
      <c r="K1254" s="17" t="str">
        <f aca="false">TEXT(L1254,"MMM-YY")</f>
        <v>Mar-16</v>
      </c>
      <c r="L1254" s="18" t="n">
        <v>42436.3333333333</v>
      </c>
      <c r="M1254" s="17" t="str">
        <f aca="false">TEXT(N1254,"MMM-YY")</f>
        <v>Mar-16</v>
      </c>
      <c r="N1254" s="18" t="n">
        <v>42436.3333333333</v>
      </c>
      <c r="O1254" s="19" t="n">
        <f aca="false">N1254-L1254</f>
        <v>0</v>
      </c>
      <c r="P1254" s="20" t="n">
        <v>42420</v>
      </c>
      <c r="Q1254" s="21" t="n">
        <f aca="true">IF(P1254="","0",TODAY()-P1254)</f>
        <v>4</v>
      </c>
      <c r="R1254" s="21" t="s">
        <v>270</v>
      </c>
      <c r="S1254" s="22" t="s">
        <v>54</v>
      </c>
      <c r="T1254" s="21" t="s">
        <v>47</v>
      </c>
      <c r="U1254" s="23" t="n">
        <v>0</v>
      </c>
      <c r="V1254" s="23" t="n">
        <v>0</v>
      </c>
      <c r="W1254" s="24" t="n">
        <f aca="true">IF(AND(U1254&gt;0,V1254=0),TODAY()-U1254,V1254-U1254)</f>
        <v>0</v>
      </c>
      <c r="X1254" s="24" t="str">
        <f aca="false">IF($W1254="","--",IF(AND($W1254&gt;=0,$W1254&lt;=2),"0 - 2 Days",IF(AND($W1254&gt;=3,$W1254&lt;=7),"3 - 7 Days",IF(AND($W1254&gt;=8,$W1254&lt;=15),"8 - 15  Days",IF($W1254&gt;15,"15+ Days","Check")))))</f>
        <v>0 - 2 Days</v>
      </c>
      <c r="Y1254" s="29"/>
      <c r="Z1254" s="24" t="s">
        <v>44</v>
      </c>
      <c r="AA1254" s="26" t="s">
        <v>117</v>
      </c>
      <c r="AB1254" s="29" t="s">
        <v>4023</v>
      </c>
      <c r="AC1254" s="21" t="s">
        <v>47</v>
      </c>
      <c r="AD1254" s="21" t="s">
        <v>47</v>
      </c>
      <c r="AE1254" s="28" t="s">
        <v>447</v>
      </c>
      <c r="AF1254" s="28" t="s">
        <v>49</v>
      </c>
    </row>
    <row r="1255" customFormat="false" ht="15.75" hidden="false" customHeight="true" outlineLevel="0" collapsed="false">
      <c r="A1255" s="14" t="n">
        <v>8292272</v>
      </c>
      <c r="B1255" s="15" t="s">
        <v>4024</v>
      </c>
      <c r="C1255" s="15" t="n">
        <v>8019147892</v>
      </c>
      <c r="D1255" s="15" t="s">
        <v>4025</v>
      </c>
      <c r="E1255" s="15" t="s">
        <v>34</v>
      </c>
      <c r="F1255" s="15" t="s">
        <v>35</v>
      </c>
      <c r="G1255" s="15" t="s">
        <v>36</v>
      </c>
      <c r="H1255" s="15" t="s">
        <v>63</v>
      </c>
      <c r="I1255" s="15" t="s">
        <v>207</v>
      </c>
      <c r="J1255" s="16" t="s">
        <v>101</v>
      </c>
      <c r="K1255" s="17" t="str">
        <f aca="false">TEXT(L1255,"MMM-YY")</f>
        <v>Mar-16</v>
      </c>
      <c r="L1255" s="18" t="n">
        <v>42436.2291666667</v>
      </c>
      <c r="M1255" s="17" t="str">
        <f aca="false">TEXT(N1255,"MMM-YY")</f>
        <v>Mar-16</v>
      </c>
      <c r="N1255" s="18" t="n">
        <v>42436</v>
      </c>
      <c r="O1255" s="19" t="n">
        <f aca="false">N1255-L1255</f>
        <v>-0.229166666664241</v>
      </c>
      <c r="P1255" s="20" t="n">
        <v>42419</v>
      </c>
      <c r="Q1255" s="21" t="n">
        <f aca="true">IF(P1255="","0",TODAY()-P1255)</f>
        <v>5</v>
      </c>
      <c r="R1255" s="21" t="s">
        <v>53</v>
      </c>
      <c r="S1255" s="22" t="s">
        <v>54</v>
      </c>
      <c r="T1255" s="21" t="s">
        <v>47</v>
      </c>
      <c r="U1255" s="23" t="n">
        <v>0</v>
      </c>
      <c r="V1255" s="23" t="n">
        <v>0</v>
      </c>
      <c r="W1255" s="24" t="n">
        <f aca="true">IF(AND(U1255&gt;0,V1255=0),TODAY()-U1255,V1255-U1255)</f>
        <v>0</v>
      </c>
      <c r="X1255" s="24" t="str">
        <f aca="false">IF($W1255="","--",IF(AND($W1255&gt;=0,$W1255&lt;=2),"0 - 2 Days",IF(AND($W1255&gt;=3,$W1255&lt;=7),"3 - 7 Days",IF(AND($W1255&gt;=8,$W1255&lt;=15),"8 - 15  Days",IF($W1255&gt;15,"15+ Days","Check")))))</f>
        <v>0 - 2 Days</v>
      </c>
      <c r="Y1255" s="29"/>
      <c r="Z1255" s="24" t="s">
        <v>44</v>
      </c>
      <c r="AA1255" s="26" t="s">
        <v>117</v>
      </c>
      <c r="AB1255" s="29" t="s">
        <v>157</v>
      </c>
      <c r="AC1255" s="21" t="s">
        <v>47</v>
      </c>
      <c r="AD1255" s="21" t="s">
        <v>47</v>
      </c>
      <c r="AE1255" s="28" t="s">
        <v>211</v>
      </c>
      <c r="AF1255" s="28" t="s">
        <v>57</v>
      </c>
    </row>
    <row r="1256" customFormat="false" ht="15.75" hidden="false" customHeight="true" outlineLevel="0" collapsed="false">
      <c r="A1256" s="14" t="n">
        <v>8291833</v>
      </c>
      <c r="B1256" s="15" t="s">
        <v>4026</v>
      </c>
      <c r="C1256" s="15" t="n">
        <v>8893434205</v>
      </c>
      <c r="D1256" s="15" t="s">
        <v>4027</v>
      </c>
      <c r="E1256" s="15" t="s">
        <v>34</v>
      </c>
      <c r="F1256" s="15" t="s">
        <v>61</v>
      </c>
      <c r="G1256" s="15" t="s">
        <v>62</v>
      </c>
      <c r="H1256" s="15" t="s">
        <v>354</v>
      </c>
      <c r="I1256" s="15" t="s">
        <v>446</v>
      </c>
      <c r="J1256" s="16" t="s">
        <v>184</v>
      </c>
      <c r="K1256" s="17" t="str">
        <f aca="false">TEXT(L1256,"MMM-YY")</f>
        <v>Mar-16</v>
      </c>
      <c r="L1256" s="18" t="n">
        <v>42436.3333333333</v>
      </c>
      <c r="M1256" s="17" t="str">
        <f aca="false">TEXT(N1256,"MMM-YY")</f>
        <v>Mar-16</v>
      </c>
      <c r="N1256" s="18" t="n">
        <v>42436.3333333333</v>
      </c>
      <c r="O1256" s="19" t="n">
        <f aca="false">N1256-L1256</f>
        <v>0</v>
      </c>
      <c r="P1256" s="20" t="n">
        <v>42420</v>
      </c>
      <c r="Q1256" s="21" t="n">
        <f aca="true">IF(P1256="","0",TODAY()-P1256)</f>
        <v>4</v>
      </c>
      <c r="R1256" s="21" t="s">
        <v>270</v>
      </c>
      <c r="S1256" s="22" t="s">
        <v>54</v>
      </c>
      <c r="T1256" s="21" t="s">
        <v>47</v>
      </c>
      <c r="U1256" s="23" t="n">
        <v>0</v>
      </c>
      <c r="V1256" s="23" t="n">
        <v>0</v>
      </c>
      <c r="W1256" s="24" t="n">
        <f aca="true">IF(AND(U1256&gt;0,V1256=0),TODAY()-U1256,V1256-U1256)</f>
        <v>0</v>
      </c>
      <c r="X1256" s="24" t="str">
        <f aca="false">IF($W1256="","--",IF(AND($W1256&gt;=0,$W1256&lt;=2),"0 - 2 Days",IF(AND($W1256&gt;=3,$W1256&lt;=7),"3 - 7 Days",IF(AND($W1256&gt;=8,$W1256&lt;=15),"8 - 15  Days",IF($W1256&gt;15,"15+ Days","Check")))))</f>
        <v>0 - 2 Days</v>
      </c>
      <c r="Y1256" s="29"/>
      <c r="Z1256" s="24" t="s">
        <v>44</v>
      </c>
      <c r="AA1256" s="26" t="s">
        <v>117</v>
      </c>
      <c r="AB1256" s="29" t="s">
        <v>4023</v>
      </c>
      <c r="AC1256" s="21" t="s">
        <v>47</v>
      </c>
      <c r="AD1256" s="21" t="s">
        <v>47</v>
      </c>
      <c r="AE1256" s="28" t="s">
        <v>447</v>
      </c>
      <c r="AF1256" s="28" t="s">
        <v>49</v>
      </c>
    </row>
    <row r="1257" customFormat="false" ht="15.75" hidden="false" customHeight="true" outlineLevel="0" collapsed="false">
      <c r="A1257" s="14" t="n">
        <v>8528550</v>
      </c>
      <c r="B1257" s="15" t="s">
        <v>4028</v>
      </c>
      <c r="C1257" s="15" t="n">
        <v>9902361549</v>
      </c>
      <c r="D1257" s="15" t="s">
        <v>4029</v>
      </c>
      <c r="E1257" s="15" t="s">
        <v>34</v>
      </c>
      <c r="F1257" s="15" t="s">
        <v>35</v>
      </c>
      <c r="G1257" s="15" t="s">
        <v>36</v>
      </c>
      <c r="H1257" s="15" t="s">
        <v>74</v>
      </c>
      <c r="I1257" s="15" t="s">
        <v>91</v>
      </c>
      <c r="J1257" s="16" t="s">
        <v>4030</v>
      </c>
      <c r="K1257" s="17" t="str">
        <f aca="false">TEXT(L1257,"MMM-YY")</f>
        <v>Mar-16</v>
      </c>
      <c r="L1257" s="18" t="n">
        <v>42436.3333333333</v>
      </c>
      <c r="M1257" s="17" t="str">
        <f aca="false">TEXT(N1257,"MMM-YY")</f>
        <v>Mar-16</v>
      </c>
      <c r="N1257" s="18" t="n">
        <v>42436</v>
      </c>
      <c r="O1257" s="19" t="n">
        <f aca="false">N1257-L1257</f>
        <v>-0.333333333335759</v>
      </c>
      <c r="P1257" s="20" t="n">
        <v>42420</v>
      </c>
      <c r="Q1257" s="21" t="n">
        <f aca="true">IF(P1257="","0",TODAY()-P1257)</f>
        <v>4</v>
      </c>
      <c r="R1257" s="21" t="s">
        <v>53</v>
      </c>
      <c r="S1257" s="22" t="s">
        <v>41</v>
      </c>
      <c r="T1257" s="21" t="s">
        <v>195</v>
      </c>
      <c r="U1257" s="23" t="n">
        <v>42387</v>
      </c>
      <c r="V1257" s="23" t="n">
        <v>0</v>
      </c>
      <c r="W1257" s="24" t="n">
        <f aca="true">IF(AND(U1257&gt;0,V1257=0),TODAY()-U1257,V1257-U1257)</f>
        <v>37</v>
      </c>
      <c r="X1257" s="24" t="str">
        <f aca="false">IF($W1257="","--",IF(AND($W1257&gt;=0,$W1257&lt;=2),"0 - 2 Days",IF(AND($W1257&gt;=3,$W1257&lt;=7),"3 - 7 Days",IF(AND($W1257&gt;=8,$W1257&lt;=15),"8 - 15  Days",IF($W1257&gt;15,"15+ Days","Check")))))</f>
        <v>15+ Days</v>
      </c>
      <c r="Y1257" s="29" t="s">
        <v>4031</v>
      </c>
      <c r="Z1257" s="24" t="s">
        <v>44</v>
      </c>
      <c r="AA1257" s="26" t="s">
        <v>139</v>
      </c>
      <c r="AB1257" s="29" t="s">
        <v>4032</v>
      </c>
      <c r="AC1257" s="21" t="s">
        <v>47</v>
      </c>
      <c r="AD1257" s="21" t="s">
        <v>47</v>
      </c>
      <c r="AE1257" s="28" t="s">
        <v>71</v>
      </c>
      <c r="AF1257" s="28" t="s">
        <v>49</v>
      </c>
    </row>
    <row r="1258" customFormat="false" ht="15.75" hidden="false" customHeight="true" outlineLevel="0" collapsed="false">
      <c r="A1258" s="28" t="n">
        <v>8695841</v>
      </c>
      <c r="B1258" s="32" t="s">
        <v>4033</v>
      </c>
      <c r="C1258" s="30" t="n">
        <v>9474678442</v>
      </c>
      <c r="D1258" s="33" t="s">
        <v>4034</v>
      </c>
      <c r="E1258" s="28" t="s">
        <v>34</v>
      </c>
      <c r="F1258" s="15" t="s">
        <v>35</v>
      </c>
      <c r="G1258" s="28" t="s">
        <v>36</v>
      </c>
      <c r="H1258" s="28" t="s">
        <v>541</v>
      </c>
      <c r="I1258" s="28" t="s">
        <v>207</v>
      </c>
      <c r="J1258" s="28" t="s">
        <v>4035</v>
      </c>
      <c r="K1258" s="17" t="str">
        <f aca="false">TEXT(L1258,"MMM-YY")</f>
        <v>Mar-16</v>
      </c>
      <c r="L1258" s="18" t="n">
        <v>42436.3333333333</v>
      </c>
      <c r="M1258" s="17" t="str">
        <f aca="false">TEXT(N1258,"MMM-YY")</f>
        <v>Mar-16</v>
      </c>
      <c r="N1258" s="18" t="n">
        <v>42436.3333333333</v>
      </c>
      <c r="O1258" s="19" t="n">
        <f aca="false">N1258-L1258</f>
        <v>0</v>
      </c>
      <c r="P1258" s="20" t="n">
        <v>42423</v>
      </c>
      <c r="Q1258" s="21" t="n">
        <f aca="true">IF(P1258="","0",TODAY()-P1258)</f>
        <v>1</v>
      </c>
      <c r="R1258" s="21" t="s">
        <v>40</v>
      </c>
      <c r="S1258" s="28" t="s">
        <v>54</v>
      </c>
      <c r="T1258" s="28" t="s">
        <v>47</v>
      </c>
      <c r="U1258" s="23" t="n">
        <v>0</v>
      </c>
      <c r="V1258" s="23" t="n">
        <v>0</v>
      </c>
      <c r="W1258" s="24" t="n">
        <f aca="true">IF(AND(U1258&gt;0,V1258=0),TODAY()-U1258,V1258-U1258)</f>
        <v>0</v>
      </c>
      <c r="X1258" s="24" t="str">
        <f aca="false">IF($W1258="","--",IF(AND($W1258&gt;=0,$W1258&lt;=2),"0 - 2 Days",IF(AND($W1258&gt;=3,$W1258&lt;=7),"3 - 7 Days",IF(AND($W1258&gt;=8,$W1258&lt;=15),"8 - 15  Days",IF($W1258&gt;15,"15+ Days","Check")))))</f>
        <v>0 - 2 Days</v>
      </c>
      <c r="Y1258" s="34"/>
      <c r="Z1258" s="24" t="s">
        <v>44</v>
      </c>
      <c r="AA1258" s="28" t="s">
        <v>439</v>
      </c>
      <c r="AB1258" s="34" t="s">
        <v>440</v>
      </c>
      <c r="AC1258" s="21" t="s">
        <v>47</v>
      </c>
      <c r="AD1258" s="21" t="s">
        <v>47</v>
      </c>
      <c r="AE1258" s="28" t="s">
        <v>211</v>
      </c>
      <c r="AF1258" s="28" t="s">
        <v>49</v>
      </c>
    </row>
    <row r="1259" customFormat="false" ht="15.75" hidden="false" customHeight="true" outlineLevel="0" collapsed="false">
      <c r="A1259" s="28" t="n">
        <v>8737930</v>
      </c>
      <c r="B1259" s="32" t="s">
        <v>4036</v>
      </c>
      <c r="C1259" s="30" t="n">
        <v>9415463991</v>
      </c>
      <c r="D1259" s="33" t="s">
        <v>4037</v>
      </c>
      <c r="E1259" s="28" t="s">
        <v>34</v>
      </c>
      <c r="F1259" s="15" t="s">
        <v>61</v>
      </c>
      <c r="G1259" s="28" t="s">
        <v>62</v>
      </c>
      <c r="H1259" s="28" t="s">
        <v>63</v>
      </c>
      <c r="I1259" s="15" t="s">
        <v>294</v>
      </c>
      <c r="J1259" s="28" t="s">
        <v>4038</v>
      </c>
      <c r="K1259" s="17" t="str">
        <f aca="false">TEXT(L1259,"MMM-YY")</f>
        <v>Mar-16</v>
      </c>
      <c r="L1259" s="18" t="n">
        <v>42436.3333333333</v>
      </c>
      <c r="M1259" s="17" t="str">
        <f aca="false">TEXT(N1259,"MMM-YY")</f>
        <v>Mar-16</v>
      </c>
      <c r="N1259" s="18" t="n">
        <v>42436.3333333333</v>
      </c>
      <c r="O1259" s="19" t="n">
        <f aca="false">N1259-L1259</f>
        <v>0</v>
      </c>
      <c r="P1259" s="20" t="n">
        <v>42423</v>
      </c>
      <c r="Q1259" s="21" t="n">
        <f aca="true">IF(P1259="","0",TODAY()-P1259)</f>
        <v>1</v>
      </c>
      <c r="R1259" s="21" t="s">
        <v>40</v>
      </c>
      <c r="S1259" s="28" t="s">
        <v>54</v>
      </c>
      <c r="T1259" s="28" t="s">
        <v>47</v>
      </c>
      <c r="U1259" s="23" t="n">
        <v>0</v>
      </c>
      <c r="V1259" s="23" t="n">
        <v>0</v>
      </c>
      <c r="W1259" s="24" t="n">
        <f aca="true">IF(AND(U1259&gt;0,V1259=0),TODAY()-U1259,V1259-U1259)</f>
        <v>0</v>
      </c>
      <c r="X1259" s="24" t="str">
        <f aca="false">IF($W1259="","--",IF(AND($W1259&gt;=0,$W1259&lt;=2),"0 - 2 Days",IF(AND($W1259&gt;=3,$W1259&lt;=7),"3 - 7 Days",IF(AND($W1259&gt;=8,$W1259&lt;=15),"8 - 15  Days",IF($W1259&gt;15,"15+ Days","Check")))))</f>
        <v>0 - 2 Days</v>
      </c>
      <c r="Y1259" s="34"/>
      <c r="Z1259" s="24" t="s">
        <v>44</v>
      </c>
      <c r="AA1259" s="28" t="s">
        <v>439</v>
      </c>
      <c r="AB1259" s="34" t="s">
        <v>440</v>
      </c>
      <c r="AC1259" s="21" t="s">
        <v>47</v>
      </c>
      <c r="AD1259" s="21" t="s">
        <v>47</v>
      </c>
      <c r="AE1259" s="28" t="s">
        <v>71</v>
      </c>
      <c r="AF1259" s="28" t="s">
        <v>49</v>
      </c>
    </row>
    <row r="1260" customFormat="false" ht="15.75" hidden="false" customHeight="true" outlineLevel="0" collapsed="false">
      <c r="A1260" s="14" t="n">
        <v>8506284</v>
      </c>
      <c r="B1260" s="15" t="s">
        <v>4039</v>
      </c>
      <c r="C1260" s="15" t="n">
        <v>9908829952</v>
      </c>
      <c r="D1260" s="15" t="s">
        <v>4040</v>
      </c>
      <c r="E1260" s="15" t="s">
        <v>34</v>
      </c>
      <c r="F1260" s="15" t="s">
        <v>35</v>
      </c>
      <c r="G1260" s="15" t="s">
        <v>189</v>
      </c>
      <c r="H1260" s="15" t="s">
        <v>63</v>
      </c>
      <c r="I1260" s="15" t="s">
        <v>162</v>
      </c>
      <c r="J1260" s="16" t="s">
        <v>4041</v>
      </c>
      <c r="K1260" s="17" t="str">
        <f aca="false">TEXT(L1260,"MMM-YY")</f>
        <v>Mar-16</v>
      </c>
      <c r="L1260" s="18" t="n">
        <v>42436.3333333333</v>
      </c>
      <c r="M1260" s="17" t="str">
        <f aca="false">TEXT(N1260,"MMM-YY")</f>
        <v>Mar-16</v>
      </c>
      <c r="N1260" s="18" t="n">
        <v>42436.3333333333</v>
      </c>
      <c r="O1260" s="19" t="n">
        <f aca="false">N1260-L1260</f>
        <v>0</v>
      </c>
      <c r="P1260" s="18" t="n">
        <v>42420</v>
      </c>
      <c r="Q1260" s="21" t="n">
        <f aca="true">IF(P1260="","0",TODAY()-P1260)</f>
        <v>4</v>
      </c>
      <c r="R1260" s="21" t="s">
        <v>53</v>
      </c>
      <c r="S1260" s="22" t="s">
        <v>54</v>
      </c>
      <c r="T1260" s="21" t="s">
        <v>47</v>
      </c>
      <c r="U1260" s="23" t="n">
        <v>0</v>
      </c>
      <c r="V1260" s="23" t="n">
        <v>0</v>
      </c>
      <c r="W1260" s="24" t="n">
        <f aca="true">IF(AND(U1260&gt;0,V1260=0),TODAY()-U1260,V1260-U1260)</f>
        <v>0</v>
      </c>
      <c r="X1260" s="24" t="str">
        <f aca="false">IF($W1260="","--",IF(AND($W1260&gt;=0,$W1260&lt;=2),"0 - 2 Days",IF(AND($W1260&gt;=3,$W1260&lt;=7),"3 - 7 Days",IF(AND($W1260&gt;=8,$W1260&lt;=15),"8 - 15  Days",IF($W1260&gt;15,"15+ Days","Check")))))</f>
        <v>0 - 2 Days</v>
      </c>
      <c r="Y1260" s="29"/>
      <c r="Z1260" s="24" t="s">
        <v>44</v>
      </c>
      <c r="AA1260" s="26" t="s">
        <v>117</v>
      </c>
      <c r="AB1260" s="29" t="s">
        <v>378</v>
      </c>
      <c r="AC1260" s="21" t="s">
        <v>47</v>
      </c>
      <c r="AD1260" s="21" t="s">
        <v>47</v>
      </c>
      <c r="AE1260" s="28" t="s">
        <v>48</v>
      </c>
      <c r="AF1260" s="28" t="s">
        <v>57</v>
      </c>
    </row>
    <row r="1261" customFormat="false" ht="15.75" hidden="false" customHeight="true" outlineLevel="0" collapsed="false">
      <c r="A1261" s="14" t="n">
        <v>8662284</v>
      </c>
      <c r="B1261" s="15" t="s">
        <v>4042</v>
      </c>
      <c r="C1261" s="30" t="n">
        <v>9866080870</v>
      </c>
      <c r="D1261" s="15" t="s">
        <v>4043</v>
      </c>
      <c r="E1261" s="15" t="s">
        <v>293</v>
      </c>
      <c r="F1261" s="15" t="s">
        <v>35</v>
      </c>
      <c r="G1261" s="15" t="s">
        <v>36</v>
      </c>
      <c r="H1261" s="15" t="s">
        <v>63</v>
      </c>
      <c r="I1261" s="28" t="s">
        <v>207</v>
      </c>
      <c r="J1261" s="16" t="s">
        <v>101</v>
      </c>
      <c r="K1261" s="17" t="str">
        <f aca="false">TEXT(L1261,"MMM-YY")</f>
        <v>Mar-16</v>
      </c>
      <c r="L1261" s="18" t="n">
        <v>42436.3333333333</v>
      </c>
      <c r="M1261" s="17" t="str">
        <f aca="false">TEXT(N1261,"MMM-YY")</f>
        <v>Mar-16</v>
      </c>
      <c r="N1261" s="18" t="n">
        <v>42436.3333333333</v>
      </c>
      <c r="O1261" s="19" t="n">
        <f aca="false">N1261-L1261</f>
        <v>0</v>
      </c>
      <c r="P1261" s="18" t="n">
        <v>42419</v>
      </c>
      <c r="Q1261" s="21" t="n">
        <f aca="true">IF(P1261="","0",TODAY()-P1261)</f>
        <v>5</v>
      </c>
      <c r="R1261" s="21" t="s">
        <v>53</v>
      </c>
      <c r="S1261" s="22" t="s">
        <v>41</v>
      </c>
      <c r="T1261" s="21" t="s">
        <v>195</v>
      </c>
      <c r="U1261" s="23" t="n">
        <v>42419</v>
      </c>
      <c r="V1261" s="23" t="n">
        <v>0</v>
      </c>
      <c r="W1261" s="24" t="n">
        <f aca="true">IF(AND(U1261&gt;0,V1261=0),TODAY()-U1261,V1261-U1261)</f>
        <v>5</v>
      </c>
      <c r="X1261" s="24" t="str">
        <f aca="false">IF($W1261="","--",IF(AND($W1261&gt;=0,$W1261&lt;=2),"0 - 2 Days",IF(AND($W1261&gt;=3,$W1261&lt;=7),"3 - 7 Days",IF(AND($W1261&gt;=8,$W1261&lt;=15),"8 - 15  Days",IF($W1261&gt;15,"15+ Days","Check")))))</f>
        <v>3 - 7 Days</v>
      </c>
      <c r="Y1261" s="29" t="s">
        <v>214</v>
      </c>
      <c r="Z1261" s="24" t="s">
        <v>44</v>
      </c>
      <c r="AA1261" s="26" t="s">
        <v>215</v>
      </c>
      <c r="AB1261" s="29" t="s">
        <v>4044</v>
      </c>
      <c r="AC1261" s="21" t="s">
        <v>47</v>
      </c>
      <c r="AD1261" s="21" t="s">
        <v>47</v>
      </c>
      <c r="AE1261" s="28" t="s">
        <v>211</v>
      </c>
      <c r="AF1261" s="28" t="s">
        <v>49</v>
      </c>
    </row>
    <row r="1262" customFormat="false" ht="15.75" hidden="false" customHeight="true" outlineLevel="0" collapsed="false">
      <c r="A1262" s="14" t="n">
        <v>8170104</v>
      </c>
      <c r="B1262" s="15" t="s">
        <v>4045</v>
      </c>
      <c r="C1262" s="30" t="n">
        <v>9785770146</v>
      </c>
      <c r="D1262" s="15" t="s">
        <v>4046</v>
      </c>
      <c r="E1262" s="15" t="s">
        <v>34</v>
      </c>
      <c r="F1262" s="15" t="s">
        <v>35</v>
      </c>
      <c r="G1262" s="15" t="s">
        <v>36</v>
      </c>
      <c r="H1262" s="15" t="s">
        <v>100</v>
      </c>
      <c r="I1262" s="28" t="s">
        <v>207</v>
      </c>
      <c r="J1262" s="16" t="s">
        <v>101</v>
      </c>
      <c r="K1262" s="17" t="str">
        <f aca="false">TEXT(L1262,"MMM-YY")</f>
        <v>Mar-16</v>
      </c>
      <c r="L1262" s="18" t="n">
        <v>42436.3333333333</v>
      </c>
      <c r="M1262" s="17" t="str">
        <f aca="false">TEXT(N1262,"MMM-YY")</f>
        <v>Mar-16</v>
      </c>
      <c r="N1262" s="18" t="n">
        <v>42436</v>
      </c>
      <c r="O1262" s="19" t="n">
        <f aca="false">N1262-L1262</f>
        <v>-0.333333333335759</v>
      </c>
      <c r="P1262" s="18" t="n">
        <v>42419</v>
      </c>
      <c r="Q1262" s="21" t="n">
        <f aca="true">IF(P1262="","0",TODAY()-P1262)</f>
        <v>5</v>
      </c>
      <c r="R1262" s="21" t="s">
        <v>53</v>
      </c>
      <c r="S1262" s="22" t="s">
        <v>136</v>
      </c>
      <c r="T1262" s="21" t="s">
        <v>549</v>
      </c>
      <c r="U1262" s="23" t="n">
        <v>42419</v>
      </c>
      <c r="V1262" s="23" t="n">
        <v>0</v>
      </c>
      <c r="W1262" s="24" t="n">
        <f aca="true">IF(AND(U1262&gt;0,V1262=0),TODAY()-U1262,V1262-U1262)</f>
        <v>5</v>
      </c>
      <c r="X1262" s="24" t="str">
        <f aca="false">IF($W1262="","--",IF(AND($W1262&gt;=0,$W1262&lt;=2),"0 - 2 Days",IF(AND($W1262&gt;=3,$W1262&lt;=7),"3 - 7 Days",IF(AND($W1262&gt;=8,$W1262&lt;=15),"8 - 15  Days",IF($W1262&gt;15,"15+ Days","Check")))))</f>
        <v>3 - 7 Days</v>
      </c>
      <c r="Y1262" s="29" t="s">
        <v>4047</v>
      </c>
      <c r="Z1262" s="24" t="s">
        <v>44</v>
      </c>
      <c r="AA1262" s="28" t="s">
        <v>139</v>
      </c>
      <c r="AB1262" s="29" t="s">
        <v>4048</v>
      </c>
      <c r="AC1262" s="21" t="s">
        <v>47</v>
      </c>
      <c r="AD1262" s="21" t="s">
        <v>47</v>
      </c>
      <c r="AE1262" s="28" t="s">
        <v>211</v>
      </c>
      <c r="AF1262" s="28" t="s">
        <v>49</v>
      </c>
    </row>
    <row r="1263" customFormat="false" ht="15.75" hidden="false" customHeight="true" outlineLevel="0" collapsed="false">
      <c r="A1263" s="14" t="n">
        <v>8475428</v>
      </c>
      <c r="B1263" s="15" t="s">
        <v>4049</v>
      </c>
      <c r="C1263" s="15" t="n">
        <v>9003047022</v>
      </c>
      <c r="D1263" s="15" t="s">
        <v>4050</v>
      </c>
      <c r="E1263" s="15" t="s">
        <v>34</v>
      </c>
      <c r="F1263" s="15" t="s">
        <v>35</v>
      </c>
      <c r="G1263" s="15" t="s">
        <v>131</v>
      </c>
      <c r="H1263" s="15" t="s">
        <v>74</v>
      </c>
      <c r="I1263" s="15" t="s">
        <v>75</v>
      </c>
      <c r="J1263" s="16" t="s">
        <v>132</v>
      </c>
      <c r="K1263" s="17" t="str">
        <f aca="false">TEXT(L1263,"MMM-YY")</f>
        <v>Mar-16</v>
      </c>
      <c r="L1263" s="18" t="n">
        <v>42436.3333333333</v>
      </c>
      <c r="M1263" s="17" t="str">
        <f aca="false">TEXT(N1263,"MMM-YY")</f>
        <v>Mar-16</v>
      </c>
      <c r="N1263" s="18" t="n">
        <v>42436.2291666667</v>
      </c>
      <c r="O1263" s="19" t="n">
        <f aca="false">N1263-L1263</f>
        <v>-0.104166666671517</v>
      </c>
      <c r="P1263" s="18" t="n">
        <v>42422</v>
      </c>
      <c r="Q1263" s="21" t="n">
        <f aca="true">IF(P1263="","0",TODAY()-P1263)</f>
        <v>2</v>
      </c>
      <c r="R1263" s="21" t="s">
        <v>53</v>
      </c>
      <c r="S1263" s="22" t="s">
        <v>136</v>
      </c>
      <c r="T1263" s="21" t="s">
        <v>241</v>
      </c>
      <c r="U1263" s="23" t="n">
        <v>42422</v>
      </c>
      <c r="V1263" s="23" t="n">
        <v>0</v>
      </c>
      <c r="W1263" s="24" t="n">
        <f aca="true">IF(AND(U1263&gt;0,V1263=0),TODAY()-U1263,V1263-U1263)</f>
        <v>2</v>
      </c>
      <c r="X1263" s="24" t="str">
        <f aca="false">IF($W1263="","--",IF(AND($W1263&gt;=0,$W1263&lt;=2),"0 - 2 Days",IF(AND($W1263&gt;=3,$W1263&lt;=7),"3 - 7 Days",IF(AND($W1263&gt;=8,$W1263&lt;=15),"8 - 15  Days",IF($W1263&gt;15,"15+ Days","Check")))))</f>
        <v>0 - 2 Days</v>
      </c>
      <c r="Y1263" s="29" t="s">
        <v>4051</v>
      </c>
      <c r="Z1263" s="24" t="s">
        <v>44</v>
      </c>
      <c r="AA1263" s="26" t="s">
        <v>215</v>
      </c>
      <c r="AB1263" s="29" t="s">
        <v>4052</v>
      </c>
      <c r="AC1263" s="21" t="s">
        <v>47</v>
      </c>
      <c r="AD1263" s="21" t="s">
        <v>47</v>
      </c>
      <c r="AE1263" s="28" t="s">
        <v>80</v>
      </c>
      <c r="AF1263" s="28" t="s">
        <v>49</v>
      </c>
    </row>
    <row r="1264" customFormat="false" ht="15.75" hidden="false" customHeight="true" outlineLevel="0" collapsed="false">
      <c r="A1264" s="14" t="n">
        <v>8713456</v>
      </c>
      <c r="B1264" s="15" t="s">
        <v>4053</v>
      </c>
      <c r="C1264" s="15" t="n">
        <v>9659093313</v>
      </c>
      <c r="D1264" s="15" t="s">
        <v>4054</v>
      </c>
      <c r="E1264" s="15" t="s">
        <v>34</v>
      </c>
      <c r="F1264" s="15" t="s">
        <v>35</v>
      </c>
      <c r="G1264" s="15" t="s">
        <v>125</v>
      </c>
      <c r="H1264" s="15" t="s">
        <v>37</v>
      </c>
      <c r="I1264" s="15" t="s">
        <v>75</v>
      </c>
      <c r="J1264" s="16" t="s">
        <v>462</v>
      </c>
      <c r="K1264" s="17" t="str">
        <f aca="false">TEXT(L1264,"MMM-YY")</f>
        <v>Mar-16</v>
      </c>
      <c r="L1264" s="18" t="n">
        <v>42436.3333333333</v>
      </c>
      <c r="M1264" s="17" t="str">
        <f aca="false">TEXT(N1264,"MMM-YY")</f>
        <v>Mar-16</v>
      </c>
      <c r="N1264" s="18" t="n">
        <v>42436.3333333333</v>
      </c>
      <c r="O1264" s="19" t="n">
        <f aca="false">N1264-L1264</f>
        <v>0</v>
      </c>
      <c r="P1264" s="18" t="n">
        <v>42422</v>
      </c>
      <c r="Q1264" s="21" t="n">
        <f aca="true">IF(P1264="","0",TODAY()-P1264)</f>
        <v>2</v>
      </c>
      <c r="R1264" s="21" t="s">
        <v>53</v>
      </c>
      <c r="S1264" s="22" t="s">
        <v>136</v>
      </c>
      <c r="T1264" s="21" t="s">
        <v>2165</v>
      </c>
      <c r="U1264" s="23" t="n">
        <v>42422</v>
      </c>
      <c r="V1264" s="23" t="n">
        <v>0</v>
      </c>
      <c r="W1264" s="24" t="n">
        <f aca="true">IF(AND(U1264&gt;0,V1264=0),TODAY()-U1264,V1264-U1264)</f>
        <v>2</v>
      </c>
      <c r="X1264" s="24" t="str">
        <f aca="false">IF($W1264="","--",IF(AND($W1264&gt;=0,$W1264&lt;=2),"0 - 2 Days",IF(AND($W1264&gt;=3,$W1264&lt;=7),"3 - 7 Days",IF(AND($W1264&gt;=8,$W1264&lt;=15),"8 - 15  Days",IF($W1264&gt;15,"15+ Days","Check")))))</f>
        <v>0 - 2 Days</v>
      </c>
      <c r="Y1264" s="29" t="s">
        <v>4055</v>
      </c>
      <c r="Z1264" s="24" t="s">
        <v>44</v>
      </c>
      <c r="AA1264" s="26" t="s">
        <v>112</v>
      </c>
      <c r="AB1264" s="29" t="s">
        <v>4056</v>
      </c>
      <c r="AC1264" s="21" t="s">
        <v>47</v>
      </c>
      <c r="AD1264" s="21" t="s">
        <v>47</v>
      </c>
      <c r="AE1264" s="28" t="s">
        <v>80</v>
      </c>
      <c r="AF1264" s="28" t="s">
        <v>49</v>
      </c>
    </row>
    <row r="1265" customFormat="false" ht="15.75" hidden="false" customHeight="true" outlineLevel="0" collapsed="false">
      <c r="A1265" s="14" t="n">
        <v>8345326</v>
      </c>
      <c r="B1265" s="15" t="s">
        <v>4057</v>
      </c>
      <c r="C1265" s="15" t="n">
        <v>9741790919</v>
      </c>
      <c r="D1265" s="15" t="s">
        <v>4058</v>
      </c>
      <c r="E1265" s="15" t="s">
        <v>60</v>
      </c>
      <c r="F1265" s="15" t="s">
        <v>35</v>
      </c>
      <c r="G1265" s="15" t="s">
        <v>125</v>
      </c>
      <c r="H1265" s="15" t="s">
        <v>74</v>
      </c>
      <c r="I1265" s="15" t="s">
        <v>75</v>
      </c>
      <c r="J1265" s="16" t="s">
        <v>462</v>
      </c>
      <c r="K1265" s="17" t="str">
        <f aca="false">TEXT(L1265,"MMM-YY")</f>
        <v>Mar-16</v>
      </c>
      <c r="L1265" s="18" t="n">
        <v>42438</v>
      </c>
      <c r="M1265" s="17" t="str">
        <f aca="false">TEXT(N1265,"MMM-YY")</f>
        <v>Mar-16</v>
      </c>
      <c r="N1265" s="18" t="n">
        <v>42438</v>
      </c>
      <c r="O1265" s="19" t="n">
        <f aca="false">N1265-L1265</f>
        <v>0</v>
      </c>
      <c r="P1265" s="18" t="n">
        <v>42419</v>
      </c>
      <c r="Q1265" s="21" t="n">
        <f aca="true">IF(P1265="","0",TODAY()-P1265)</f>
        <v>5</v>
      </c>
      <c r="R1265" s="21" t="s">
        <v>53</v>
      </c>
      <c r="S1265" s="22" t="s">
        <v>136</v>
      </c>
      <c r="T1265" s="21" t="s">
        <v>202</v>
      </c>
      <c r="U1265" s="23" t="n">
        <v>42356</v>
      </c>
      <c r="V1265" s="23" t="n">
        <v>0</v>
      </c>
      <c r="W1265" s="24" t="n">
        <f aca="true">IF(AND(U1265&gt;0,V1265=0),TODAY()-U1265,V1265-U1265)</f>
        <v>68</v>
      </c>
      <c r="X1265" s="24" t="str">
        <f aca="false">IF($W1265="","--",IF(AND($W1265&gt;=0,$W1265&lt;=2),"0 - 2 Days",IF(AND($W1265&gt;=3,$W1265&lt;=7),"3 - 7 Days",IF(AND($W1265&gt;=8,$W1265&lt;=15),"8 - 15  Days",IF($W1265&gt;15,"15+ Days","Check")))))</f>
        <v>15+ Days</v>
      </c>
      <c r="Y1265" s="29" t="s">
        <v>4059</v>
      </c>
      <c r="Z1265" s="24" t="s">
        <v>44</v>
      </c>
      <c r="AA1265" s="26" t="s">
        <v>112</v>
      </c>
      <c r="AB1265" s="29" t="s">
        <v>4060</v>
      </c>
      <c r="AC1265" s="21" t="s">
        <v>47</v>
      </c>
      <c r="AD1265" s="21" t="s">
        <v>47</v>
      </c>
      <c r="AE1265" s="28" t="s">
        <v>80</v>
      </c>
      <c r="AF1265" s="28" t="s">
        <v>49</v>
      </c>
    </row>
    <row r="1266" customFormat="false" ht="15.75" hidden="false" customHeight="true" outlineLevel="0" collapsed="false">
      <c r="A1266" s="14" t="n">
        <v>8674798</v>
      </c>
      <c r="B1266" s="15" t="s">
        <v>4061</v>
      </c>
      <c r="C1266" s="30" t="n">
        <v>9652815193</v>
      </c>
      <c r="D1266" s="15" t="s">
        <v>4062</v>
      </c>
      <c r="E1266" s="15" t="s">
        <v>34</v>
      </c>
      <c r="F1266" s="15" t="s">
        <v>61</v>
      </c>
      <c r="G1266" s="15" t="s">
        <v>62</v>
      </c>
      <c r="H1266" s="15" t="s">
        <v>63</v>
      </c>
      <c r="I1266" s="15" t="s">
        <v>64</v>
      </c>
      <c r="J1266" s="16" t="s">
        <v>184</v>
      </c>
      <c r="K1266" s="17" t="str">
        <f aca="false">TEXT(L1266,"MMM-YY")</f>
        <v>Mar-16</v>
      </c>
      <c r="L1266" s="18" t="n">
        <v>42438</v>
      </c>
      <c r="M1266" s="17" t="str">
        <f aca="false">TEXT(N1266,"MMM-YY")</f>
        <v>Mar-16</v>
      </c>
      <c r="N1266" s="18" t="n">
        <v>42438</v>
      </c>
      <c r="O1266" s="19" t="n">
        <f aca="false">N1266-L1266</f>
        <v>0</v>
      </c>
      <c r="P1266" s="18" t="n">
        <v>42419</v>
      </c>
      <c r="Q1266" s="21" t="n">
        <f aca="true">IF(P1266="","0",TODAY()-P1266)</f>
        <v>5</v>
      </c>
      <c r="R1266" s="21" t="s">
        <v>40</v>
      </c>
      <c r="S1266" s="22" t="s">
        <v>54</v>
      </c>
      <c r="T1266" s="21" t="s">
        <v>47</v>
      </c>
      <c r="U1266" s="23" t="n">
        <v>0</v>
      </c>
      <c r="V1266" s="23" t="n">
        <v>0</v>
      </c>
      <c r="W1266" s="24" t="n">
        <f aca="true">IF(AND(U1266&gt;0,V1266=0),TODAY()-U1266,V1266-U1266)</f>
        <v>0</v>
      </c>
      <c r="X1266" s="24" t="str">
        <f aca="false">IF($W1266="","--",IF(AND($W1266&gt;=0,$W1266&lt;=2),"0 - 2 Days",IF(AND($W1266&gt;=3,$W1266&lt;=7),"3 - 7 Days",IF(AND($W1266&gt;=8,$W1266&lt;=15),"8 - 15  Days",IF($W1266&gt;15,"15+ Days","Check")))))</f>
        <v>0 - 2 Days</v>
      </c>
      <c r="Y1266" s="29"/>
      <c r="Z1266" s="24" t="s">
        <v>44</v>
      </c>
      <c r="AA1266" s="28" t="s">
        <v>55</v>
      </c>
      <c r="AB1266" s="29" t="s">
        <v>4063</v>
      </c>
      <c r="AC1266" s="21" t="s">
        <v>47</v>
      </c>
      <c r="AD1266" s="21" t="s">
        <v>47</v>
      </c>
      <c r="AE1266" s="28" t="s">
        <v>71</v>
      </c>
      <c r="AF1266" s="28" t="s">
        <v>49</v>
      </c>
    </row>
    <row r="1267" customFormat="false" ht="15.75" hidden="false" customHeight="true" outlineLevel="0" collapsed="false">
      <c r="A1267" s="14" t="n">
        <v>8605251</v>
      </c>
      <c r="B1267" s="15" t="s">
        <v>4064</v>
      </c>
      <c r="C1267" s="15" t="n">
        <v>8826532777</v>
      </c>
      <c r="D1267" s="15" t="s">
        <v>4065</v>
      </c>
      <c r="E1267" s="15" t="s">
        <v>60</v>
      </c>
      <c r="F1267" s="15" t="s">
        <v>35</v>
      </c>
      <c r="G1267" s="15" t="s">
        <v>125</v>
      </c>
      <c r="H1267" s="15" t="s">
        <v>100</v>
      </c>
      <c r="I1267" s="15" t="s">
        <v>75</v>
      </c>
      <c r="J1267" s="16" t="s">
        <v>570</v>
      </c>
      <c r="K1267" s="17" t="str">
        <f aca="false">TEXT(L1267,"MMM-YY")</f>
        <v>Mar-16</v>
      </c>
      <c r="L1267" s="18" t="n">
        <v>42438</v>
      </c>
      <c r="M1267" s="17" t="str">
        <f aca="false">TEXT(N1267,"MMM-YY")</f>
        <v>Mar-16</v>
      </c>
      <c r="N1267" s="18" t="n">
        <v>42438</v>
      </c>
      <c r="O1267" s="19" t="n">
        <f aca="false">N1267-L1267</f>
        <v>0</v>
      </c>
      <c r="P1267" s="18" t="n">
        <v>42420</v>
      </c>
      <c r="Q1267" s="21" t="n">
        <f aca="true">IF(P1267="","0",TODAY()-P1267)</f>
        <v>4</v>
      </c>
      <c r="R1267" s="21" t="s">
        <v>270</v>
      </c>
      <c r="S1267" s="22" t="s">
        <v>54</v>
      </c>
      <c r="T1267" s="21" t="s">
        <v>47</v>
      </c>
      <c r="U1267" s="23" t="n">
        <v>0</v>
      </c>
      <c r="V1267" s="23" t="n">
        <v>0</v>
      </c>
      <c r="W1267" s="24" t="n">
        <f aca="true">IF(AND(U1267&gt;0,V1267=0),TODAY()-U1267,V1267-U1267)</f>
        <v>0</v>
      </c>
      <c r="X1267" s="24" t="str">
        <f aca="false">IF($W1267="","--",IF(AND($W1267&gt;=0,$W1267&lt;=2),"0 - 2 Days",IF(AND($W1267&gt;=3,$W1267&lt;=7),"3 - 7 Days",IF(AND($W1267&gt;=8,$W1267&lt;=15),"8 - 15  Days",IF($W1267&gt;15,"15+ Days","Check")))))</f>
        <v>0 - 2 Days</v>
      </c>
      <c r="Y1267" s="29"/>
      <c r="Z1267" s="24" t="s">
        <v>44</v>
      </c>
      <c r="AA1267" s="26" t="s">
        <v>117</v>
      </c>
      <c r="AB1267" s="29" t="s">
        <v>378</v>
      </c>
      <c r="AC1267" s="21" t="s">
        <v>47</v>
      </c>
      <c r="AD1267" s="21" t="s">
        <v>47</v>
      </c>
      <c r="AE1267" s="28" t="s">
        <v>80</v>
      </c>
      <c r="AF1267" s="28" t="s">
        <v>49</v>
      </c>
    </row>
    <row r="1268" customFormat="false" ht="15.75" hidden="false" customHeight="true" outlineLevel="0" collapsed="false">
      <c r="A1268" s="14" t="n">
        <v>5725924</v>
      </c>
      <c r="B1268" s="15" t="s">
        <v>4066</v>
      </c>
      <c r="C1268" s="15" t="n">
        <v>9962240340</v>
      </c>
      <c r="D1268" s="15" t="s">
        <v>4067</v>
      </c>
      <c r="E1268" s="15" t="s">
        <v>34</v>
      </c>
      <c r="F1268" s="15" t="s">
        <v>35</v>
      </c>
      <c r="G1268" s="15" t="s">
        <v>425</v>
      </c>
      <c r="H1268" s="15" t="s">
        <v>37</v>
      </c>
      <c r="I1268" s="15" t="s">
        <v>75</v>
      </c>
      <c r="J1268" s="16" t="s">
        <v>184</v>
      </c>
      <c r="K1268" s="17" t="str">
        <f aca="false">TEXT(L1268,"MMM-YY")</f>
        <v>Mar-16</v>
      </c>
      <c r="L1268" s="18" t="n">
        <v>42438</v>
      </c>
      <c r="M1268" s="17" t="str">
        <f aca="false">TEXT(N1268,"MMM-YY")</f>
        <v>Mar-16</v>
      </c>
      <c r="N1268" s="18" t="n">
        <v>42438</v>
      </c>
      <c r="O1268" s="19" t="n">
        <f aca="false">N1268-L1268</f>
        <v>0</v>
      </c>
      <c r="P1268" s="18" t="n">
        <v>42422</v>
      </c>
      <c r="Q1268" s="21" t="n">
        <f aca="true">IF(P1268="","0",TODAY()-P1268)</f>
        <v>2</v>
      </c>
      <c r="R1268" s="21" t="s">
        <v>53</v>
      </c>
      <c r="S1268" s="22" t="s">
        <v>54</v>
      </c>
      <c r="T1268" s="21" t="s">
        <v>47</v>
      </c>
      <c r="U1268" s="23" t="n">
        <v>0</v>
      </c>
      <c r="V1268" s="23" t="n">
        <v>0</v>
      </c>
      <c r="W1268" s="24" t="n">
        <f aca="true">IF(AND(U1268&gt;0,V1268=0),TODAY()-U1268,V1268-U1268)</f>
        <v>0</v>
      </c>
      <c r="X1268" s="24" t="str">
        <f aca="false">IF($W1268="","--",IF(AND($W1268&gt;=0,$W1268&lt;=2),"0 - 2 Days",IF(AND($W1268&gt;=3,$W1268&lt;=7),"3 - 7 Days",IF(AND($W1268&gt;=8,$W1268&lt;=15),"8 - 15  Days",IF($W1268&gt;15,"15+ Days","Check")))))</f>
        <v>0 - 2 Days</v>
      </c>
      <c r="Y1268" s="29"/>
      <c r="Z1268" s="24" t="s">
        <v>44</v>
      </c>
      <c r="AA1268" s="26" t="s">
        <v>55</v>
      </c>
      <c r="AB1268" s="29" t="s">
        <v>4068</v>
      </c>
      <c r="AC1268" s="21" t="s">
        <v>47</v>
      </c>
      <c r="AD1268" s="21" t="s">
        <v>47</v>
      </c>
      <c r="AE1268" s="28" t="s">
        <v>80</v>
      </c>
      <c r="AF1268" s="28" t="s">
        <v>49</v>
      </c>
    </row>
    <row r="1269" customFormat="false" ht="15.75" hidden="false" customHeight="true" outlineLevel="0" collapsed="false">
      <c r="A1269" s="14" t="n">
        <v>3752797</v>
      </c>
      <c r="B1269" s="15" t="s">
        <v>4069</v>
      </c>
      <c r="C1269" s="15" t="n">
        <v>9595523540</v>
      </c>
      <c r="D1269" s="15" t="s">
        <v>4070</v>
      </c>
      <c r="E1269" s="15" t="s">
        <v>60</v>
      </c>
      <c r="F1269" s="15" t="s">
        <v>35</v>
      </c>
      <c r="G1269" s="15" t="s">
        <v>131</v>
      </c>
      <c r="H1269" s="15" t="s">
        <v>100</v>
      </c>
      <c r="I1269" s="28" t="s">
        <v>172</v>
      </c>
      <c r="J1269" s="16" t="s">
        <v>4071</v>
      </c>
      <c r="K1269" s="17" t="str">
        <f aca="false">TEXT(L1269,"MMM-YY")</f>
        <v>Mar-16</v>
      </c>
      <c r="L1269" s="18" t="n">
        <v>42438</v>
      </c>
      <c r="M1269" s="17" t="str">
        <f aca="false">TEXT(N1269,"MMM-YY")</f>
        <v>Mar-16</v>
      </c>
      <c r="N1269" s="18" t="n">
        <v>42438</v>
      </c>
      <c r="O1269" s="19" t="n">
        <f aca="false">N1269-L1269</f>
        <v>0</v>
      </c>
      <c r="P1269" s="20" t="n">
        <v>42420</v>
      </c>
      <c r="Q1269" s="21" t="n">
        <f aca="true">IF(P1269="","0",TODAY()-P1269)</f>
        <v>4</v>
      </c>
      <c r="R1269" s="21" t="s">
        <v>270</v>
      </c>
      <c r="S1269" s="22" t="s">
        <v>54</v>
      </c>
      <c r="T1269" s="21" t="s">
        <v>47</v>
      </c>
      <c r="U1269" s="23" t="n">
        <v>0</v>
      </c>
      <c r="V1269" s="23" t="n">
        <v>0</v>
      </c>
      <c r="W1269" s="24" t="n">
        <f aca="true">IF(AND(U1269&gt;0,V1269=0),TODAY()-U1269,V1269-U1269)</f>
        <v>0</v>
      </c>
      <c r="X1269" s="24" t="str">
        <f aca="false">IF($W1269="","--",IF(AND($W1269&gt;=0,$W1269&lt;=2),"0 - 2 Days",IF(AND($W1269&gt;=3,$W1269&lt;=7),"3 - 7 Days",IF(AND($W1269&gt;=8,$W1269&lt;=15),"8 - 15  Days",IF($W1269&gt;15,"15+ Days","Check")))))</f>
        <v>0 - 2 Days</v>
      </c>
      <c r="Y1269" s="29"/>
      <c r="Z1269" s="24" t="s">
        <v>44</v>
      </c>
      <c r="AA1269" s="26" t="s">
        <v>117</v>
      </c>
      <c r="AB1269" s="29" t="s">
        <v>4072</v>
      </c>
      <c r="AC1269" s="21" t="s">
        <v>47</v>
      </c>
      <c r="AD1269" s="21" t="s">
        <v>47</v>
      </c>
      <c r="AE1269" s="28" t="s">
        <v>176</v>
      </c>
      <c r="AF1269" s="28" t="s">
        <v>49</v>
      </c>
    </row>
    <row r="1270" customFormat="false" ht="15.75" hidden="false" customHeight="true" outlineLevel="0" collapsed="false">
      <c r="A1270" s="14" t="n">
        <v>8465086</v>
      </c>
      <c r="B1270" s="15" t="s">
        <v>4073</v>
      </c>
      <c r="C1270" s="15" t="n">
        <v>9844302041</v>
      </c>
      <c r="D1270" s="15" t="s">
        <v>4074</v>
      </c>
      <c r="E1270" s="15" t="s">
        <v>90</v>
      </c>
      <c r="F1270" s="15" t="s">
        <v>35</v>
      </c>
      <c r="G1270" s="15" t="s">
        <v>36</v>
      </c>
      <c r="H1270" s="15" t="s">
        <v>74</v>
      </c>
      <c r="I1270" s="15" t="s">
        <v>91</v>
      </c>
      <c r="J1270" s="16" t="s">
        <v>943</v>
      </c>
      <c r="K1270" s="17" t="str">
        <f aca="false">TEXT(L1270,"MMM-YY")</f>
        <v>Mar-16</v>
      </c>
      <c r="L1270" s="18" t="n">
        <v>42438.2291666667</v>
      </c>
      <c r="M1270" s="17" t="str">
        <f aca="false">TEXT(N1270,"MMM-YY")</f>
        <v>Mar-16</v>
      </c>
      <c r="N1270" s="18" t="n">
        <v>42438.2291666667</v>
      </c>
      <c r="O1270" s="19" t="n">
        <f aca="false">N1270-L1270</f>
        <v>0</v>
      </c>
      <c r="P1270" s="20" t="n">
        <v>42420</v>
      </c>
      <c r="Q1270" s="21" t="n">
        <f aca="true">IF(P1270="","0",TODAY()-P1270)</f>
        <v>4</v>
      </c>
      <c r="R1270" s="21" t="s">
        <v>40</v>
      </c>
      <c r="S1270" s="22" t="s">
        <v>54</v>
      </c>
      <c r="T1270" s="21" t="s">
        <v>47</v>
      </c>
      <c r="U1270" s="23" t="n">
        <v>0</v>
      </c>
      <c r="V1270" s="23" t="n">
        <v>0</v>
      </c>
      <c r="W1270" s="24" t="n">
        <f aca="true">IF(AND(U1270&gt;0,V1270=0),TODAY()-U1270,V1270-U1270)</f>
        <v>0</v>
      </c>
      <c r="X1270" s="24" t="str">
        <f aca="false">IF($W1270="","--",IF(AND($W1270&gt;=0,$W1270&lt;=2),"0 - 2 Days",IF(AND($W1270&gt;=3,$W1270&lt;=7),"3 - 7 Days",IF(AND($W1270&gt;=8,$W1270&lt;=15),"8 - 15  Days",IF($W1270&gt;15,"15+ Days","Check")))))</f>
        <v>0 - 2 Days</v>
      </c>
      <c r="Y1270" s="29"/>
      <c r="Z1270" s="24" t="s">
        <v>44</v>
      </c>
      <c r="AA1270" s="26" t="s">
        <v>117</v>
      </c>
      <c r="AB1270" s="29" t="s">
        <v>3623</v>
      </c>
      <c r="AC1270" s="21" t="s">
        <v>47</v>
      </c>
      <c r="AD1270" s="21" t="s">
        <v>47</v>
      </c>
      <c r="AE1270" s="28" t="s">
        <v>71</v>
      </c>
      <c r="AF1270" s="28" t="s">
        <v>49</v>
      </c>
    </row>
    <row r="1271" customFormat="false" ht="15.75" hidden="false" customHeight="true" outlineLevel="0" collapsed="false">
      <c r="A1271" s="14" t="n">
        <v>8476463</v>
      </c>
      <c r="B1271" s="15" t="s">
        <v>4075</v>
      </c>
      <c r="C1271" s="15" t="n">
        <v>9290509509</v>
      </c>
      <c r="D1271" s="15" t="s">
        <v>4076</v>
      </c>
      <c r="E1271" s="15" t="s">
        <v>34</v>
      </c>
      <c r="F1271" s="15" t="s">
        <v>35</v>
      </c>
      <c r="G1271" s="15" t="s">
        <v>36</v>
      </c>
      <c r="H1271" s="15" t="s">
        <v>63</v>
      </c>
      <c r="I1271" s="28" t="s">
        <v>207</v>
      </c>
      <c r="J1271" s="16" t="s">
        <v>1713</v>
      </c>
      <c r="K1271" s="17" t="str">
        <f aca="false">TEXT(L1271,"MMM-YY")</f>
        <v>Mar-16</v>
      </c>
      <c r="L1271" s="18" t="n">
        <v>42438.2291666667</v>
      </c>
      <c r="M1271" s="17" t="str">
        <f aca="false">TEXT(N1271,"MMM-YY")</f>
        <v>Mar-16</v>
      </c>
      <c r="N1271" s="18" t="n">
        <v>42438.2291666667</v>
      </c>
      <c r="O1271" s="19" t="n">
        <f aca="false">N1271-L1271</f>
        <v>0</v>
      </c>
      <c r="P1271" s="18" t="n">
        <v>42420</v>
      </c>
      <c r="Q1271" s="21" t="n">
        <f aca="true">IF(P1271="","0",TODAY()-P1271)</f>
        <v>4</v>
      </c>
      <c r="R1271" s="21" t="s">
        <v>40</v>
      </c>
      <c r="S1271" s="22" t="s">
        <v>54</v>
      </c>
      <c r="T1271" s="21" t="s">
        <v>47</v>
      </c>
      <c r="U1271" s="23" t="n">
        <v>0</v>
      </c>
      <c r="V1271" s="23" t="n">
        <v>0</v>
      </c>
      <c r="W1271" s="24" t="n">
        <f aca="true">IF(AND(U1271&gt;0,V1271=0),TODAY()-U1271,V1271-U1271)</f>
        <v>0</v>
      </c>
      <c r="X1271" s="24" t="str">
        <f aca="false">IF($W1271="","--",IF(AND($W1271&gt;=0,$W1271&lt;=2),"0 - 2 Days",IF(AND($W1271&gt;=3,$W1271&lt;=7),"3 - 7 Days",IF(AND($W1271&gt;=8,$W1271&lt;=15),"8 - 15  Days",IF($W1271&gt;15,"15+ Days","Check")))))</f>
        <v>0 - 2 Days</v>
      </c>
      <c r="Y1271" s="29"/>
      <c r="Z1271" s="24" t="s">
        <v>44</v>
      </c>
      <c r="AA1271" s="26" t="s">
        <v>117</v>
      </c>
      <c r="AB1271" s="29" t="s">
        <v>3623</v>
      </c>
      <c r="AC1271" s="21" t="s">
        <v>47</v>
      </c>
      <c r="AD1271" s="21" t="s">
        <v>47</v>
      </c>
      <c r="AE1271" s="28" t="s">
        <v>211</v>
      </c>
      <c r="AF1271" s="28" t="s">
        <v>49</v>
      </c>
    </row>
    <row r="1272" customFormat="false" ht="15.75" hidden="false" customHeight="true" outlineLevel="0" collapsed="false">
      <c r="A1272" s="14" t="n">
        <v>8277434</v>
      </c>
      <c r="B1272" s="15" t="s">
        <v>4077</v>
      </c>
      <c r="C1272" s="15" t="n">
        <v>9711749457</v>
      </c>
      <c r="D1272" s="15" t="s">
        <v>4078</v>
      </c>
      <c r="E1272" s="15" t="s">
        <v>224</v>
      </c>
      <c r="F1272" s="15" t="s">
        <v>35</v>
      </c>
      <c r="G1272" s="15" t="s">
        <v>4079</v>
      </c>
      <c r="H1272" s="15" t="s">
        <v>100</v>
      </c>
      <c r="I1272" s="15" t="s">
        <v>38</v>
      </c>
      <c r="J1272" s="16" t="s">
        <v>4080</v>
      </c>
      <c r="K1272" s="17" t="str">
        <f aca="false">TEXT(L1272,"MMM-YY")</f>
        <v>Apr-16</v>
      </c>
      <c r="L1272" s="18" t="n">
        <v>42480.3333333333</v>
      </c>
      <c r="M1272" s="17" t="str">
        <f aca="false">TEXT(N1272,"MMM-YY")</f>
        <v>May-16</v>
      </c>
      <c r="N1272" s="18" t="n">
        <v>42499</v>
      </c>
      <c r="O1272" s="19" t="n">
        <f aca="false">N1272-L1272</f>
        <v>18.6666666666642</v>
      </c>
      <c r="P1272" s="20" t="n">
        <v>42422</v>
      </c>
      <c r="Q1272" s="21" t="n">
        <f aca="true">IF(P1272="","0",TODAY()-P1272)</f>
        <v>2</v>
      </c>
      <c r="R1272" s="21" t="s">
        <v>53</v>
      </c>
      <c r="S1272" s="22" t="s">
        <v>136</v>
      </c>
      <c r="T1272" s="21" t="s">
        <v>202</v>
      </c>
      <c r="U1272" s="23" t="n">
        <v>42418</v>
      </c>
      <c r="V1272" s="23" t="n">
        <v>0</v>
      </c>
      <c r="W1272" s="24" t="n">
        <f aca="true">IF(AND(U1272&gt;0,V1272=0),TODAY()-U1272,V1272-U1272)</f>
        <v>6</v>
      </c>
      <c r="X1272" s="24" t="str">
        <f aca="false">IF($W1272="","--",IF(AND($W1272&gt;=0,$W1272&lt;=2),"0 - 2 Days",IF(AND($W1272&gt;=3,$W1272&lt;=7),"3 - 7 Days",IF(AND($W1272&gt;=8,$W1272&lt;=15),"8 - 15  Days",IF($W1272&gt;15,"15+ Days","Check")))))</f>
        <v>3 - 7 Days</v>
      </c>
      <c r="Y1272" s="25" t="s">
        <v>4081</v>
      </c>
      <c r="Z1272" s="24" t="s">
        <v>44</v>
      </c>
      <c r="AA1272" s="26" t="s">
        <v>139</v>
      </c>
      <c r="AB1272" s="27" t="s">
        <v>4082</v>
      </c>
      <c r="AC1272" s="21" t="s">
        <v>47</v>
      </c>
      <c r="AD1272" s="21" t="s">
        <v>47</v>
      </c>
      <c r="AE1272" s="28" t="s">
        <v>48</v>
      </c>
      <c r="AF1272" s="28" t="s">
        <v>57</v>
      </c>
    </row>
    <row r="1273" customFormat="false" ht="15.75" hidden="false" customHeight="true" outlineLevel="0" collapsed="false">
      <c r="A1273" s="14" t="n">
        <v>8480729</v>
      </c>
      <c r="B1273" s="15" t="s">
        <v>4083</v>
      </c>
      <c r="C1273" s="15" t="n">
        <v>9923590220</v>
      </c>
      <c r="D1273" s="15" t="s">
        <v>4084</v>
      </c>
      <c r="E1273" s="15" t="s">
        <v>60</v>
      </c>
      <c r="F1273" s="15" t="s">
        <v>35</v>
      </c>
      <c r="G1273" s="15" t="s">
        <v>36</v>
      </c>
      <c r="H1273" s="15" t="s">
        <v>100</v>
      </c>
      <c r="I1273" s="15" t="s">
        <v>446</v>
      </c>
      <c r="J1273" s="16" t="s">
        <v>943</v>
      </c>
      <c r="K1273" s="17" t="str">
        <f aca="false">TEXT(L1273,"MMM-YY")</f>
        <v>Mar-16</v>
      </c>
      <c r="L1273" s="18" t="n">
        <v>42438.2291666667</v>
      </c>
      <c r="M1273" s="17" t="str">
        <f aca="false">TEXT(N1273,"MMM-YY")</f>
        <v>Mar-16</v>
      </c>
      <c r="N1273" s="18" t="n">
        <v>42438</v>
      </c>
      <c r="O1273" s="19" t="n">
        <f aca="false">N1273-L1273</f>
        <v>-0.229166666664241</v>
      </c>
      <c r="P1273" s="20" t="n">
        <v>42420</v>
      </c>
      <c r="Q1273" s="21" t="n">
        <f aca="true">IF(P1273="","0",TODAY()-P1273)</f>
        <v>4</v>
      </c>
      <c r="R1273" s="21" t="s">
        <v>270</v>
      </c>
      <c r="S1273" s="22" t="s">
        <v>54</v>
      </c>
      <c r="T1273" s="21" t="s">
        <v>47</v>
      </c>
      <c r="U1273" s="23" t="n">
        <v>0</v>
      </c>
      <c r="V1273" s="23" t="n">
        <v>0</v>
      </c>
      <c r="W1273" s="24" t="n">
        <f aca="true">IF(AND(U1273&gt;0,V1273=0),TODAY()-U1273,V1273-U1273)</f>
        <v>0</v>
      </c>
      <c r="X1273" s="24" t="str">
        <f aca="false">IF($W1273="","--",IF(AND($W1273&gt;=0,$W1273&lt;=2),"0 - 2 Days",IF(AND($W1273&gt;=3,$W1273&lt;=7),"3 - 7 Days",IF(AND($W1273&gt;=8,$W1273&lt;=15),"8 - 15  Days",IF($W1273&gt;15,"15+ Days","Check")))))</f>
        <v>0 - 2 Days</v>
      </c>
      <c r="Y1273" s="29"/>
      <c r="Z1273" s="24" t="s">
        <v>44</v>
      </c>
      <c r="AA1273" s="26" t="s">
        <v>117</v>
      </c>
      <c r="AB1273" s="29" t="s">
        <v>4023</v>
      </c>
      <c r="AC1273" s="21" t="s">
        <v>47</v>
      </c>
      <c r="AD1273" s="21" t="s">
        <v>47</v>
      </c>
      <c r="AE1273" s="28" t="s">
        <v>447</v>
      </c>
      <c r="AF1273" s="28" t="s">
        <v>49</v>
      </c>
    </row>
    <row r="1274" customFormat="false" ht="15.75" hidden="false" customHeight="true" outlineLevel="0" collapsed="false">
      <c r="A1274" s="14" t="n">
        <v>8477726</v>
      </c>
      <c r="B1274" s="15" t="s">
        <v>4085</v>
      </c>
      <c r="C1274" s="15" t="n">
        <v>9442398147</v>
      </c>
      <c r="D1274" s="15" t="s">
        <v>4086</v>
      </c>
      <c r="E1274" s="15" t="s">
        <v>60</v>
      </c>
      <c r="F1274" s="15" t="s">
        <v>35</v>
      </c>
      <c r="G1274" s="15" t="s">
        <v>36</v>
      </c>
      <c r="H1274" s="15" t="s">
        <v>147</v>
      </c>
      <c r="I1274" s="15" t="s">
        <v>38</v>
      </c>
      <c r="J1274" s="16" t="s">
        <v>4087</v>
      </c>
      <c r="K1274" s="17" t="str">
        <f aca="false">TEXT(L1274,"MMM-YY")</f>
        <v>Mar-16</v>
      </c>
      <c r="L1274" s="18" t="n">
        <v>42438.2291666667</v>
      </c>
      <c r="M1274" s="17" t="str">
        <f aca="false">TEXT(N1274,"MMM-YY")</f>
        <v>Mar-16</v>
      </c>
      <c r="N1274" s="18" t="n">
        <v>42438</v>
      </c>
      <c r="O1274" s="19" t="n">
        <f aca="false">N1274-L1274</f>
        <v>-0.229166666664241</v>
      </c>
      <c r="P1274" s="20" t="n">
        <v>42422</v>
      </c>
      <c r="Q1274" s="21" t="n">
        <f aca="true">IF(P1274="","0",TODAY()-P1274)</f>
        <v>2</v>
      </c>
      <c r="R1274" s="21" t="s">
        <v>40</v>
      </c>
      <c r="S1274" s="22" t="s">
        <v>54</v>
      </c>
      <c r="T1274" s="21" t="s">
        <v>47</v>
      </c>
      <c r="U1274" s="23" t="n">
        <v>0</v>
      </c>
      <c r="V1274" s="23" t="n">
        <v>0</v>
      </c>
      <c r="W1274" s="24" t="n">
        <f aca="true">IF(AND(U1274&gt;0,V1274=0),TODAY()-U1274,V1274-U1274)</f>
        <v>0</v>
      </c>
      <c r="X1274" s="24" t="str">
        <f aca="false">IF($W1274="","--",IF(AND($W1274&gt;=0,$W1274&lt;=2),"0 - 2 Days",IF(AND($W1274&gt;=3,$W1274&lt;=7),"3 - 7 Days",IF(AND($W1274&gt;=8,$W1274&lt;=15),"8 - 15  Days",IF($W1274&gt;15,"15+ Days","Check")))))</f>
        <v>0 - 2 Days</v>
      </c>
      <c r="Y1274" s="29"/>
      <c r="Z1274" s="24" t="s">
        <v>44</v>
      </c>
      <c r="AA1274" s="26" t="s">
        <v>117</v>
      </c>
      <c r="AB1274" s="29" t="s">
        <v>4088</v>
      </c>
      <c r="AC1274" s="21" t="s">
        <v>47</v>
      </c>
      <c r="AD1274" s="21" t="s">
        <v>47</v>
      </c>
      <c r="AE1274" s="28" t="s">
        <v>48</v>
      </c>
      <c r="AF1274" s="28" t="s">
        <v>49</v>
      </c>
    </row>
    <row r="1275" customFormat="false" ht="15.75" hidden="false" customHeight="true" outlineLevel="0" collapsed="false">
      <c r="A1275" s="14" t="n">
        <v>8347245</v>
      </c>
      <c r="B1275" s="15" t="s">
        <v>4089</v>
      </c>
      <c r="C1275" s="15" t="n">
        <v>9748331834</v>
      </c>
      <c r="D1275" s="15" t="s">
        <v>4090</v>
      </c>
      <c r="E1275" s="15" t="s">
        <v>90</v>
      </c>
      <c r="F1275" s="15" t="s">
        <v>35</v>
      </c>
      <c r="G1275" s="15" t="s">
        <v>36</v>
      </c>
      <c r="H1275" s="15" t="s">
        <v>541</v>
      </c>
      <c r="I1275" s="15" t="s">
        <v>207</v>
      </c>
      <c r="J1275" s="16" t="s">
        <v>101</v>
      </c>
      <c r="K1275" s="17" t="str">
        <f aca="false">TEXT(L1275,"MMM-YY")</f>
        <v>Feb-16</v>
      </c>
      <c r="L1275" s="18" t="n">
        <v>42412</v>
      </c>
      <c r="M1275" s="17" t="str">
        <f aca="false">TEXT(N1275,"MMM-YY")</f>
        <v>Feb-16</v>
      </c>
      <c r="N1275" s="18" t="n">
        <v>42412</v>
      </c>
      <c r="O1275" s="19" t="n">
        <f aca="false">N1275-L1275</f>
        <v>0</v>
      </c>
      <c r="P1275" s="18" t="n">
        <v>42418</v>
      </c>
      <c r="Q1275" s="21" t="n">
        <f aca="true">IF(P1275="","0",TODAY()-P1275)</f>
        <v>6</v>
      </c>
      <c r="R1275" s="21" t="s">
        <v>53</v>
      </c>
      <c r="S1275" s="22" t="s">
        <v>136</v>
      </c>
      <c r="T1275" s="21" t="s">
        <v>202</v>
      </c>
      <c r="U1275" s="23" t="n">
        <v>42418</v>
      </c>
      <c r="V1275" s="23" t="n">
        <v>0</v>
      </c>
      <c r="W1275" s="24" t="n">
        <f aca="true">IF(AND(U1275&gt;0,V1275=0),TODAY()-U1275,V1275-U1275)</f>
        <v>6</v>
      </c>
      <c r="X1275" s="24" t="str">
        <f aca="false">IF($W1275="","--",IF(AND($W1275&gt;=0,$W1275&lt;=2),"0 - 2 Days",IF(AND($W1275&gt;=3,$W1275&lt;=7),"3 - 7 Days",IF(AND($W1275&gt;=8,$W1275&lt;=15),"8 - 15  Days",IF($W1275&gt;15,"15+ Days","Check")))))</f>
        <v>3 - 7 Days</v>
      </c>
      <c r="Y1275" s="29" t="s">
        <v>4091</v>
      </c>
      <c r="Z1275" s="24" t="s">
        <v>44</v>
      </c>
      <c r="AA1275" s="26" t="s">
        <v>112</v>
      </c>
      <c r="AB1275" s="29" t="s">
        <v>4092</v>
      </c>
      <c r="AC1275" s="21" t="s">
        <v>78</v>
      </c>
      <c r="AD1275" s="21" t="s">
        <v>79</v>
      </c>
      <c r="AE1275" s="28" t="s">
        <v>211</v>
      </c>
      <c r="AF1275" s="28" t="s">
        <v>57</v>
      </c>
    </row>
    <row r="1276" customFormat="false" ht="15.75" hidden="false" customHeight="true" outlineLevel="0" collapsed="false">
      <c r="A1276" s="14" t="n">
        <v>8545354</v>
      </c>
      <c r="B1276" s="15" t="s">
        <v>4093</v>
      </c>
      <c r="C1276" s="15" t="n">
        <v>7829448393</v>
      </c>
      <c r="D1276" s="15" t="s">
        <v>4094</v>
      </c>
      <c r="E1276" s="15" t="s">
        <v>60</v>
      </c>
      <c r="F1276" s="15" t="s">
        <v>35</v>
      </c>
      <c r="G1276" s="15" t="s">
        <v>189</v>
      </c>
      <c r="H1276" s="15" t="s">
        <v>74</v>
      </c>
      <c r="I1276" s="28" t="s">
        <v>172</v>
      </c>
      <c r="J1276" s="16" t="s">
        <v>4095</v>
      </c>
      <c r="K1276" s="17" t="str">
        <f aca="false">TEXT(L1276,"MMM-YY")</f>
        <v>Mar-16</v>
      </c>
      <c r="L1276" s="18" t="n">
        <v>42438.2291666667</v>
      </c>
      <c r="M1276" s="17" t="str">
        <f aca="false">TEXT(N1276,"MMM-YY")</f>
        <v>Mar-16</v>
      </c>
      <c r="N1276" s="18" t="n">
        <v>42438</v>
      </c>
      <c r="O1276" s="19" t="n">
        <f aca="false">N1276-L1276</f>
        <v>-0.229166666664241</v>
      </c>
      <c r="P1276" s="20" t="n">
        <v>42420</v>
      </c>
      <c r="Q1276" s="21" t="n">
        <f aca="true">IF(P1276="","0",TODAY()-P1276)</f>
        <v>4</v>
      </c>
      <c r="R1276" s="21" t="s">
        <v>270</v>
      </c>
      <c r="S1276" s="22" t="s">
        <v>54</v>
      </c>
      <c r="T1276" s="21" t="s">
        <v>47</v>
      </c>
      <c r="U1276" s="23" t="n">
        <v>0</v>
      </c>
      <c r="V1276" s="23" t="n">
        <v>0</v>
      </c>
      <c r="W1276" s="24" t="n">
        <f aca="true">IF(AND(U1276&gt;0,V1276=0),TODAY()-U1276,V1276-U1276)</f>
        <v>0</v>
      </c>
      <c r="X1276" s="24" t="str">
        <f aca="false">IF($W1276="","--",IF(AND($W1276&gt;=0,$W1276&lt;=2),"0 - 2 Days",IF(AND($W1276&gt;=3,$W1276&lt;=7),"3 - 7 Days",IF(AND($W1276&gt;=8,$W1276&lt;=15),"8 - 15  Days",IF($W1276&gt;15,"15+ Days","Check")))))</f>
        <v>0 - 2 Days</v>
      </c>
      <c r="Y1276" s="29"/>
      <c r="Z1276" s="24" t="s">
        <v>44</v>
      </c>
      <c r="AA1276" s="26" t="s">
        <v>117</v>
      </c>
      <c r="AB1276" s="29" t="s">
        <v>4072</v>
      </c>
      <c r="AC1276" s="21" t="s">
        <v>47</v>
      </c>
      <c r="AD1276" s="21" t="s">
        <v>47</v>
      </c>
      <c r="AE1276" s="28" t="s">
        <v>176</v>
      </c>
      <c r="AF1276" s="28" t="s">
        <v>49</v>
      </c>
    </row>
    <row r="1277" customFormat="false" ht="15.75" hidden="false" customHeight="true" outlineLevel="0" collapsed="false">
      <c r="A1277" s="14" t="n">
        <v>8591827</v>
      </c>
      <c r="B1277" s="15" t="s">
        <v>4096</v>
      </c>
      <c r="C1277" s="15" t="n">
        <v>9926855305</v>
      </c>
      <c r="D1277" s="15" t="s">
        <v>4097</v>
      </c>
      <c r="E1277" s="15" t="s">
        <v>60</v>
      </c>
      <c r="F1277" s="15" t="s">
        <v>35</v>
      </c>
      <c r="G1277" s="15" t="s">
        <v>36</v>
      </c>
      <c r="H1277" s="15" t="s">
        <v>535</v>
      </c>
      <c r="I1277" s="15" t="s">
        <v>207</v>
      </c>
      <c r="J1277" s="16" t="s">
        <v>237</v>
      </c>
      <c r="K1277" s="17" t="str">
        <f aca="false">TEXT(L1277,"MMM-YY")</f>
        <v>Mar-16</v>
      </c>
      <c r="L1277" s="18" t="n">
        <v>42443</v>
      </c>
      <c r="M1277" s="17" t="str">
        <f aca="false">TEXT(N1277,"MMM-YY")</f>
        <v>Mar-16</v>
      </c>
      <c r="N1277" s="18" t="n">
        <v>42443</v>
      </c>
      <c r="O1277" s="19" t="n">
        <f aca="false">N1277-L1277</f>
        <v>0</v>
      </c>
      <c r="P1277" s="20" t="n">
        <v>42420</v>
      </c>
      <c r="Q1277" s="21" t="n">
        <f aca="true">IF(P1277="","0",TODAY()-P1277)</f>
        <v>4</v>
      </c>
      <c r="R1277" s="21" t="s">
        <v>53</v>
      </c>
      <c r="S1277" s="22" t="s">
        <v>136</v>
      </c>
      <c r="T1277" s="21" t="s">
        <v>241</v>
      </c>
      <c r="U1277" s="23" t="n">
        <v>42387</v>
      </c>
      <c r="V1277" s="23" t="n">
        <v>0</v>
      </c>
      <c r="W1277" s="24" t="n">
        <f aca="true">IF(AND(U1277&gt;0,V1277=0),TODAY()-U1277,V1277-U1277)</f>
        <v>37</v>
      </c>
      <c r="X1277" s="24" t="str">
        <f aca="false">IF($W1277="","--",IF(AND($W1277&gt;=0,$W1277&lt;=2),"0 - 2 Days",IF(AND($W1277&gt;=3,$W1277&lt;=7),"3 - 7 Days",IF(AND($W1277&gt;=8,$W1277&lt;=15),"8 - 15  Days",IF($W1277&gt;15,"15+ Days","Check")))))</f>
        <v>15+ Days</v>
      </c>
      <c r="Y1277" s="29" t="s">
        <v>4098</v>
      </c>
      <c r="Z1277" s="24" t="s">
        <v>44</v>
      </c>
      <c r="AA1277" s="26" t="s">
        <v>215</v>
      </c>
      <c r="AB1277" s="29" t="s">
        <v>4099</v>
      </c>
      <c r="AC1277" s="21" t="s">
        <v>47</v>
      </c>
      <c r="AD1277" s="21" t="s">
        <v>47</v>
      </c>
      <c r="AE1277" s="28" t="s">
        <v>211</v>
      </c>
      <c r="AF1277" s="28" t="s">
        <v>57</v>
      </c>
    </row>
    <row r="1278" customFormat="false" ht="15.75" hidden="false" customHeight="true" outlineLevel="0" collapsed="false">
      <c r="A1278" s="14" t="n">
        <v>8683159</v>
      </c>
      <c r="B1278" s="15" t="s">
        <v>4100</v>
      </c>
      <c r="C1278" s="30" t="n">
        <v>9096499017</v>
      </c>
      <c r="D1278" s="15" t="s">
        <v>4101</v>
      </c>
      <c r="E1278" s="15" t="s">
        <v>34</v>
      </c>
      <c r="F1278" s="15" t="s">
        <v>35</v>
      </c>
      <c r="G1278" s="15" t="s">
        <v>189</v>
      </c>
      <c r="H1278" s="15" t="s">
        <v>100</v>
      </c>
      <c r="I1278" s="28" t="s">
        <v>172</v>
      </c>
      <c r="J1278" s="16" t="s">
        <v>590</v>
      </c>
      <c r="K1278" s="17" t="str">
        <f aca="false">TEXT(L1278,"MMM-YY")</f>
        <v>Mar-16</v>
      </c>
      <c r="L1278" s="18" t="n">
        <v>42438.3333333333</v>
      </c>
      <c r="M1278" s="17" t="str">
        <f aca="false">TEXT(N1278,"MMM-YY")</f>
        <v>Mar-16</v>
      </c>
      <c r="N1278" s="18" t="n">
        <v>42438</v>
      </c>
      <c r="O1278" s="19" t="n">
        <f aca="false">N1278-L1278</f>
        <v>-0.333333333335759</v>
      </c>
      <c r="P1278" s="20" t="n">
        <v>42420</v>
      </c>
      <c r="Q1278" s="21" t="n">
        <f aca="true">IF(P1278="","0",TODAY()-P1278)</f>
        <v>4</v>
      </c>
      <c r="R1278" s="21" t="s">
        <v>53</v>
      </c>
      <c r="S1278" s="22" t="s">
        <v>41</v>
      </c>
      <c r="T1278" s="21" t="s">
        <v>195</v>
      </c>
      <c r="U1278" s="23" t="n">
        <v>42415</v>
      </c>
      <c r="V1278" s="23" t="n">
        <v>0</v>
      </c>
      <c r="W1278" s="24" t="n">
        <f aca="true">IF(AND(U1278&gt;0,V1278=0),TODAY()-U1278,V1278-U1278)</f>
        <v>9</v>
      </c>
      <c r="X1278" s="24" t="str">
        <f aca="false">IF($W1278="","--",IF(AND($W1278&gt;=0,$W1278&lt;=2),"0 - 2 Days",IF(AND($W1278&gt;=3,$W1278&lt;=7),"3 - 7 Days",IF(AND($W1278&gt;=8,$W1278&lt;=15),"8 - 15  Days",IF($W1278&gt;15,"15+ Days","Check")))))</f>
        <v>8 - 15  Days</v>
      </c>
      <c r="Y1278" s="29" t="s">
        <v>4102</v>
      </c>
      <c r="Z1278" s="24" t="s">
        <v>44</v>
      </c>
      <c r="AA1278" s="28" t="s">
        <v>215</v>
      </c>
      <c r="AB1278" s="29" t="s">
        <v>4103</v>
      </c>
      <c r="AC1278" s="21" t="s">
        <v>47</v>
      </c>
      <c r="AD1278" s="21" t="s">
        <v>47</v>
      </c>
      <c r="AE1278" s="28" t="s">
        <v>176</v>
      </c>
      <c r="AF1278" s="28" t="s">
        <v>49</v>
      </c>
    </row>
    <row r="1279" customFormat="false" ht="15.75" hidden="false" customHeight="true" outlineLevel="0" collapsed="false">
      <c r="A1279" s="14" t="n">
        <v>8487409</v>
      </c>
      <c r="B1279" s="15" t="s">
        <v>4104</v>
      </c>
      <c r="C1279" s="15" t="n">
        <v>9811891814</v>
      </c>
      <c r="D1279" s="15" t="s">
        <v>4105</v>
      </c>
      <c r="E1279" s="15" t="s">
        <v>293</v>
      </c>
      <c r="F1279" s="15" t="s">
        <v>61</v>
      </c>
      <c r="G1279" s="15" t="s">
        <v>62</v>
      </c>
      <c r="H1279" s="15" t="s">
        <v>63</v>
      </c>
      <c r="I1279" s="15" t="s">
        <v>64</v>
      </c>
      <c r="J1279" s="16" t="s">
        <v>4106</v>
      </c>
      <c r="K1279" s="17" t="str">
        <f aca="false">TEXT(L1279,"MMM-YY")</f>
        <v>Mar-16</v>
      </c>
      <c r="L1279" s="18" t="n">
        <v>42438.3333333333</v>
      </c>
      <c r="M1279" s="17" t="str">
        <f aca="false">TEXT(N1279,"MMM-YY")</f>
        <v>Mar-16</v>
      </c>
      <c r="N1279" s="18" t="n">
        <v>42438.3333333333</v>
      </c>
      <c r="O1279" s="19" t="n">
        <f aca="false">N1279-L1279</f>
        <v>0</v>
      </c>
      <c r="P1279" s="20" t="n">
        <v>42419</v>
      </c>
      <c r="Q1279" s="21" t="n">
        <f aca="true">IF(P1279="","0",TODAY()-P1279)</f>
        <v>5</v>
      </c>
      <c r="R1279" s="21" t="s">
        <v>40</v>
      </c>
      <c r="S1279" s="22" t="s">
        <v>136</v>
      </c>
      <c r="T1279" s="21" t="s">
        <v>241</v>
      </c>
      <c r="U1279" s="23" t="n">
        <v>42387</v>
      </c>
      <c r="V1279" s="23" t="n">
        <v>0</v>
      </c>
      <c r="W1279" s="24" t="n">
        <f aca="true">IF(AND(U1279&gt;0,V1279=0),TODAY()-U1279,V1279-U1279)</f>
        <v>37</v>
      </c>
      <c r="X1279" s="24" t="str">
        <f aca="false">IF($W1279="","--",IF(AND($W1279&gt;=0,$W1279&lt;=2),"0 - 2 Days",IF(AND($W1279&gt;=3,$W1279&lt;=7),"3 - 7 Days",IF(AND($W1279&gt;=8,$W1279&lt;=15),"8 - 15  Days",IF($W1279&gt;15,"15+ Days","Check")))))</f>
        <v>15+ Days</v>
      </c>
      <c r="Y1279" s="29" t="s">
        <v>4107</v>
      </c>
      <c r="Z1279" s="24" t="s">
        <v>44</v>
      </c>
      <c r="AA1279" s="26" t="s">
        <v>215</v>
      </c>
      <c r="AB1279" s="29" t="s">
        <v>4108</v>
      </c>
      <c r="AC1279" s="21" t="s">
        <v>47</v>
      </c>
      <c r="AD1279" s="21" t="s">
        <v>47</v>
      </c>
      <c r="AE1279" s="28" t="s">
        <v>71</v>
      </c>
      <c r="AF1279" s="28" t="s">
        <v>49</v>
      </c>
    </row>
    <row r="1280" customFormat="false" ht="15.75" hidden="false" customHeight="true" outlineLevel="0" collapsed="false">
      <c r="A1280" s="14" t="n">
        <v>8792350</v>
      </c>
      <c r="B1280" s="15" t="s">
        <v>4109</v>
      </c>
      <c r="C1280" s="15" t="n">
        <v>9901203996</v>
      </c>
      <c r="D1280" s="15" t="s">
        <v>4110</v>
      </c>
      <c r="E1280" s="15" t="s">
        <v>90</v>
      </c>
      <c r="F1280" s="15" t="s">
        <v>61</v>
      </c>
      <c r="G1280" s="15" t="s">
        <v>275</v>
      </c>
      <c r="H1280" s="15" t="s">
        <v>74</v>
      </c>
      <c r="I1280" s="28" t="s">
        <v>276</v>
      </c>
      <c r="J1280" s="16" t="s">
        <v>1587</v>
      </c>
      <c r="K1280" s="17" t="str">
        <f aca="false">TEXT(L1280,"MMM-YY")</f>
        <v>Mar-16</v>
      </c>
      <c r="L1280" s="18" t="n">
        <v>42438.3333333333</v>
      </c>
      <c r="M1280" s="17" t="str">
        <f aca="false">TEXT(N1280,"MMM-YY")</f>
        <v>Mar-16</v>
      </c>
      <c r="N1280" s="18" t="n">
        <v>42438.3333333333</v>
      </c>
      <c r="O1280" s="19" t="n">
        <f aca="false">N1280-L1280</f>
        <v>0</v>
      </c>
      <c r="P1280" s="18" t="n">
        <v>42420</v>
      </c>
      <c r="Q1280" s="21" t="n">
        <f aca="true">IF(P1280="","0",TODAY()-P1280)</f>
        <v>4</v>
      </c>
      <c r="R1280" s="21" t="s">
        <v>270</v>
      </c>
      <c r="S1280" s="22" t="s">
        <v>54</v>
      </c>
      <c r="T1280" s="21" t="s">
        <v>47</v>
      </c>
      <c r="U1280" s="23" t="n">
        <v>0</v>
      </c>
      <c r="V1280" s="23" t="n">
        <v>0</v>
      </c>
      <c r="W1280" s="24" t="n">
        <f aca="true">IF(AND(U1280&gt;0,V1280=0),TODAY()-U1280,V1280-U1280)</f>
        <v>0</v>
      </c>
      <c r="X1280" s="24" t="str">
        <f aca="false">IF($W1280="","--",IF(AND($W1280&gt;=0,$W1280&lt;=2),"0 - 2 Days",IF(AND($W1280&gt;=3,$W1280&lt;=7),"3 - 7 Days",IF(AND($W1280&gt;=8,$W1280&lt;=15),"8 - 15  Days",IF($W1280&gt;15,"15+ Days","Check")))))</f>
        <v>0 - 2 Days</v>
      </c>
      <c r="Y1280" s="29"/>
      <c r="Z1280" s="24" t="s">
        <v>44</v>
      </c>
      <c r="AA1280" s="28" t="s">
        <v>117</v>
      </c>
      <c r="AB1280" s="29" t="s">
        <v>378</v>
      </c>
      <c r="AC1280" s="21" t="s">
        <v>47</v>
      </c>
      <c r="AD1280" s="21" t="s">
        <v>47</v>
      </c>
      <c r="AE1280" s="28" t="s">
        <v>176</v>
      </c>
      <c r="AF1280" s="28" t="s">
        <v>49</v>
      </c>
    </row>
    <row r="1281" customFormat="false" ht="15.75" hidden="false" customHeight="true" outlineLevel="0" collapsed="false">
      <c r="A1281" s="14" t="n">
        <v>8559251</v>
      </c>
      <c r="B1281" s="15" t="s">
        <v>4111</v>
      </c>
      <c r="C1281" s="15" t="n">
        <v>9966515053</v>
      </c>
      <c r="D1281" s="15" t="s">
        <v>4112</v>
      </c>
      <c r="E1281" s="15" t="s">
        <v>34</v>
      </c>
      <c r="F1281" s="15" t="s">
        <v>35</v>
      </c>
      <c r="G1281" s="15" t="s">
        <v>36</v>
      </c>
      <c r="H1281" s="15" t="s">
        <v>63</v>
      </c>
      <c r="I1281" s="28" t="s">
        <v>207</v>
      </c>
      <c r="J1281" s="16" t="s">
        <v>4113</v>
      </c>
      <c r="K1281" s="17" t="str">
        <f aca="false">TEXT(L1281,"MMM-YY")</f>
        <v>Mar-16</v>
      </c>
      <c r="L1281" s="18" t="n">
        <v>42438.3333333333</v>
      </c>
      <c r="M1281" s="17" t="str">
        <f aca="false">TEXT(N1281,"MMM-YY")</f>
        <v>Mar-16</v>
      </c>
      <c r="N1281" s="18" t="n">
        <v>42438.3333333333</v>
      </c>
      <c r="O1281" s="19" t="n">
        <f aca="false">N1281-L1281</f>
        <v>0</v>
      </c>
      <c r="P1281" s="20" t="n">
        <v>42420</v>
      </c>
      <c r="Q1281" s="21" t="n">
        <f aca="true">IF(P1281="","0",TODAY()-P1281)</f>
        <v>4</v>
      </c>
      <c r="R1281" s="21" t="s">
        <v>270</v>
      </c>
      <c r="S1281" s="22" t="s">
        <v>54</v>
      </c>
      <c r="T1281" s="21" t="s">
        <v>47</v>
      </c>
      <c r="U1281" s="23" t="n">
        <v>0</v>
      </c>
      <c r="V1281" s="23" t="n">
        <v>0</v>
      </c>
      <c r="W1281" s="24" t="n">
        <f aca="true">IF(AND(U1281&gt;0,V1281=0),TODAY()-U1281,V1281-U1281)</f>
        <v>0</v>
      </c>
      <c r="X1281" s="24" t="str">
        <f aca="false">IF($W1281="","--",IF(AND($W1281&gt;=0,$W1281&lt;=2),"0 - 2 Days",IF(AND($W1281&gt;=3,$W1281&lt;=7),"3 - 7 Days",IF(AND($W1281&gt;=8,$W1281&lt;=15),"8 - 15  Days",IF($W1281&gt;15,"15+ Days","Check")))))</f>
        <v>0 - 2 Days</v>
      </c>
      <c r="Y1281" s="29"/>
      <c r="Z1281" s="24" t="s">
        <v>44</v>
      </c>
      <c r="AA1281" s="26" t="s">
        <v>117</v>
      </c>
      <c r="AB1281" s="29" t="s">
        <v>3623</v>
      </c>
      <c r="AC1281" s="21" t="s">
        <v>47</v>
      </c>
      <c r="AD1281" s="21" t="s">
        <v>47</v>
      </c>
      <c r="AE1281" s="28" t="s">
        <v>211</v>
      </c>
      <c r="AF1281" s="28" t="s">
        <v>49</v>
      </c>
    </row>
    <row r="1282" customFormat="false" ht="15.75" hidden="false" customHeight="true" outlineLevel="0" collapsed="false">
      <c r="A1282" s="14" t="n">
        <v>8496653</v>
      </c>
      <c r="B1282" s="15" t="s">
        <v>4114</v>
      </c>
      <c r="C1282" s="15" t="n">
        <v>9673996820</v>
      </c>
      <c r="D1282" s="15" t="s">
        <v>4115</v>
      </c>
      <c r="E1282" s="15" t="s">
        <v>34</v>
      </c>
      <c r="F1282" s="15" t="s">
        <v>61</v>
      </c>
      <c r="G1282" s="15" t="s">
        <v>62</v>
      </c>
      <c r="H1282" s="15" t="s">
        <v>74</v>
      </c>
      <c r="I1282" s="15" t="s">
        <v>446</v>
      </c>
      <c r="J1282" s="16" t="s">
        <v>4116</v>
      </c>
      <c r="K1282" s="17" t="str">
        <f aca="false">TEXT(L1282,"MMM-YY")</f>
        <v>Mar-16</v>
      </c>
      <c r="L1282" s="18" t="n">
        <v>42438.3333333333</v>
      </c>
      <c r="M1282" s="17" t="str">
        <f aca="false">TEXT(N1282,"MMM-YY")</f>
        <v>Mar-16</v>
      </c>
      <c r="N1282" s="18" t="n">
        <v>42438.3333333333</v>
      </c>
      <c r="O1282" s="19" t="n">
        <f aca="false">N1282-L1282</f>
        <v>0</v>
      </c>
      <c r="P1282" s="20" t="n">
        <v>42420</v>
      </c>
      <c r="Q1282" s="21" t="n">
        <f aca="true">IF(P1282="","0",TODAY()-P1282)</f>
        <v>4</v>
      </c>
      <c r="R1282" s="21" t="s">
        <v>270</v>
      </c>
      <c r="S1282" s="22" t="s">
        <v>54</v>
      </c>
      <c r="T1282" s="21" t="s">
        <v>47</v>
      </c>
      <c r="U1282" s="23" t="n">
        <v>0</v>
      </c>
      <c r="V1282" s="23" t="n">
        <v>0</v>
      </c>
      <c r="W1282" s="24" t="n">
        <f aca="true">IF(AND(U1282&gt;0,V1282=0),TODAY()-U1282,V1282-U1282)</f>
        <v>0</v>
      </c>
      <c r="X1282" s="24" t="str">
        <f aca="false">IF($W1282="","--",IF(AND($W1282&gt;=0,$W1282&lt;=2),"0 - 2 Days",IF(AND($W1282&gt;=3,$W1282&lt;=7),"3 - 7 Days",IF(AND($W1282&gt;=8,$W1282&lt;=15),"8 - 15  Days",IF($W1282&gt;15,"15+ Days","Check")))))</f>
        <v>0 - 2 Days</v>
      </c>
      <c r="Y1282" s="29"/>
      <c r="Z1282" s="24" t="s">
        <v>44</v>
      </c>
      <c r="AA1282" s="26" t="s">
        <v>117</v>
      </c>
      <c r="AB1282" s="29" t="s">
        <v>4117</v>
      </c>
      <c r="AC1282" s="21" t="s">
        <v>47</v>
      </c>
      <c r="AD1282" s="21" t="s">
        <v>47</v>
      </c>
      <c r="AE1282" s="28" t="s">
        <v>447</v>
      </c>
      <c r="AF1282" s="28" t="s">
        <v>49</v>
      </c>
    </row>
    <row r="1283" customFormat="false" ht="15.75" hidden="false" customHeight="true" outlineLevel="0" collapsed="false">
      <c r="A1283" s="14" t="n">
        <v>4241854</v>
      </c>
      <c r="B1283" s="15" t="s">
        <v>4118</v>
      </c>
      <c r="C1283" s="15" t="n">
        <v>0</v>
      </c>
      <c r="D1283" s="15" t="s">
        <v>4119</v>
      </c>
      <c r="E1283" s="15" t="s">
        <v>34</v>
      </c>
      <c r="F1283" s="15" t="s">
        <v>35</v>
      </c>
      <c r="G1283" s="15" t="s">
        <v>189</v>
      </c>
      <c r="H1283" s="15" t="s">
        <v>37</v>
      </c>
      <c r="I1283" s="15" t="s">
        <v>75</v>
      </c>
      <c r="J1283" s="16" t="s">
        <v>4120</v>
      </c>
      <c r="K1283" s="17" t="str">
        <f aca="false">TEXT(L1283,"MMM-YY")</f>
        <v>Mar-16</v>
      </c>
      <c r="L1283" s="18" t="n">
        <v>42438</v>
      </c>
      <c r="M1283" s="17" t="str">
        <f aca="false">TEXT(N1283,"MMM-YY")</f>
        <v>Mar-16</v>
      </c>
      <c r="N1283" s="18" t="n">
        <v>42438</v>
      </c>
      <c r="O1283" s="19" t="n">
        <f aca="false">N1283-L1283</f>
        <v>0</v>
      </c>
      <c r="P1283" s="18" t="n">
        <v>42419</v>
      </c>
      <c r="Q1283" s="21" t="n">
        <f aca="true">IF(P1283="","0",TODAY()-P1283)</f>
        <v>5</v>
      </c>
      <c r="R1283" s="21" t="s">
        <v>53</v>
      </c>
      <c r="S1283" s="22" t="s">
        <v>54</v>
      </c>
      <c r="T1283" s="21" t="s">
        <v>47</v>
      </c>
      <c r="U1283" s="23" t="n">
        <v>0</v>
      </c>
      <c r="V1283" s="23" t="n">
        <v>0</v>
      </c>
      <c r="W1283" s="24" t="n">
        <f aca="true">IF(AND(U1283&gt;0,V1283=0),TODAY()-U1283,V1283-U1283)</f>
        <v>0</v>
      </c>
      <c r="X1283" s="24" t="str">
        <f aca="false">IF($W1283="","--",IF(AND($W1283&gt;=0,$W1283&lt;=2),"0 - 2 Days",IF(AND($W1283&gt;=3,$W1283&lt;=7),"3 - 7 Days",IF(AND($W1283&gt;=8,$W1283&lt;=15),"8 - 15  Days",IF($W1283&gt;15,"15+ Days","Check")))))</f>
        <v>0 - 2 Days</v>
      </c>
      <c r="Y1283" s="29"/>
      <c r="Z1283" s="24" t="s">
        <v>44</v>
      </c>
      <c r="AA1283" s="26" t="s">
        <v>127</v>
      </c>
      <c r="AB1283" s="29" t="s">
        <v>4121</v>
      </c>
      <c r="AC1283" s="21" t="s">
        <v>47</v>
      </c>
      <c r="AD1283" s="21" t="s">
        <v>47</v>
      </c>
      <c r="AE1283" s="28" t="s">
        <v>80</v>
      </c>
      <c r="AF1283" s="28" t="s">
        <v>57</v>
      </c>
    </row>
    <row r="1284" customFormat="false" ht="15.75" hidden="false" customHeight="true" outlineLevel="0" collapsed="false">
      <c r="A1284" s="14" t="n">
        <v>4224416</v>
      </c>
      <c r="B1284" s="15" t="s">
        <v>4122</v>
      </c>
      <c r="C1284" s="15" t="n">
        <v>0</v>
      </c>
      <c r="D1284" s="15" t="s">
        <v>4123</v>
      </c>
      <c r="E1284" s="15" t="s">
        <v>90</v>
      </c>
      <c r="F1284" s="15" t="s">
        <v>35</v>
      </c>
      <c r="G1284" s="15" t="s">
        <v>36</v>
      </c>
      <c r="H1284" s="15" t="s">
        <v>74</v>
      </c>
      <c r="I1284" s="15" t="s">
        <v>91</v>
      </c>
      <c r="J1284" s="16" t="s">
        <v>306</v>
      </c>
      <c r="K1284" s="17" t="str">
        <f aca="false">TEXT(L1284,"MMM-YY")</f>
        <v>Mar-16</v>
      </c>
      <c r="L1284" s="18" t="n">
        <v>42438</v>
      </c>
      <c r="M1284" s="17" t="str">
        <f aca="false">TEXT(N1284,"MMM-YY")</f>
        <v>Mar-16</v>
      </c>
      <c r="N1284" s="18" t="n">
        <v>42438</v>
      </c>
      <c r="O1284" s="19" t="n">
        <f aca="false">N1284-L1284</f>
        <v>0</v>
      </c>
      <c r="P1284" s="18" t="n">
        <v>42409</v>
      </c>
      <c r="Q1284" s="21" t="n">
        <f aca="true">IF(P1284="","0",TODAY()-P1284)</f>
        <v>15</v>
      </c>
      <c r="R1284" s="21" t="s">
        <v>53</v>
      </c>
      <c r="S1284" s="22" t="s">
        <v>54</v>
      </c>
      <c r="T1284" s="21" t="s">
        <v>47</v>
      </c>
      <c r="U1284" s="23" t="n">
        <v>0</v>
      </c>
      <c r="V1284" s="23" t="n">
        <v>0</v>
      </c>
      <c r="W1284" s="24" t="n">
        <f aca="true">IF(AND(U1284&gt;0,V1284=0),TODAY()-U1284,V1284-U1284)</f>
        <v>0</v>
      </c>
      <c r="X1284" s="24" t="str">
        <f aca="false">IF($W1284="","--",IF(AND($W1284&gt;=0,$W1284&lt;=2),"0 - 2 Days",IF(AND($W1284&gt;=3,$W1284&lt;=7),"3 - 7 Days",IF(AND($W1284&gt;=8,$W1284&lt;=15),"8 - 15  Days",IF($W1284&gt;15,"15+ Days","Check")))))</f>
        <v>0 - 2 Days</v>
      </c>
      <c r="Y1284" s="29"/>
      <c r="Z1284" s="24" t="s">
        <v>44</v>
      </c>
      <c r="AA1284" s="26" t="s">
        <v>127</v>
      </c>
      <c r="AB1284" s="29" t="s">
        <v>4124</v>
      </c>
      <c r="AC1284" s="21" t="s">
        <v>47</v>
      </c>
      <c r="AD1284" s="21" t="s">
        <v>47</v>
      </c>
      <c r="AE1284" s="28" t="s">
        <v>71</v>
      </c>
      <c r="AF1284" s="28" t="s">
        <v>57</v>
      </c>
    </row>
    <row r="1285" customFormat="false" ht="15.75" hidden="false" customHeight="true" outlineLevel="0" collapsed="false">
      <c r="A1285" s="14" t="n">
        <v>8691788</v>
      </c>
      <c r="B1285" s="15" t="s">
        <v>4125</v>
      </c>
      <c r="C1285" s="15" t="n">
        <v>9840646155</v>
      </c>
      <c r="D1285" s="15" t="s">
        <v>4126</v>
      </c>
      <c r="E1285" s="15" t="s">
        <v>34</v>
      </c>
      <c r="F1285" s="15" t="s">
        <v>61</v>
      </c>
      <c r="G1285" s="15" t="s">
        <v>62</v>
      </c>
      <c r="H1285" s="15" t="s">
        <v>37</v>
      </c>
      <c r="I1285" s="15" t="s">
        <v>294</v>
      </c>
      <c r="J1285" s="16" t="s">
        <v>363</v>
      </c>
      <c r="K1285" s="17" t="str">
        <f aca="false">TEXT(L1285,"MMM-YY")</f>
        <v>May-16</v>
      </c>
      <c r="L1285" s="18" t="n">
        <v>42506.3333333333</v>
      </c>
      <c r="M1285" s="17" t="str">
        <f aca="false">TEXT(N1285,"MMM-YY")</f>
        <v>May-16</v>
      </c>
      <c r="N1285" s="18" t="n">
        <v>42506.3333333333</v>
      </c>
      <c r="O1285" s="19" t="n">
        <f aca="false">N1285-L1285</f>
        <v>0</v>
      </c>
      <c r="P1285" s="20" t="n">
        <v>42419</v>
      </c>
      <c r="Q1285" s="21" t="n">
        <f aca="true">IF(P1285="","0",TODAY()-P1285)</f>
        <v>5</v>
      </c>
      <c r="R1285" s="21" t="s">
        <v>53</v>
      </c>
      <c r="S1285" s="22" t="s">
        <v>54</v>
      </c>
      <c r="T1285" s="21" t="s">
        <v>47</v>
      </c>
      <c r="U1285" s="23" t="n">
        <v>0</v>
      </c>
      <c r="V1285" s="23" t="n">
        <v>0</v>
      </c>
      <c r="W1285" s="24" t="n">
        <f aca="true">IF(AND(U1285&gt;0,V1285=0),TODAY()-U1285,V1285-U1285)</f>
        <v>0</v>
      </c>
      <c r="X1285" s="24" t="str">
        <f aca="false">IF($W1285="","--",IF(AND($W1285&gt;=0,$W1285&lt;=2),"0 - 2 Days",IF(AND($W1285&gt;=3,$W1285&lt;=7),"3 - 7 Days",IF(AND($W1285&gt;=8,$W1285&lt;=15),"8 - 15  Days",IF($W1285&gt;15,"15+ Days","Check")))))</f>
        <v>0 - 2 Days</v>
      </c>
      <c r="Y1285" s="29"/>
      <c r="Z1285" s="24" t="s">
        <v>527</v>
      </c>
      <c r="AA1285" s="26" t="s">
        <v>528</v>
      </c>
      <c r="AB1285" s="29" t="s">
        <v>4127</v>
      </c>
      <c r="AC1285" s="21" t="s">
        <v>1237</v>
      </c>
      <c r="AD1285" s="21" t="s">
        <v>1233</v>
      </c>
      <c r="AE1285" s="28" t="s">
        <v>71</v>
      </c>
      <c r="AF1285" s="28" t="s">
        <v>49</v>
      </c>
    </row>
    <row r="1286" customFormat="false" ht="15.75" hidden="false" customHeight="true" outlineLevel="0" collapsed="false">
      <c r="A1286" s="14" t="n">
        <v>8465106</v>
      </c>
      <c r="B1286" s="15" t="s">
        <v>4128</v>
      </c>
      <c r="C1286" s="15" t="n">
        <v>8454825443</v>
      </c>
      <c r="D1286" s="15" t="s">
        <v>4129</v>
      </c>
      <c r="E1286" s="15" t="s">
        <v>90</v>
      </c>
      <c r="F1286" s="15" t="s">
        <v>35</v>
      </c>
      <c r="G1286" s="15" t="s">
        <v>36</v>
      </c>
      <c r="H1286" s="15" t="s">
        <v>74</v>
      </c>
      <c r="I1286" s="15" t="s">
        <v>91</v>
      </c>
      <c r="J1286" s="16" t="s">
        <v>4130</v>
      </c>
      <c r="K1286" s="17" t="str">
        <f aca="false">TEXT(L1286,"MMM-YY")</f>
        <v>Mar-16</v>
      </c>
      <c r="L1286" s="18" t="n">
        <v>42438</v>
      </c>
      <c r="M1286" s="17" t="str">
        <f aca="false">TEXT(N1286,"MMM-YY")</f>
        <v>Mar-16</v>
      </c>
      <c r="N1286" s="18" t="n">
        <v>42438</v>
      </c>
      <c r="O1286" s="19" t="n">
        <f aca="false">N1286-L1286</f>
        <v>0</v>
      </c>
      <c r="P1286" s="18" t="n">
        <v>42420</v>
      </c>
      <c r="Q1286" s="21" t="n">
        <f aca="true">IF(P1286="","0",TODAY()-P1286)</f>
        <v>4</v>
      </c>
      <c r="R1286" s="21" t="s">
        <v>53</v>
      </c>
      <c r="S1286" s="22" t="s">
        <v>54</v>
      </c>
      <c r="T1286" s="21" t="s">
        <v>47</v>
      </c>
      <c r="U1286" s="23" t="n">
        <v>0</v>
      </c>
      <c r="V1286" s="23" t="n">
        <v>0</v>
      </c>
      <c r="W1286" s="24" t="n">
        <f aca="true">IF(AND(U1286&gt;0,V1286=0),TODAY()-U1286,V1286-U1286)</f>
        <v>0</v>
      </c>
      <c r="X1286" s="24" t="str">
        <f aca="false">IF($W1286="","--",IF(AND($W1286&gt;=0,$W1286&lt;=2),"0 - 2 Days",IF(AND($W1286&gt;=3,$W1286&lt;=7),"3 - 7 Days",IF(AND($W1286&gt;=8,$W1286&lt;=15),"8 - 15  Days",IF($W1286&gt;15,"15+ Days","Check")))))</f>
        <v>0 - 2 Days</v>
      </c>
      <c r="Y1286" s="29"/>
      <c r="Z1286" s="24" t="s">
        <v>44</v>
      </c>
      <c r="AA1286" s="26" t="s">
        <v>55</v>
      </c>
      <c r="AB1286" s="29" t="s">
        <v>4131</v>
      </c>
      <c r="AC1286" s="21" t="s">
        <v>47</v>
      </c>
      <c r="AD1286" s="21" t="s">
        <v>47</v>
      </c>
      <c r="AE1286" s="28" t="s">
        <v>71</v>
      </c>
      <c r="AF1286" s="28" t="s">
        <v>57</v>
      </c>
    </row>
    <row r="1287" customFormat="false" ht="15.75" hidden="false" customHeight="true" outlineLevel="0" collapsed="false">
      <c r="A1287" s="14" t="n">
        <v>99902</v>
      </c>
      <c r="B1287" s="15" t="s">
        <v>4132</v>
      </c>
      <c r="C1287" s="15" t="n">
        <v>9890988382</v>
      </c>
      <c r="D1287" s="15" t="s">
        <v>4133</v>
      </c>
      <c r="E1287" s="15" t="s">
        <v>293</v>
      </c>
      <c r="F1287" s="15" t="s">
        <v>35</v>
      </c>
      <c r="G1287" s="15" t="s">
        <v>36</v>
      </c>
      <c r="H1287" s="15" t="s">
        <v>161</v>
      </c>
      <c r="I1287" s="15" t="s">
        <v>207</v>
      </c>
      <c r="J1287" s="16" t="s">
        <v>101</v>
      </c>
      <c r="K1287" s="17" t="str">
        <f aca="false">TEXT(L1287,"MMM-YY")</f>
        <v>Mar-16</v>
      </c>
      <c r="L1287" s="18" t="n">
        <v>42438</v>
      </c>
      <c r="M1287" s="17" t="str">
        <f aca="false">TEXT(N1287,"MMM-YY")</f>
        <v>Mar-16</v>
      </c>
      <c r="N1287" s="18" t="n">
        <v>42438</v>
      </c>
      <c r="O1287" s="19" t="n">
        <f aca="false">N1287-L1287</f>
        <v>0</v>
      </c>
      <c r="P1287" s="20" t="n">
        <v>42418</v>
      </c>
      <c r="Q1287" s="21" t="n">
        <f aca="true">IF(P1287="","0",TODAY()-P1287)</f>
        <v>6</v>
      </c>
      <c r="R1287" s="21" t="s">
        <v>53</v>
      </c>
      <c r="S1287" s="22" t="s">
        <v>54</v>
      </c>
      <c r="T1287" s="21" t="s">
        <v>47</v>
      </c>
      <c r="U1287" s="23" t="n">
        <v>0</v>
      </c>
      <c r="V1287" s="23" t="n">
        <v>0</v>
      </c>
      <c r="W1287" s="24" t="n">
        <f aca="true">IF(AND(U1287&gt;0,V1287=0),TODAY()-U1287,V1287-U1287)</f>
        <v>0</v>
      </c>
      <c r="X1287" s="24" t="str">
        <f aca="false">IF($W1287="","--",IF(AND($W1287&gt;=0,$W1287&lt;=2),"0 - 2 Days",IF(AND($W1287&gt;=3,$W1287&lt;=7),"3 - 7 Days",IF(AND($W1287&gt;=8,$W1287&lt;=15),"8 - 15  Days",IF($W1287&gt;15,"15+ Days","Check")))))</f>
        <v>0 - 2 Days</v>
      </c>
      <c r="Y1287" s="29"/>
      <c r="Z1287" s="24" t="s">
        <v>44</v>
      </c>
      <c r="AA1287" s="26" t="s">
        <v>127</v>
      </c>
      <c r="AB1287" s="31" t="s">
        <v>555</v>
      </c>
      <c r="AC1287" s="21" t="s">
        <v>47</v>
      </c>
      <c r="AD1287" s="21" t="s">
        <v>47</v>
      </c>
      <c r="AE1287" s="28" t="s">
        <v>211</v>
      </c>
      <c r="AF1287" s="28" t="s">
        <v>57</v>
      </c>
    </row>
    <row r="1288" customFormat="false" ht="15.75" hidden="false" customHeight="true" outlineLevel="0" collapsed="false">
      <c r="A1288" s="14" t="n">
        <v>8578260</v>
      </c>
      <c r="B1288" s="15" t="s">
        <v>4134</v>
      </c>
      <c r="C1288" s="30" t="n">
        <v>8587887863</v>
      </c>
      <c r="D1288" s="15" t="s">
        <v>4135</v>
      </c>
      <c r="E1288" s="15" t="s">
        <v>60</v>
      </c>
      <c r="F1288" s="15" t="s">
        <v>61</v>
      </c>
      <c r="G1288" s="15" t="s">
        <v>62</v>
      </c>
      <c r="H1288" s="15" t="s">
        <v>100</v>
      </c>
      <c r="I1288" s="15" t="s">
        <v>446</v>
      </c>
      <c r="J1288" s="16" t="s">
        <v>4136</v>
      </c>
      <c r="K1288" s="17" t="str">
        <f aca="false">TEXT(L1288,"MMM-YY")</f>
        <v>Mar-16</v>
      </c>
      <c r="L1288" s="18" t="n">
        <v>42438.3333333333</v>
      </c>
      <c r="M1288" s="17" t="str">
        <f aca="false">TEXT(N1288,"MMM-YY")</f>
        <v>Mar-16</v>
      </c>
      <c r="N1288" s="18" t="n">
        <v>42438.3333333333</v>
      </c>
      <c r="O1288" s="19" t="n">
        <f aca="false">N1288-L1288</f>
        <v>0</v>
      </c>
      <c r="P1288" s="20" t="n">
        <v>42422</v>
      </c>
      <c r="Q1288" s="21" t="n">
        <f aca="true">IF(P1288="","0",TODAY()-P1288)</f>
        <v>2</v>
      </c>
      <c r="R1288" s="21" t="s">
        <v>53</v>
      </c>
      <c r="S1288" s="22" t="s">
        <v>54</v>
      </c>
      <c r="T1288" s="21" t="s">
        <v>47</v>
      </c>
      <c r="U1288" s="23" t="n">
        <v>0</v>
      </c>
      <c r="V1288" s="23" t="n">
        <v>0</v>
      </c>
      <c r="W1288" s="24" t="n">
        <f aca="true">IF(AND(U1288&gt;0,V1288=0),TODAY()-U1288,V1288-U1288)</f>
        <v>0</v>
      </c>
      <c r="X1288" s="24" t="str">
        <f aca="false">IF($W1288="","--",IF(AND($W1288&gt;=0,$W1288&lt;=2),"0 - 2 Days",IF(AND($W1288&gt;=3,$W1288&lt;=7),"3 - 7 Days",IF(AND($W1288&gt;=8,$W1288&lt;=15),"8 - 15  Days",IF($W1288&gt;15,"15+ Days","Check")))))</f>
        <v>0 - 2 Days</v>
      </c>
      <c r="Y1288" s="29"/>
      <c r="Z1288" s="24" t="s">
        <v>44</v>
      </c>
      <c r="AA1288" s="28" t="s">
        <v>55</v>
      </c>
      <c r="AB1288" s="29" t="s">
        <v>4137</v>
      </c>
      <c r="AC1288" s="21" t="s">
        <v>47</v>
      </c>
      <c r="AD1288" s="21" t="s">
        <v>47</v>
      </c>
      <c r="AE1288" s="28" t="s">
        <v>447</v>
      </c>
      <c r="AF1288" s="28" t="s">
        <v>49</v>
      </c>
    </row>
    <row r="1289" customFormat="false" ht="15.75" hidden="false" customHeight="true" outlineLevel="0" collapsed="false">
      <c r="A1289" s="14" t="n">
        <v>8688771</v>
      </c>
      <c r="B1289" s="15" t="s">
        <v>4138</v>
      </c>
      <c r="C1289" s="30" t="n">
        <v>9176226276</v>
      </c>
      <c r="D1289" s="15" t="s">
        <v>4139</v>
      </c>
      <c r="E1289" s="15" t="s">
        <v>34</v>
      </c>
      <c r="F1289" s="15" t="s">
        <v>35</v>
      </c>
      <c r="G1289" s="15" t="s">
        <v>36</v>
      </c>
      <c r="H1289" s="15" t="s">
        <v>37</v>
      </c>
      <c r="I1289" s="15" t="s">
        <v>38</v>
      </c>
      <c r="J1289" s="16" t="s">
        <v>4140</v>
      </c>
      <c r="K1289" s="17" t="str">
        <f aca="false">TEXT(L1289,"MMM-YY")</f>
        <v>Mar-16</v>
      </c>
      <c r="L1289" s="18" t="n">
        <v>42438.3333333333</v>
      </c>
      <c r="M1289" s="17" t="str">
        <f aca="false">TEXT(N1289,"MMM-YY")</f>
        <v>Mar-16</v>
      </c>
      <c r="N1289" s="18" t="n">
        <v>42438.3333333333</v>
      </c>
      <c r="O1289" s="19" t="n">
        <f aca="false">N1289-L1289</f>
        <v>0</v>
      </c>
      <c r="P1289" s="20" t="n">
        <v>42422</v>
      </c>
      <c r="Q1289" s="21" t="n">
        <f aca="true">IF(P1289="","0",TODAY()-P1289)</f>
        <v>2</v>
      </c>
      <c r="R1289" s="21" t="s">
        <v>53</v>
      </c>
      <c r="S1289" s="22" t="s">
        <v>54</v>
      </c>
      <c r="T1289" s="21" t="s">
        <v>47</v>
      </c>
      <c r="U1289" s="23" t="n">
        <v>0</v>
      </c>
      <c r="V1289" s="23" t="n">
        <v>0</v>
      </c>
      <c r="W1289" s="24" t="n">
        <f aca="true">IF(AND(U1289&gt;0,V1289=0),TODAY()-U1289,V1289-U1289)</f>
        <v>0</v>
      </c>
      <c r="X1289" s="24" t="str">
        <f aca="false">IF($W1289="","--",IF(AND($W1289&gt;=0,$W1289&lt;=2),"0 - 2 Days",IF(AND($W1289&gt;=3,$W1289&lt;=7),"3 - 7 Days",IF(AND($W1289&gt;=8,$W1289&lt;=15),"8 - 15  Days",IF($W1289&gt;15,"15+ Days","Check")))))</f>
        <v>0 - 2 Days</v>
      </c>
      <c r="Y1289" s="29"/>
      <c r="Z1289" s="24" t="s">
        <v>44</v>
      </c>
      <c r="AA1289" s="28" t="s">
        <v>55</v>
      </c>
      <c r="AB1289" s="29" t="s">
        <v>4141</v>
      </c>
      <c r="AC1289" s="21" t="s">
        <v>47</v>
      </c>
      <c r="AD1289" s="21" t="s">
        <v>47</v>
      </c>
      <c r="AE1289" s="28" t="s">
        <v>48</v>
      </c>
      <c r="AF1289" s="28" t="s">
        <v>49</v>
      </c>
    </row>
    <row r="1290" customFormat="false" ht="15.75" hidden="false" customHeight="true" outlineLevel="0" collapsed="false">
      <c r="A1290" s="14" t="n">
        <v>8449690</v>
      </c>
      <c r="B1290" s="15" t="s">
        <v>4142</v>
      </c>
      <c r="C1290" s="15" t="n">
        <v>9553533372</v>
      </c>
      <c r="D1290" s="15" t="s">
        <v>4143</v>
      </c>
      <c r="E1290" s="15" t="s">
        <v>34</v>
      </c>
      <c r="F1290" s="15" t="s">
        <v>35</v>
      </c>
      <c r="G1290" s="15" t="s">
        <v>36</v>
      </c>
      <c r="H1290" s="15" t="s">
        <v>63</v>
      </c>
      <c r="I1290" s="15" t="s">
        <v>207</v>
      </c>
      <c r="J1290" s="16" t="s">
        <v>237</v>
      </c>
      <c r="K1290" s="17" t="str">
        <f aca="false">TEXT(L1290,"MMM-YY")</f>
        <v>Mar-16</v>
      </c>
      <c r="L1290" s="18" t="n">
        <v>42438.2291666667</v>
      </c>
      <c r="M1290" s="17" t="str">
        <f aca="false">TEXT(N1290,"MMM-YY")</f>
        <v>Mar-16</v>
      </c>
      <c r="N1290" s="18" t="n">
        <v>42438</v>
      </c>
      <c r="O1290" s="19" t="n">
        <f aca="false">N1290-L1290</f>
        <v>-0.229166666664241</v>
      </c>
      <c r="P1290" s="20" t="n">
        <v>42420</v>
      </c>
      <c r="Q1290" s="21" t="n">
        <f aca="true">IF(P1290="","0",TODAY()-P1290)</f>
        <v>4</v>
      </c>
      <c r="R1290" s="21" t="s">
        <v>53</v>
      </c>
      <c r="S1290" s="22" t="s">
        <v>54</v>
      </c>
      <c r="T1290" s="21" t="s">
        <v>47</v>
      </c>
      <c r="U1290" s="23" t="n">
        <v>0</v>
      </c>
      <c r="V1290" s="23" t="n">
        <v>0</v>
      </c>
      <c r="W1290" s="24" t="n">
        <f aca="true">IF(AND(U1290&gt;0,V1290=0),TODAY()-U1290,V1290-U1290)</f>
        <v>0</v>
      </c>
      <c r="X1290" s="24" t="str">
        <f aca="false">IF($W1290="","--",IF(AND($W1290&gt;=0,$W1290&lt;=2),"0 - 2 Days",IF(AND($W1290&gt;=3,$W1290&lt;=7),"3 - 7 Days",IF(AND($W1290&gt;=8,$W1290&lt;=15),"8 - 15  Days",IF($W1290&gt;15,"15+ Days","Check")))))</f>
        <v>0 - 2 Days</v>
      </c>
      <c r="Y1290" s="29"/>
      <c r="Z1290" s="24" t="s">
        <v>44</v>
      </c>
      <c r="AA1290" s="26" t="s">
        <v>117</v>
      </c>
      <c r="AB1290" s="29" t="s">
        <v>3623</v>
      </c>
      <c r="AC1290" s="21" t="s">
        <v>47</v>
      </c>
      <c r="AD1290" s="21" t="s">
        <v>47</v>
      </c>
      <c r="AE1290" s="28" t="s">
        <v>211</v>
      </c>
      <c r="AF1290" s="28" t="s">
        <v>57</v>
      </c>
    </row>
    <row r="1291" customFormat="false" ht="15.75" hidden="false" customHeight="true" outlineLevel="0" collapsed="false">
      <c r="A1291" s="14" t="n">
        <v>8705862</v>
      </c>
      <c r="B1291" s="15" t="s">
        <v>4144</v>
      </c>
      <c r="C1291" s="30" t="n">
        <v>7893259697</v>
      </c>
      <c r="D1291" s="15" t="s">
        <v>4145</v>
      </c>
      <c r="E1291" s="15" t="s">
        <v>60</v>
      </c>
      <c r="F1291" s="15" t="s">
        <v>61</v>
      </c>
      <c r="G1291" s="15" t="s">
        <v>62</v>
      </c>
      <c r="H1291" s="15" t="s">
        <v>63</v>
      </c>
      <c r="I1291" s="15" t="s">
        <v>446</v>
      </c>
      <c r="J1291" s="16" t="s">
        <v>184</v>
      </c>
      <c r="K1291" s="17" t="str">
        <f aca="false">TEXT(L1291,"MMM-YY")</f>
        <v>Mar-16</v>
      </c>
      <c r="L1291" s="18" t="n">
        <v>42438.3333333333</v>
      </c>
      <c r="M1291" s="17" t="str">
        <f aca="false">TEXT(N1291,"MMM-YY")</f>
        <v>Mar-16</v>
      </c>
      <c r="N1291" s="18" t="n">
        <v>42438.3333333333</v>
      </c>
      <c r="O1291" s="19" t="n">
        <f aca="false">N1291-L1291</f>
        <v>0</v>
      </c>
      <c r="P1291" s="20" t="n">
        <v>42420</v>
      </c>
      <c r="Q1291" s="21" t="n">
        <f aca="true">IF(P1291="","0",TODAY()-P1291)</f>
        <v>4</v>
      </c>
      <c r="R1291" s="21" t="s">
        <v>270</v>
      </c>
      <c r="S1291" s="22" t="s">
        <v>54</v>
      </c>
      <c r="T1291" s="21" t="s">
        <v>47</v>
      </c>
      <c r="U1291" s="23" t="n">
        <v>0</v>
      </c>
      <c r="V1291" s="23" t="n">
        <v>0</v>
      </c>
      <c r="W1291" s="24" t="n">
        <f aca="true">IF(AND(U1291&gt;0,V1291=0),TODAY()-U1291,V1291-U1291)</f>
        <v>0</v>
      </c>
      <c r="X1291" s="24" t="str">
        <f aca="false">IF($W1291="","--",IF(AND($W1291&gt;=0,$W1291&lt;=2),"0 - 2 Days",IF(AND($W1291&gt;=3,$W1291&lt;=7),"3 - 7 Days",IF(AND($W1291&gt;=8,$W1291&lt;=15),"8 - 15  Days",IF($W1291&gt;15,"15+ Days","Check")))))</f>
        <v>0 - 2 Days</v>
      </c>
      <c r="Y1291" s="29"/>
      <c r="Z1291" s="24" t="s">
        <v>44</v>
      </c>
      <c r="AA1291" s="28" t="s">
        <v>117</v>
      </c>
      <c r="AB1291" s="29" t="s">
        <v>4146</v>
      </c>
      <c r="AC1291" s="21" t="s">
        <v>47</v>
      </c>
      <c r="AD1291" s="21" t="s">
        <v>47</v>
      </c>
      <c r="AE1291" s="28" t="s">
        <v>447</v>
      </c>
      <c r="AF1291" s="28" t="s">
        <v>49</v>
      </c>
    </row>
    <row r="1292" customFormat="false" ht="15.75" hidden="false" customHeight="true" outlineLevel="0" collapsed="false">
      <c r="A1292" s="14" t="n">
        <v>8682685</v>
      </c>
      <c r="B1292" s="15" t="s">
        <v>4147</v>
      </c>
      <c r="C1292" s="30" t="n">
        <v>9028151847</v>
      </c>
      <c r="D1292" s="15" t="s">
        <v>4148</v>
      </c>
      <c r="E1292" s="15" t="s">
        <v>34</v>
      </c>
      <c r="F1292" s="15" t="s">
        <v>35</v>
      </c>
      <c r="G1292" s="15" t="s">
        <v>189</v>
      </c>
      <c r="H1292" s="15" t="s">
        <v>100</v>
      </c>
      <c r="I1292" s="28" t="s">
        <v>172</v>
      </c>
      <c r="J1292" s="16" t="s">
        <v>590</v>
      </c>
      <c r="K1292" s="17" t="str">
        <f aca="false">TEXT(L1292,"MMM-YY")</f>
        <v>Mar-16</v>
      </c>
      <c r="L1292" s="18" t="n">
        <v>42438.3333333333</v>
      </c>
      <c r="M1292" s="17" t="str">
        <f aca="false">TEXT(N1292,"MMM-YY")</f>
        <v>Mar-16</v>
      </c>
      <c r="N1292" s="18" t="n">
        <v>42438.3333333333</v>
      </c>
      <c r="O1292" s="19" t="n">
        <f aca="false">N1292-L1292</f>
        <v>0</v>
      </c>
      <c r="P1292" s="20" t="n">
        <v>42420</v>
      </c>
      <c r="Q1292" s="21" t="n">
        <f aca="true">IF(P1292="","0",TODAY()-P1292)</f>
        <v>4</v>
      </c>
      <c r="R1292" s="21" t="s">
        <v>53</v>
      </c>
      <c r="S1292" s="22" t="s">
        <v>54</v>
      </c>
      <c r="T1292" s="21" t="s">
        <v>47</v>
      </c>
      <c r="U1292" s="23" t="n">
        <v>0</v>
      </c>
      <c r="V1292" s="23" t="n">
        <v>0</v>
      </c>
      <c r="W1292" s="24" t="n">
        <f aca="true">IF(AND(U1292&gt;0,V1292=0),TODAY()-U1292,V1292-U1292)</f>
        <v>0</v>
      </c>
      <c r="X1292" s="24" t="str">
        <f aca="false">IF($W1292="","--",IF(AND($W1292&gt;=0,$W1292&lt;=2),"0 - 2 Days",IF(AND($W1292&gt;=3,$W1292&lt;=7),"3 - 7 Days",IF(AND($W1292&gt;=8,$W1292&lt;=15),"8 - 15  Days",IF($W1292&gt;15,"15+ Days","Check")))))</f>
        <v>0 - 2 Days</v>
      </c>
      <c r="Y1292" s="29"/>
      <c r="Z1292" s="24" t="s">
        <v>44</v>
      </c>
      <c r="AA1292" s="28" t="s">
        <v>55</v>
      </c>
      <c r="AB1292" s="29" t="s">
        <v>4149</v>
      </c>
      <c r="AC1292" s="21" t="s">
        <v>47</v>
      </c>
      <c r="AD1292" s="21" t="s">
        <v>47</v>
      </c>
      <c r="AE1292" s="28" t="s">
        <v>176</v>
      </c>
      <c r="AF1292" s="28" t="s">
        <v>49</v>
      </c>
    </row>
    <row r="1293" customFormat="false" ht="15.75" hidden="false" customHeight="true" outlineLevel="0" collapsed="false">
      <c r="A1293" s="14" t="n">
        <v>8256359</v>
      </c>
      <c r="B1293" s="15" t="s">
        <v>4150</v>
      </c>
      <c r="C1293" s="15" t="n">
        <v>9741968474</v>
      </c>
      <c r="D1293" s="15" t="s">
        <v>4151</v>
      </c>
      <c r="E1293" s="15" t="s">
        <v>60</v>
      </c>
      <c r="F1293" s="15" t="s">
        <v>35</v>
      </c>
      <c r="G1293" s="15" t="s">
        <v>131</v>
      </c>
      <c r="H1293" s="15" t="s">
        <v>74</v>
      </c>
      <c r="I1293" s="28" t="s">
        <v>172</v>
      </c>
      <c r="J1293" s="16" t="s">
        <v>233</v>
      </c>
      <c r="K1293" s="17" t="str">
        <f aca="false">TEXT(L1293,"MMM-YY")</f>
        <v>Mar-16</v>
      </c>
      <c r="L1293" s="18" t="n">
        <v>42438.3333333333</v>
      </c>
      <c r="M1293" s="17" t="str">
        <f aca="false">TEXT(N1293,"MMM-YY")</f>
        <v>Mar-16</v>
      </c>
      <c r="N1293" s="18" t="n">
        <v>42438</v>
      </c>
      <c r="O1293" s="19" t="n">
        <f aca="false">N1293-L1293</f>
        <v>-0.333333333335759</v>
      </c>
      <c r="P1293" s="20" t="n">
        <v>42420</v>
      </c>
      <c r="Q1293" s="21" t="n">
        <f aca="true">IF(P1293="","0",TODAY()-P1293)</f>
        <v>4</v>
      </c>
      <c r="R1293" s="21" t="s">
        <v>53</v>
      </c>
      <c r="S1293" s="22" t="s">
        <v>66</v>
      </c>
      <c r="T1293" s="21" t="s">
        <v>67</v>
      </c>
      <c r="U1293" s="23" t="n">
        <v>42415</v>
      </c>
      <c r="V1293" s="23" t="n">
        <v>0</v>
      </c>
      <c r="W1293" s="24" t="n">
        <f aca="true">IF(AND(U1293&gt;0,V1293=0),TODAY()-U1293,V1293-U1293)</f>
        <v>9</v>
      </c>
      <c r="X1293" s="24" t="str">
        <f aca="false">IF($W1293="","--",IF(AND($W1293&gt;=0,$W1293&lt;=2),"0 - 2 Days",IF(AND($W1293&gt;=3,$W1293&lt;=7),"3 - 7 Days",IF(AND($W1293&gt;=8,$W1293&lt;=15),"8 - 15  Days",IF($W1293&gt;15,"15+ Days","Check")))))</f>
        <v>8 - 15  Days</v>
      </c>
      <c r="Y1293" s="31" t="s">
        <v>4152</v>
      </c>
      <c r="Z1293" s="24" t="s">
        <v>44</v>
      </c>
      <c r="AA1293" s="26" t="s">
        <v>86</v>
      </c>
      <c r="AB1293" s="29" t="s">
        <v>4153</v>
      </c>
      <c r="AC1293" s="21" t="s">
        <v>47</v>
      </c>
      <c r="AD1293" s="21" t="s">
        <v>47</v>
      </c>
      <c r="AE1293" s="28" t="s">
        <v>176</v>
      </c>
      <c r="AF1293" s="28" t="s">
        <v>49</v>
      </c>
    </row>
    <row r="1294" customFormat="false" ht="15.75" hidden="false" customHeight="true" outlineLevel="0" collapsed="false">
      <c r="A1294" s="28" t="n">
        <v>8814734</v>
      </c>
      <c r="B1294" s="32" t="s">
        <v>4154</v>
      </c>
      <c r="C1294" s="30" t="n">
        <v>9008065797</v>
      </c>
      <c r="D1294" s="33" t="s">
        <v>4155</v>
      </c>
      <c r="E1294" s="28" t="s">
        <v>293</v>
      </c>
      <c r="F1294" s="15" t="s">
        <v>61</v>
      </c>
      <c r="G1294" s="28" t="s">
        <v>62</v>
      </c>
      <c r="H1294" s="28" t="s">
        <v>63</v>
      </c>
      <c r="I1294" s="15" t="s">
        <v>64</v>
      </c>
      <c r="J1294" s="28" t="s">
        <v>4156</v>
      </c>
      <c r="K1294" s="17" t="str">
        <f aca="false">TEXT(L1294,"MMM-YY")</f>
        <v>Mar-16</v>
      </c>
      <c r="L1294" s="18" t="n">
        <v>42438.3333333333</v>
      </c>
      <c r="M1294" s="17" t="str">
        <f aca="false">TEXT(N1294,"MMM-YY")</f>
        <v>Mar-16</v>
      </c>
      <c r="N1294" s="18" t="n">
        <v>42438.3333333333</v>
      </c>
      <c r="O1294" s="19" t="n">
        <f aca="false">N1294-L1294</f>
        <v>0</v>
      </c>
      <c r="P1294" s="20" t="n">
        <v>42423</v>
      </c>
      <c r="Q1294" s="21" t="n">
        <f aca="true">IF(P1294="","0",TODAY()-P1294)</f>
        <v>1</v>
      </c>
      <c r="R1294" s="21" t="s">
        <v>40</v>
      </c>
      <c r="S1294" s="28" t="s">
        <v>54</v>
      </c>
      <c r="T1294" s="28" t="s">
        <v>47</v>
      </c>
      <c r="U1294" s="23" t="n">
        <v>0</v>
      </c>
      <c r="V1294" s="23" t="n">
        <v>0</v>
      </c>
      <c r="W1294" s="24" t="n">
        <f aca="true">IF(AND(U1294&gt;0,V1294=0),TODAY()-U1294,V1294-U1294)</f>
        <v>0</v>
      </c>
      <c r="X1294" s="24" t="str">
        <f aca="false">IF($W1294="","--",IF(AND($W1294&gt;=0,$W1294&lt;=2),"0 - 2 Days",IF(AND($W1294&gt;=3,$W1294&lt;=7),"3 - 7 Days",IF(AND($W1294&gt;=8,$W1294&lt;=15),"8 - 15  Days",IF($W1294&gt;15,"15+ Days","Check")))))</f>
        <v>0 - 2 Days</v>
      </c>
      <c r="Y1294" s="34"/>
      <c r="Z1294" s="24" t="s">
        <v>44</v>
      </c>
      <c r="AA1294" s="28" t="s">
        <v>439</v>
      </c>
      <c r="AB1294" s="34" t="s">
        <v>440</v>
      </c>
      <c r="AC1294" s="21" t="s">
        <v>47</v>
      </c>
      <c r="AD1294" s="21" t="s">
        <v>47</v>
      </c>
      <c r="AE1294" s="28" t="s">
        <v>71</v>
      </c>
      <c r="AF1294" s="28" t="s">
        <v>49</v>
      </c>
    </row>
    <row r="1295" customFormat="false" ht="15.75" hidden="false" customHeight="true" outlineLevel="0" collapsed="false">
      <c r="A1295" s="14" t="n">
        <v>8513594</v>
      </c>
      <c r="B1295" s="15" t="s">
        <v>4157</v>
      </c>
      <c r="C1295" s="30" t="n">
        <v>9036221996</v>
      </c>
      <c r="D1295" s="15" t="s">
        <v>4158</v>
      </c>
      <c r="E1295" s="15" t="s">
        <v>34</v>
      </c>
      <c r="F1295" s="15" t="s">
        <v>35</v>
      </c>
      <c r="G1295" s="15" t="s">
        <v>189</v>
      </c>
      <c r="H1295" s="15" t="s">
        <v>74</v>
      </c>
      <c r="I1295" s="28" t="s">
        <v>172</v>
      </c>
      <c r="J1295" s="16" t="s">
        <v>4159</v>
      </c>
      <c r="K1295" s="17" t="str">
        <f aca="false">TEXT(L1295,"MMM-YY")</f>
        <v>Mar-16</v>
      </c>
      <c r="L1295" s="18" t="n">
        <v>42438.3333333333</v>
      </c>
      <c r="M1295" s="17" t="str">
        <f aca="false">TEXT(N1295,"MMM-YY")</f>
        <v>Mar-16</v>
      </c>
      <c r="N1295" s="18" t="n">
        <v>42438</v>
      </c>
      <c r="O1295" s="19" t="n">
        <f aca="false">N1295-L1295</f>
        <v>-0.333333333335759</v>
      </c>
      <c r="P1295" s="20" t="n">
        <v>42420</v>
      </c>
      <c r="Q1295" s="21" t="n">
        <f aca="true">IF(P1295="","0",TODAY()-P1295)</f>
        <v>4</v>
      </c>
      <c r="R1295" s="21" t="s">
        <v>53</v>
      </c>
      <c r="S1295" s="22" t="s">
        <v>41</v>
      </c>
      <c r="T1295" s="21" t="s">
        <v>228</v>
      </c>
      <c r="U1295" s="23" t="n">
        <v>42419</v>
      </c>
      <c r="V1295" s="23" t="n">
        <v>0</v>
      </c>
      <c r="W1295" s="24" t="n">
        <f aca="true">IF(AND(U1295&gt;0,V1295=0),TODAY()-U1295,V1295-U1295)</f>
        <v>5</v>
      </c>
      <c r="X1295" s="24" t="str">
        <f aca="false">IF($W1295="","--",IF(AND($W1295&gt;=0,$W1295&lt;=2),"0 - 2 Days",IF(AND($W1295&gt;=3,$W1295&lt;=7),"3 - 7 Days",IF(AND($W1295&gt;=8,$W1295&lt;=15),"8 - 15  Days",IF($W1295&gt;15,"15+ Days","Check")))))</f>
        <v>3 - 7 Days</v>
      </c>
      <c r="Y1295" s="29" t="s">
        <v>431</v>
      </c>
      <c r="Z1295" s="24" t="s">
        <v>44</v>
      </c>
      <c r="AA1295" s="28" t="s">
        <v>139</v>
      </c>
      <c r="AB1295" s="29" t="s">
        <v>4160</v>
      </c>
      <c r="AC1295" s="21" t="s">
        <v>47</v>
      </c>
      <c r="AD1295" s="21" t="s">
        <v>47</v>
      </c>
      <c r="AE1295" s="28" t="s">
        <v>176</v>
      </c>
      <c r="AF1295" s="28" t="s">
        <v>49</v>
      </c>
    </row>
    <row r="1296" customFormat="false" ht="15.75" hidden="false" customHeight="true" outlineLevel="0" collapsed="false">
      <c r="A1296" s="14" t="n">
        <v>8454545</v>
      </c>
      <c r="B1296" s="15" t="s">
        <v>4161</v>
      </c>
      <c r="C1296" s="15" t="n">
        <v>9505335225</v>
      </c>
      <c r="D1296" s="15" t="s">
        <v>4162</v>
      </c>
      <c r="E1296" s="15" t="s">
        <v>90</v>
      </c>
      <c r="F1296" s="15" t="s">
        <v>35</v>
      </c>
      <c r="G1296" s="15" t="s">
        <v>36</v>
      </c>
      <c r="H1296" s="15" t="s">
        <v>63</v>
      </c>
      <c r="I1296" s="15" t="s">
        <v>162</v>
      </c>
      <c r="J1296" s="16" t="s">
        <v>422</v>
      </c>
      <c r="K1296" s="17" t="str">
        <f aca="false">TEXT(L1296,"MMM-YY")</f>
        <v>Mar-16</v>
      </c>
      <c r="L1296" s="18" t="n">
        <v>42438.3333333333</v>
      </c>
      <c r="M1296" s="17" t="str">
        <f aca="false">TEXT(N1296,"MMM-YY")</f>
        <v>Mar-16</v>
      </c>
      <c r="N1296" s="18" t="n">
        <v>42438.3333333333</v>
      </c>
      <c r="O1296" s="19" t="n">
        <f aca="false">N1296-L1296</f>
        <v>0</v>
      </c>
      <c r="P1296" s="18" t="n">
        <v>42420</v>
      </c>
      <c r="Q1296" s="21" t="n">
        <f aca="true">IF(P1296="","0",TODAY()-P1296)</f>
        <v>4</v>
      </c>
      <c r="R1296" s="21" t="s">
        <v>53</v>
      </c>
      <c r="S1296" s="22" t="s">
        <v>54</v>
      </c>
      <c r="T1296" s="21" t="s">
        <v>47</v>
      </c>
      <c r="U1296" s="23" t="n">
        <v>0</v>
      </c>
      <c r="V1296" s="23" t="n">
        <v>0</v>
      </c>
      <c r="W1296" s="24" t="n">
        <f aca="true">IF(AND(U1296&gt;0,V1296=0),TODAY()-U1296,V1296-U1296)</f>
        <v>0</v>
      </c>
      <c r="X1296" s="24" t="str">
        <f aca="false">IF($W1296="","--",IF(AND($W1296&gt;=0,$W1296&lt;=2),"0 - 2 Days",IF(AND($W1296&gt;=3,$W1296&lt;=7),"3 - 7 Days",IF(AND($W1296&gt;=8,$W1296&lt;=15),"8 - 15  Days",IF($W1296&gt;15,"15+ Days","Check")))))</f>
        <v>0 - 2 Days</v>
      </c>
      <c r="Y1296" s="29"/>
      <c r="Z1296" s="24" t="s">
        <v>44</v>
      </c>
      <c r="AA1296" s="26" t="s">
        <v>117</v>
      </c>
      <c r="AB1296" s="29" t="s">
        <v>378</v>
      </c>
      <c r="AC1296" s="21" t="s">
        <v>47</v>
      </c>
      <c r="AD1296" s="21" t="s">
        <v>47</v>
      </c>
      <c r="AE1296" s="28" t="s">
        <v>48</v>
      </c>
      <c r="AF1296" s="28" t="s">
        <v>57</v>
      </c>
    </row>
    <row r="1297" customFormat="false" ht="15.75" hidden="false" customHeight="true" outlineLevel="0" collapsed="false">
      <c r="A1297" s="14" t="n">
        <v>8631199</v>
      </c>
      <c r="B1297" s="15" t="s">
        <v>4163</v>
      </c>
      <c r="C1297" s="15" t="n">
        <v>9958707116</v>
      </c>
      <c r="D1297" s="15" t="s">
        <v>4164</v>
      </c>
      <c r="E1297" s="15" t="s">
        <v>34</v>
      </c>
      <c r="F1297" s="15" t="s">
        <v>61</v>
      </c>
      <c r="G1297" s="15" t="s">
        <v>160</v>
      </c>
      <c r="H1297" s="15" t="s">
        <v>161</v>
      </c>
      <c r="I1297" s="15" t="s">
        <v>162</v>
      </c>
      <c r="J1297" s="16" t="s">
        <v>1132</v>
      </c>
      <c r="K1297" s="17" t="str">
        <f aca="false">TEXT(L1297,"MMM-YY")</f>
        <v>Mar-16</v>
      </c>
      <c r="L1297" s="18" t="n">
        <v>42438.3333333333</v>
      </c>
      <c r="M1297" s="17" t="str">
        <f aca="false">TEXT(N1297,"MMM-YY")</f>
        <v>Mar-16</v>
      </c>
      <c r="N1297" s="18" t="n">
        <v>42438.3333333333</v>
      </c>
      <c r="O1297" s="19" t="n">
        <f aca="false">N1297-L1297</f>
        <v>0</v>
      </c>
      <c r="P1297" s="18" t="n">
        <v>42419</v>
      </c>
      <c r="Q1297" s="21" t="n">
        <f aca="true">IF(P1297="","0",TODAY()-P1297)</f>
        <v>5</v>
      </c>
      <c r="R1297" s="21" t="s">
        <v>53</v>
      </c>
      <c r="S1297" s="22" t="s">
        <v>54</v>
      </c>
      <c r="T1297" s="21" t="s">
        <v>47</v>
      </c>
      <c r="U1297" s="23" t="n">
        <v>0</v>
      </c>
      <c r="V1297" s="23" t="n">
        <v>0</v>
      </c>
      <c r="W1297" s="24" t="n">
        <f aca="true">IF(AND(U1297&gt;0,V1297=0),TODAY()-U1297,V1297-U1297)</f>
        <v>0</v>
      </c>
      <c r="X1297" s="24" t="str">
        <f aca="false">IF($W1297="","--",IF(AND($W1297&gt;=0,$W1297&lt;=2),"0 - 2 Days",IF(AND($W1297&gt;=3,$W1297&lt;=7),"3 - 7 Days",IF(AND($W1297&gt;=8,$W1297&lt;=15),"8 - 15  Days",IF($W1297&gt;15,"15+ Days","Check")))))</f>
        <v>0 - 2 Days</v>
      </c>
      <c r="Y1297" s="29"/>
      <c r="Z1297" s="24" t="s">
        <v>44</v>
      </c>
      <c r="AA1297" s="26" t="s">
        <v>127</v>
      </c>
      <c r="AB1297" s="29" t="s">
        <v>4165</v>
      </c>
      <c r="AC1297" s="21" t="s">
        <v>47</v>
      </c>
      <c r="AD1297" s="21" t="s">
        <v>47</v>
      </c>
      <c r="AE1297" s="28" t="s">
        <v>48</v>
      </c>
      <c r="AF1297" s="28" t="s">
        <v>57</v>
      </c>
    </row>
    <row r="1298" customFormat="false" ht="15.75" hidden="false" customHeight="true" outlineLevel="0" collapsed="false">
      <c r="A1298" s="14" t="n">
        <v>8556077</v>
      </c>
      <c r="B1298" s="15" t="s">
        <v>4166</v>
      </c>
      <c r="C1298" s="15" t="n">
        <v>8697880345</v>
      </c>
      <c r="D1298" s="15" t="s">
        <v>4167</v>
      </c>
      <c r="E1298" s="15" t="s">
        <v>60</v>
      </c>
      <c r="F1298" s="15" t="s">
        <v>35</v>
      </c>
      <c r="G1298" s="15" t="s">
        <v>131</v>
      </c>
      <c r="H1298" s="15" t="s">
        <v>541</v>
      </c>
      <c r="I1298" s="28" t="s">
        <v>172</v>
      </c>
      <c r="J1298" s="16" t="s">
        <v>233</v>
      </c>
      <c r="K1298" s="17" t="str">
        <f aca="false">TEXT(L1298,"MMM-YY")</f>
        <v>Mar-16</v>
      </c>
      <c r="L1298" s="18" t="n">
        <v>42438.3333333333</v>
      </c>
      <c r="M1298" s="17" t="str">
        <f aca="false">TEXT(N1298,"MMM-YY")</f>
        <v>Mar-16</v>
      </c>
      <c r="N1298" s="18" t="n">
        <v>42445</v>
      </c>
      <c r="O1298" s="19" t="n">
        <f aca="false">N1298-L1298</f>
        <v>6.66666666666424</v>
      </c>
      <c r="P1298" s="20" t="n">
        <v>42420</v>
      </c>
      <c r="Q1298" s="21" t="n">
        <f aca="true">IF(P1298="","0",TODAY()-P1298)</f>
        <v>4</v>
      </c>
      <c r="R1298" s="21" t="s">
        <v>40</v>
      </c>
      <c r="S1298" s="22" t="s">
        <v>41</v>
      </c>
      <c r="T1298" s="21" t="s">
        <v>110</v>
      </c>
      <c r="U1298" s="23" t="n">
        <v>42388</v>
      </c>
      <c r="V1298" s="23" t="n">
        <v>0</v>
      </c>
      <c r="W1298" s="24" t="n">
        <f aca="true">IF(AND(U1298&gt;0,V1298=0),TODAY()-U1298,V1298-U1298)</f>
        <v>36</v>
      </c>
      <c r="X1298" s="24" t="str">
        <f aca="false">IF($W1298="","--",IF(AND($W1298&gt;=0,$W1298&lt;=2),"0 - 2 Days",IF(AND($W1298&gt;=3,$W1298&lt;=7),"3 - 7 Days",IF(AND($W1298&gt;=8,$W1298&lt;=15),"8 - 15  Days",IF($W1298&gt;15,"15+ Days","Check")))))</f>
        <v>15+ Days</v>
      </c>
      <c r="Y1298" s="29" t="s">
        <v>4168</v>
      </c>
      <c r="Z1298" s="24" t="s">
        <v>44</v>
      </c>
      <c r="AA1298" s="26" t="s">
        <v>139</v>
      </c>
      <c r="AB1298" s="29" t="s">
        <v>4169</v>
      </c>
      <c r="AC1298" s="21" t="s">
        <v>47</v>
      </c>
      <c r="AD1298" s="21" t="s">
        <v>47</v>
      </c>
      <c r="AE1298" s="28" t="s">
        <v>176</v>
      </c>
      <c r="AF1298" s="28" t="s">
        <v>49</v>
      </c>
    </row>
    <row r="1299" customFormat="false" ht="15.75" hidden="false" customHeight="true" outlineLevel="0" collapsed="false">
      <c r="A1299" s="14" t="n">
        <v>8621832</v>
      </c>
      <c r="B1299" s="15" t="s">
        <v>4170</v>
      </c>
      <c r="C1299" s="15" t="n">
        <v>9871411699</v>
      </c>
      <c r="D1299" s="15" t="s">
        <v>4171</v>
      </c>
      <c r="E1299" s="15" t="s">
        <v>293</v>
      </c>
      <c r="F1299" s="15" t="s">
        <v>61</v>
      </c>
      <c r="G1299" s="15" t="s">
        <v>275</v>
      </c>
      <c r="H1299" s="15" t="s">
        <v>37</v>
      </c>
      <c r="I1299" s="28" t="s">
        <v>276</v>
      </c>
      <c r="J1299" s="16" t="s">
        <v>4172</v>
      </c>
      <c r="K1299" s="17" t="str">
        <f aca="false">TEXT(L1299,"MMM-YY")</f>
        <v>Mar-16</v>
      </c>
      <c r="L1299" s="18" t="n">
        <v>42438.3333333333</v>
      </c>
      <c r="M1299" s="17" t="str">
        <f aca="false">TEXT(N1299,"MMM-YY")</f>
        <v>Mar-16</v>
      </c>
      <c r="N1299" s="18" t="n">
        <v>42443.3333333333</v>
      </c>
      <c r="O1299" s="19" t="n">
        <f aca="false">N1299-L1299</f>
        <v>5</v>
      </c>
      <c r="P1299" s="20" t="n">
        <v>42419</v>
      </c>
      <c r="Q1299" s="21" t="n">
        <f aca="true">IF(P1299="","0",TODAY()-P1299)</f>
        <v>5</v>
      </c>
      <c r="R1299" s="21" t="s">
        <v>53</v>
      </c>
      <c r="S1299" s="22" t="s">
        <v>66</v>
      </c>
      <c r="T1299" s="21" t="s">
        <v>84</v>
      </c>
      <c r="U1299" s="23" t="n">
        <v>42388</v>
      </c>
      <c r="V1299" s="23" t="n">
        <v>0</v>
      </c>
      <c r="W1299" s="24" t="n">
        <f aca="true">IF(AND(U1299&gt;0,V1299=0),TODAY()-U1299,V1299-U1299)</f>
        <v>36</v>
      </c>
      <c r="X1299" s="24" t="str">
        <f aca="false">IF($W1299="","--",IF(AND($W1299&gt;=0,$W1299&lt;=2),"0 - 2 Days",IF(AND($W1299&gt;=3,$W1299&lt;=7),"3 - 7 Days",IF(AND($W1299&gt;=8,$W1299&lt;=15),"8 - 15  Days",IF($W1299&gt;15,"15+ Days","Check")))))</f>
        <v>15+ Days</v>
      </c>
      <c r="Y1299" s="31" t="s">
        <v>4173</v>
      </c>
      <c r="Z1299" s="24" t="s">
        <v>44</v>
      </c>
      <c r="AA1299" s="26" t="s">
        <v>86</v>
      </c>
      <c r="AB1299" s="29" t="s">
        <v>4174</v>
      </c>
      <c r="AC1299" s="21" t="s">
        <v>47</v>
      </c>
      <c r="AD1299" s="21" t="s">
        <v>47</v>
      </c>
      <c r="AE1299" s="28" t="s">
        <v>176</v>
      </c>
      <c r="AF1299" s="28" t="s">
        <v>49</v>
      </c>
    </row>
    <row r="1300" customFormat="false" ht="15.75" hidden="false" customHeight="true" outlineLevel="0" collapsed="false">
      <c r="A1300" s="14" t="n">
        <v>8693855</v>
      </c>
      <c r="B1300" s="15" t="s">
        <v>4175</v>
      </c>
      <c r="C1300" s="15" t="n">
        <v>9703111105</v>
      </c>
      <c r="D1300" s="15" t="s">
        <v>4176</v>
      </c>
      <c r="E1300" s="15" t="s">
        <v>34</v>
      </c>
      <c r="F1300" s="15" t="s">
        <v>61</v>
      </c>
      <c r="G1300" s="15" t="s">
        <v>62</v>
      </c>
      <c r="H1300" s="15" t="s">
        <v>63</v>
      </c>
      <c r="I1300" s="15" t="s">
        <v>64</v>
      </c>
      <c r="J1300" s="16" t="s">
        <v>4177</v>
      </c>
      <c r="K1300" s="17" t="str">
        <f aca="false">TEXT(L1300,"MMM-YY")</f>
        <v>Mar-16</v>
      </c>
      <c r="L1300" s="18" t="n">
        <v>42438.3333333333</v>
      </c>
      <c r="M1300" s="17" t="str">
        <f aca="false">TEXT(N1300,"MMM-YY")</f>
        <v>Mar-16</v>
      </c>
      <c r="N1300" s="18" t="n">
        <v>42438.3333333333</v>
      </c>
      <c r="O1300" s="19" t="n">
        <f aca="false">N1300-L1300</f>
        <v>0</v>
      </c>
      <c r="P1300" s="18" t="n">
        <v>42420</v>
      </c>
      <c r="Q1300" s="21" t="n">
        <f aca="true">IF(P1300="","0",TODAY()-P1300)</f>
        <v>4</v>
      </c>
      <c r="R1300" s="21" t="s">
        <v>53</v>
      </c>
      <c r="S1300" s="22" t="s">
        <v>41</v>
      </c>
      <c r="T1300" s="21" t="s">
        <v>228</v>
      </c>
      <c r="U1300" s="23" t="n">
        <v>42420</v>
      </c>
      <c r="V1300" s="23" t="n">
        <v>0</v>
      </c>
      <c r="W1300" s="24" t="n">
        <f aca="true">IF(AND(U1300&gt;0,V1300=0),TODAY()-U1300,V1300-U1300)</f>
        <v>4</v>
      </c>
      <c r="X1300" s="24" t="str">
        <f aca="false">IF($W1300="","--",IF(AND($W1300&gt;=0,$W1300&lt;=2),"0 - 2 Days",IF(AND($W1300&gt;=3,$W1300&lt;=7),"3 - 7 Days",IF(AND($W1300&gt;=8,$W1300&lt;=15),"8 - 15  Days",IF($W1300&gt;15,"15+ Days","Check")))))</f>
        <v>3 - 7 Days</v>
      </c>
      <c r="Y1300" s="29" t="s">
        <v>3787</v>
      </c>
      <c r="Z1300" s="24" t="s">
        <v>44</v>
      </c>
      <c r="AA1300" s="28" t="s">
        <v>215</v>
      </c>
      <c r="AB1300" s="29" t="s">
        <v>4178</v>
      </c>
      <c r="AC1300" s="21" t="s">
        <v>47</v>
      </c>
      <c r="AD1300" s="21" t="s">
        <v>47</v>
      </c>
      <c r="AE1300" s="28" t="s">
        <v>71</v>
      </c>
      <c r="AF1300" s="28" t="s">
        <v>49</v>
      </c>
    </row>
    <row r="1301" customFormat="false" ht="15.75" hidden="false" customHeight="true" outlineLevel="0" collapsed="false">
      <c r="A1301" s="14" t="n">
        <v>8547855</v>
      </c>
      <c r="B1301" s="15" t="s">
        <v>4179</v>
      </c>
      <c r="C1301" s="15" t="n">
        <v>9887178293</v>
      </c>
      <c r="D1301" s="15" t="s">
        <v>4180</v>
      </c>
      <c r="E1301" s="15" t="s">
        <v>34</v>
      </c>
      <c r="F1301" s="15" t="s">
        <v>35</v>
      </c>
      <c r="G1301" s="15" t="s">
        <v>131</v>
      </c>
      <c r="H1301" s="15" t="s">
        <v>74</v>
      </c>
      <c r="I1301" s="28" t="s">
        <v>172</v>
      </c>
      <c r="J1301" s="16" t="s">
        <v>233</v>
      </c>
      <c r="K1301" s="17" t="str">
        <f aca="false">TEXT(L1301,"MMM-YY")</f>
        <v>Mar-16</v>
      </c>
      <c r="L1301" s="18" t="n">
        <v>42438.3333333333</v>
      </c>
      <c r="M1301" s="17" t="str">
        <f aca="false">TEXT(N1301,"MMM-YY")</f>
        <v>Mar-16</v>
      </c>
      <c r="N1301" s="18" t="n">
        <v>42438.3333333333</v>
      </c>
      <c r="O1301" s="19" t="n">
        <f aca="false">N1301-L1301</f>
        <v>0</v>
      </c>
      <c r="P1301" s="20" t="n">
        <v>42418</v>
      </c>
      <c r="Q1301" s="21" t="n">
        <f aca="true">IF(P1301="","0",TODAY()-P1301)</f>
        <v>6</v>
      </c>
      <c r="R1301" s="21" t="s">
        <v>53</v>
      </c>
      <c r="S1301" s="22" t="s">
        <v>54</v>
      </c>
      <c r="T1301" s="21" t="s">
        <v>47</v>
      </c>
      <c r="U1301" s="23" t="n">
        <v>0</v>
      </c>
      <c r="V1301" s="23" t="n">
        <v>0</v>
      </c>
      <c r="W1301" s="24" t="n">
        <f aca="true">IF(AND(U1301&gt;0,V1301=0),TODAY()-U1301,V1301-U1301)</f>
        <v>0</v>
      </c>
      <c r="X1301" s="24" t="str">
        <f aca="false">IF($W1301="","--",IF(AND($W1301&gt;=0,$W1301&lt;=2),"0 - 2 Days",IF(AND($W1301&gt;=3,$W1301&lt;=7),"3 - 7 Days",IF(AND($W1301&gt;=8,$W1301&lt;=15),"8 - 15  Days",IF($W1301&gt;15,"15+ Days","Check")))))</f>
        <v>0 - 2 Days</v>
      </c>
      <c r="Y1301" s="29"/>
      <c r="Z1301" s="24" t="s">
        <v>44</v>
      </c>
      <c r="AA1301" s="26" t="s">
        <v>127</v>
      </c>
      <c r="AB1301" s="31" t="s">
        <v>4181</v>
      </c>
      <c r="AC1301" s="21" t="s">
        <v>47</v>
      </c>
      <c r="AD1301" s="21" t="s">
        <v>47</v>
      </c>
      <c r="AE1301" s="28" t="s">
        <v>176</v>
      </c>
      <c r="AF1301" s="28" t="s">
        <v>49</v>
      </c>
    </row>
    <row r="1302" customFormat="false" ht="15.75" hidden="false" customHeight="true" outlineLevel="0" collapsed="false">
      <c r="A1302" s="14" t="n">
        <v>8630945</v>
      </c>
      <c r="B1302" s="15" t="s">
        <v>4182</v>
      </c>
      <c r="C1302" s="15" t="n">
        <v>98996636955</v>
      </c>
      <c r="D1302" s="15" t="s">
        <v>4183</v>
      </c>
      <c r="E1302" s="15" t="s">
        <v>224</v>
      </c>
      <c r="F1302" s="15" t="s">
        <v>61</v>
      </c>
      <c r="G1302" s="15" t="s">
        <v>62</v>
      </c>
      <c r="H1302" s="15" t="s">
        <v>100</v>
      </c>
      <c r="I1302" s="15" t="s">
        <v>446</v>
      </c>
      <c r="J1302" s="16" t="s">
        <v>4184</v>
      </c>
      <c r="K1302" s="17" t="str">
        <f aca="false">TEXT(L1302,"MMM-YY")</f>
        <v>Mar-16</v>
      </c>
      <c r="L1302" s="18" t="n">
        <v>42438.3333333333</v>
      </c>
      <c r="M1302" s="17" t="str">
        <f aca="false">TEXT(N1302,"MMM-YY")</f>
        <v>Mar-16</v>
      </c>
      <c r="N1302" s="18" t="n">
        <v>42438.3333333333</v>
      </c>
      <c r="O1302" s="19" t="n">
        <f aca="false">N1302-L1302</f>
        <v>0</v>
      </c>
      <c r="P1302" s="20" t="n">
        <v>42418</v>
      </c>
      <c r="Q1302" s="21" t="n">
        <f aca="true">IF(P1302="","0",TODAY()-P1302)</f>
        <v>6</v>
      </c>
      <c r="R1302" s="21" t="s">
        <v>53</v>
      </c>
      <c r="S1302" s="22" t="s">
        <v>54</v>
      </c>
      <c r="T1302" s="21" t="s">
        <v>47</v>
      </c>
      <c r="U1302" s="23" t="n">
        <v>0</v>
      </c>
      <c r="V1302" s="23" t="n">
        <v>0</v>
      </c>
      <c r="W1302" s="24" t="n">
        <f aca="true">IF(AND(U1302&gt;0,V1302=0),TODAY()-U1302,V1302-U1302)</f>
        <v>0</v>
      </c>
      <c r="X1302" s="24" t="str">
        <f aca="false">IF($W1302="","--",IF(AND($W1302&gt;=0,$W1302&lt;=2),"0 - 2 Days",IF(AND($W1302&gt;=3,$W1302&lt;=7),"3 - 7 Days",IF(AND($W1302&gt;=8,$W1302&lt;=15),"8 - 15  Days",IF($W1302&gt;15,"15+ Days","Check")))))</f>
        <v>0 - 2 Days</v>
      </c>
      <c r="Y1302" s="29"/>
      <c r="Z1302" s="24" t="s">
        <v>44</v>
      </c>
      <c r="AA1302" s="26" t="s">
        <v>127</v>
      </c>
      <c r="AB1302" s="29" t="s">
        <v>645</v>
      </c>
      <c r="AC1302" s="21" t="s">
        <v>47</v>
      </c>
      <c r="AD1302" s="21" t="s">
        <v>47</v>
      </c>
      <c r="AE1302" s="28" t="s">
        <v>447</v>
      </c>
      <c r="AF1302" s="28" t="s">
        <v>49</v>
      </c>
    </row>
    <row r="1303" customFormat="false" ht="15.75" hidden="false" customHeight="true" outlineLevel="0" collapsed="false">
      <c r="A1303" s="14" t="n">
        <v>8469747</v>
      </c>
      <c r="B1303" s="15" t="s">
        <v>4185</v>
      </c>
      <c r="C1303" s="15" t="n">
        <v>8008722672</v>
      </c>
      <c r="D1303" s="15" t="s">
        <v>4186</v>
      </c>
      <c r="E1303" s="15" t="s">
        <v>34</v>
      </c>
      <c r="F1303" s="15" t="s">
        <v>61</v>
      </c>
      <c r="G1303" s="15" t="s">
        <v>62</v>
      </c>
      <c r="H1303" s="15" t="s">
        <v>63</v>
      </c>
      <c r="I1303" s="15" t="s">
        <v>294</v>
      </c>
      <c r="J1303" s="16" t="s">
        <v>4187</v>
      </c>
      <c r="K1303" s="17" t="str">
        <f aca="false">TEXT(L1303,"MMM-YY")</f>
        <v>Mar-16</v>
      </c>
      <c r="L1303" s="18" t="n">
        <v>42439</v>
      </c>
      <c r="M1303" s="17" t="str">
        <f aca="false">TEXT(N1303,"MMM-YY")</f>
        <v>Mar-16</v>
      </c>
      <c r="N1303" s="18" t="n">
        <v>42440</v>
      </c>
      <c r="O1303" s="19" t="n">
        <f aca="false">N1303-L1303</f>
        <v>1</v>
      </c>
      <c r="P1303" s="20" t="n">
        <v>42419</v>
      </c>
      <c r="Q1303" s="21" t="n">
        <f aca="true">IF(P1303="","0",TODAY()-P1303)</f>
        <v>5</v>
      </c>
      <c r="R1303" s="21" t="s">
        <v>53</v>
      </c>
      <c r="S1303" s="22" t="s">
        <v>66</v>
      </c>
      <c r="T1303" s="21" t="s">
        <v>84</v>
      </c>
      <c r="U1303" s="23" t="n">
        <v>42404</v>
      </c>
      <c r="V1303" s="23" t="n">
        <v>0</v>
      </c>
      <c r="W1303" s="24" t="n">
        <f aca="true">IF(AND(U1303&gt;0,V1303=0),TODAY()-U1303,V1303-U1303)</f>
        <v>20</v>
      </c>
      <c r="X1303" s="24" t="str">
        <f aca="false">IF($W1303="","--",IF(AND($W1303&gt;=0,$W1303&lt;=2),"0 - 2 Days",IF(AND($W1303&gt;=3,$W1303&lt;=7),"3 - 7 Days",IF(AND($W1303&gt;=8,$W1303&lt;=15),"8 - 15  Days",IF($W1303&gt;15,"15+ Days","Check")))))</f>
        <v>15+ Days</v>
      </c>
      <c r="Y1303" s="31" t="s">
        <v>4188</v>
      </c>
      <c r="Z1303" s="24" t="s">
        <v>44</v>
      </c>
      <c r="AA1303" s="26" t="s">
        <v>86</v>
      </c>
      <c r="AB1303" s="29" t="s">
        <v>4189</v>
      </c>
      <c r="AC1303" s="21" t="s">
        <v>47</v>
      </c>
      <c r="AD1303" s="21" t="s">
        <v>47</v>
      </c>
      <c r="AE1303" s="28" t="s">
        <v>71</v>
      </c>
      <c r="AF1303" s="28" t="s">
        <v>49</v>
      </c>
    </row>
    <row r="1304" customFormat="false" ht="15.75" hidden="false" customHeight="true" outlineLevel="0" collapsed="false">
      <c r="A1304" s="14" t="n">
        <v>8618483</v>
      </c>
      <c r="B1304" s="15" t="s">
        <v>4190</v>
      </c>
      <c r="C1304" s="15" t="n">
        <v>0</v>
      </c>
      <c r="D1304" s="15" t="s">
        <v>4191</v>
      </c>
      <c r="E1304" s="15" t="s">
        <v>34</v>
      </c>
      <c r="F1304" s="15" t="s">
        <v>35</v>
      </c>
      <c r="G1304" s="15" t="s">
        <v>189</v>
      </c>
      <c r="H1304" s="15" t="s">
        <v>74</v>
      </c>
      <c r="I1304" s="28" t="s">
        <v>172</v>
      </c>
      <c r="J1304" s="16" t="s">
        <v>558</v>
      </c>
      <c r="K1304" s="17" t="str">
        <f aca="false">TEXT(L1304,"MMM-YY")</f>
        <v>Mar-16</v>
      </c>
      <c r="L1304" s="18" t="n">
        <v>42439.3333333333</v>
      </c>
      <c r="M1304" s="17" t="str">
        <f aca="false">TEXT(N1304,"MMM-YY")</f>
        <v>Mar-16</v>
      </c>
      <c r="N1304" s="18" t="n">
        <v>42439.3333333333</v>
      </c>
      <c r="O1304" s="19" t="n">
        <f aca="false">N1304-L1304</f>
        <v>0</v>
      </c>
      <c r="P1304" s="20" t="n">
        <v>42418</v>
      </c>
      <c r="Q1304" s="21" t="n">
        <f aca="true">IF(P1304="","0",TODAY()-P1304)</f>
        <v>6</v>
      </c>
      <c r="R1304" s="21" t="s">
        <v>53</v>
      </c>
      <c r="S1304" s="22" t="s">
        <v>54</v>
      </c>
      <c r="T1304" s="21" t="s">
        <v>47</v>
      </c>
      <c r="U1304" s="23" t="n">
        <v>0</v>
      </c>
      <c r="V1304" s="23" t="n">
        <v>0</v>
      </c>
      <c r="W1304" s="24" t="n">
        <f aca="true">IF(AND(U1304&gt;0,V1304=0),TODAY()-U1304,V1304-U1304)</f>
        <v>0</v>
      </c>
      <c r="X1304" s="24" t="str">
        <f aca="false">IF($W1304="","--",IF(AND($W1304&gt;=0,$W1304&lt;=2),"0 - 2 Days",IF(AND($W1304&gt;=3,$W1304&lt;=7),"3 - 7 Days",IF(AND($W1304&gt;=8,$W1304&lt;=15),"8 - 15  Days",IF($W1304&gt;15,"15+ Days","Check")))))</f>
        <v>0 - 2 Days</v>
      </c>
      <c r="Y1304" s="29"/>
      <c r="Z1304" s="24" t="s">
        <v>44</v>
      </c>
      <c r="AA1304" s="26" t="s">
        <v>127</v>
      </c>
      <c r="AB1304" s="31" t="s">
        <v>4181</v>
      </c>
      <c r="AC1304" s="21" t="s">
        <v>47</v>
      </c>
      <c r="AD1304" s="21" t="s">
        <v>47</v>
      </c>
      <c r="AE1304" s="28" t="s">
        <v>176</v>
      </c>
      <c r="AF1304" s="28" t="s">
        <v>49</v>
      </c>
    </row>
    <row r="1305" customFormat="false" ht="15.75" hidden="false" customHeight="true" outlineLevel="0" collapsed="false">
      <c r="A1305" s="14" t="n">
        <v>8754297</v>
      </c>
      <c r="B1305" s="15" t="s">
        <v>4192</v>
      </c>
      <c r="C1305" s="30" t="s">
        <v>4193</v>
      </c>
      <c r="D1305" s="15" t="s">
        <v>4194</v>
      </c>
      <c r="E1305" s="15" t="s">
        <v>274</v>
      </c>
      <c r="F1305" s="15" t="s">
        <v>61</v>
      </c>
      <c r="G1305" s="15" t="s">
        <v>62</v>
      </c>
      <c r="H1305" s="15" t="s">
        <v>37</v>
      </c>
      <c r="I1305" s="15" t="s">
        <v>294</v>
      </c>
      <c r="J1305" s="16" t="s">
        <v>184</v>
      </c>
      <c r="K1305" s="17" t="str">
        <f aca="false">TEXT(L1305,"MMM-YY")</f>
        <v>Mar-16</v>
      </c>
      <c r="L1305" s="18" t="n">
        <v>42439.3333333333</v>
      </c>
      <c r="M1305" s="17" t="str">
        <f aca="false">TEXT(N1305,"MMM-YY")</f>
        <v>Mar-16</v>
      </c>
      <c r="N1305" s="18" t="n">
        <v>42439.3333333333</v>
      </c>
      <c r="O1305" s="19" t="n">
        <f aca="false">N1305-L1305</f>
        <v>0</v>
      </c>
      <c r="P1305" s="18" t="n">
        <v>42419</v>
      </c>
      <c r="Q1305" s="21" t="n">
        <f aca="true">IF(P1305="","0",TODAY()-P1305)</f>
        <v>5</v>
      </c>
      <c r="R1305" s="21" t="s">
        <v>40</v>
      </c>
      <c r="S1305" s="22" t="s">
        <v>54</v>
      </c>
      <c r="T1305" s="21" t="s">
        <v>47</v>
      </c>
      <c r="U1305" s="23" t="n">
        <v>0</v>
      </c>
      <c r="V1305" s="23" t="n">
        <v>0</v>
      </c>
      <c r="W1305" s="24" t="n">
        <f aca="true">IF(AND(U1305&gt;0,V1305=0),TODAY()-U1305,V1305-U1305)</f>
        <v>0</v>
      </c>
      <c r="X1305" s="24" t="str">
        <f aca="false">IF($W1305="","--",IF(AND($W1305&gt;=0,$W1305&lt;=2),"0 - 2 Days",IF(AND($W1305&gt;=3,$W1305&lt;=7),"3 - 7 Days",IF(AND($W1305&gt;=8,$W1305&lt;=15),"8 - 15  Days",IF($W1305&gt;15,"15+ Days","Check")))))</f>
        <v>0 - 2 Days</v>
      </c>
      <c r="Y1305" s="29"/>
      <c r="Z1305" s="24" t="s">
        <v>44</v>
      </c>
      <c r="AA1305" s="28" t="s">
        <v>55</v>
      </c>
      <c r="AB1305" s="29" t="s">
        <v>500</v>
      </c>
      <c r="AC1305" s="21" t="s">
        <v>47</v>
      </c>
      <c r="AD1305" s="21" t="s">
        <v>47</v>
      </c>
      <c r="AE1305" s="28" t="s">
        <v>71</v>
      </c>
      <c r="AF1305" s="28" t="s">
        <v>49</v>
      </c>
    </row>
    <row r="1306" customFormat="false" ht="15.75" hidden="false" customHeight="true" outlineLevel="0" collapsed="false">
      <c r="A1306" s="14" t="n">
        <v>8636821</v>
      </c>
      <c r="B1306" s="15" t="s">
        <v>4195</v>
      </c>
      <c r="C1306" s="30" t="n">
        <v>9790361993</v>
      </c>
      <c r="D1306" s="15" t="s">
        <v>4196</v>
      </c>
      <c r="E1306" s="15" t="s">
        <v>34</v>
      </c>
      <c r="F1306" s="15" t="s">
        <v>61</v>
      </c>
      <c r="G1306" s="15" t="s">
        <v>62</v>
      </c>
      <c r="H1306" s="15" t="s">
        <v>37</v>
      </c>
      <c r="I1306" s="15" t="s">
        <v>64</v>
      </c>
      <c r="J1306" s="16" t="s">
        <v>363</v>
      </c>
      <c r="K1306" s="17" t="str">
        <f aca="false">TEXT(L1306,"MMM-YY")</f>
        <v>Mar-16</v>
      </c>
      <c r="L1306" s="18" t="n">
        <v>42439.3333333333</v>
      </c>
      <c r="M1306" s="17" t="str">
        <f aca="false">TEXT(N1306,"MMM-YY")</f>
        <v>Mar-16</v>
      </c>
      <c r="N1306" s="18" t="n">
        <v>42450</v>
      </c>
      <c r="O1306" s="19" t="n">
        <f aca="false">N1306-L1306</f>
        <v>10.6666666666642</v>
      </c>
      <c r="P1306" s="20" t="n">
        <v>42419</v>
      </c>
      <c r="Q1306" s="21" t="n">
        <f aca="true">IF(P1306="","0",TODAY()-P1306)</f>
        <v>5</v>
      </c>
      <c r="R1306" s="21" t="s">
        <v>53</v>
      </c>
      <c r="S1306" s="22" t="s">
        <v>66</v>
      </c>
      <c r="T1306" s="21" t="s">
        <v>84</v>
      </c>
      <c r="U1306" s="23" t="n">
        <v>42416</v>
      </c>
      <c r="V1306" s="23" t="n">
        <v>0</v>
      </c>
      <c r="W1306" s="24" t="n">
        <f aca="true">IF(AND(U1306&gt;0,V1306=0),TODAY()-U1306,V1306-U1306)</f>
        <v>8</v>
      </c>
      <c r="X1306" s="24" t="str">
        <f aca="false">IF($W1306="","--",IF(AND($W1306&gt;=0,$W1306&lt;=2),"0 - 2 Days",IF(AND($W1306&gt;=3,$W1306&lt;=7),"3 - 7 Days",IF(AND($W1306&gt;=8,$W1306&lt;=15),"8 - 15  Days",IF($W1306&gt;15,"15+ Days","Check")))))</f>
        <v>8 - 15  Days</v>
      </c>
      <c r="Y1306" s="31" t="s">
        <v>4197</v>
      </c>
      <c r="Z1306" s="24" t="s">
        <v>44</v>
      </c>
      <c r="AA1306" s="28" t="s">
        <v>86</v>
      </c>
      <c r="AB1306" s="29" t="s">
        <v>4198</v>
      </c>
      <c r="AC1306" s="21" t="s">
        <v>47</v>
      </c>
      <c r="AD1306" s="21" t="s">
        <v>47</v>
      </c>
      <c r="AE1306" s="28" t="s">
        <v>71</v>
      </c>
      <c r="AF1306" s="28" t="s">
        <v>49</v>
      </c>
    </row>
    <row r="1307" customFormat="false" ht="15.75" hidden="false" customHeight="true" outlineLevel="0" collapsed="false">
      <c r="A1307" s="14" t="n">
        <v>8674235</v>
      </c>
      <c r="B1307" s="15" t="s">
        <v>4199</v>
      </c>
      <c r="C1307" s="30" t="n">
        <v>9985495834</v>
      </c>
      <c r="D1307" s="15" t="s">
        <v>4200</v>
      </c>
      <c r="E1307" s="15" t="s">
        <v>34</v>
      </c>
      <c r="F1307" s="15" t="s">
        <v>61</v>
      </c>
      <c r="G1307" s="15" t="s">
        <v>62</v>
      </c>
      <c r="H1307" s="15" t="s">
        <v>63</v>
      </c>
      <c r="I1307" s="15" t="s">
        <v>64</v>
      </c>
      <c r="J1307" s="16" t="s">
        <v>4201</v>
      </c>
      <c r="K1307" s="17" t="str">
        <f aca="false">TEXT(L1307,"MMM-YY")</f>
        <v>Mar-16</v>
      </c>
      <c r="L1307" s="18" t="n">
        <v>42440.3333333333</v>
      </c>
      <c r="M1307" s="17" t="str">
        <f aca="false">TEXT(N1307,"MMM-YY")</f>
        <v>Mar-16</v>
      </c>
      <c r="N1307" s="18" t="n">
        <v>42440.3333333333</v>
      </c>
      <c r="O1307" s="19" t="n">
        <f aca="false">N1307-L1307</f>
        <v>0</v>
      </c>
      <c r="P1307" s="18" t="n">
        <v>42420</v>
      </c>
      <c r="Q1307" s="21" t="n">
        <f aca="true">IF(P1307="","0",TODAY()-P1307)</f>
        <v>4</v>
      </c>
      <c r="R1307" s="21" t="s">
        <v>53</v>
      </c>
      <c r="S1307" s="22" t="s">
        <v>54</v>
      </c>
      <c r="T1307" s="21" t="s">
        <v>47</v>
      </c>
      <c r="U1307" s="23" t="n">
        <v>0</v>
      </c>
      <c r="V1307" s="23" t="n">
        <v>0</v>
      </c>
      <c r="W1307" s="24" t="n">
        <f aca="true">IF(AND(U1307&gt;0,V1307=0),TODAY()-U1307,V1307-U1307)</f>
        <v>0</v>
      </c>
      <c r="X1307" s="24" t="str">
        <f aca="false">IF($W1307="","--",IF(AND($W1307&gt;=0,$W1307&lt;=2),"0 - 2 Days",IF(AND($W1307&gt;=3,$W1307&lt;=7),"3 - 7 Days",IF(AND($W1307&gt;=8,$W1307&lt;=15),"8 - 15  Days",IF($W1307&gt;15,"15+ Days","Check")))))</f>
        <v>0 - 2 Days</v>
      </c>
      <c r="Y1307" s="29"/>
      <c r="Z1307" s="24" t="s">
        <v>44</v>
      </c>
      <c r="AA1307" s="28" t="s">
        <v>55</v>
      </c>
      <c r="AB1307" s="29" t="s">
        <v>4202</v>
      </c>
      <c r="AC1307" s="21" t="s">
        <v>47</v>
      </c>
      <c r="AD1307" s="21" t="s">
        <v>47</v>
      </c>
      <c r="AE1307" s="28" t="s">
        <v>71</v>
      </c>
      <c r="AF1307" s="28" t="s">
        <v>49</v>
      </c>
    </row>
    <row r="1308" customFormat="false" ht="15.75" hidden="false" customHeight="true" outlineLevel="0" collapsed="false">
      <c r="A1308" s="14" t="n">
        <v>8240529</v>
      </c>
      <c r="B1308" s="15" t="s">
        <v>4203</v>
      </c>
      <c r="C1308" s="15" t="n">
        <v>9095029772</v>
      </c>
      <c r="D1308" s="15" t="s">
        <v>4204</v>
      </c>
      <c r="E1308" s="15" t="s">
        <v>34</v>
      </c>
      <c r="F1308" s="15" t="s">
        <v>35</v>
      </c>
      <c r="G1308" s="15" t="s">
        <v>36</v>
      </c>
      <c r="H1308" s="15" t="s">
        <v>37</v>
      </c>
      <c r="I1308" s="15" t="s">
        <v>38</v>
      </c>
      <c r="J1308" s="16" t="s">
        <v>152</v>
      </c>
      <c r="K1308" s="17" t="str">
        <f aca="false">TEXT(L1308,"MMM-YY")</f>
        <v>Apr-16</v>
      </c>
      <c r="L1308" s="18" t="n">
        <v>42478</v>
      </c>
      <c r="M1308" s="17" t="str">
        <f aca="false">TEXT(N1308,"MMM-YY")</f>
        <v>Apr-16</v>
      </c>
      <c r="N1308" s="18" t="n">
        <v>42478</v>
      </c>
      <c r="O1308" s="19" t="n">
        <f aca="false">N1308-L1308</f>
        <v>0</v>
      </c>
      <c r="P1308" s="20" t="n">
        <v>42422</v>
      </c>
      <c r="Q1308" s="21" t="n">
        <f aca="true">IF(P1308="","0",TODAY()-P1308)</f>
        <v>2</v>
      </c>
      <c r="R1308" s="21" t="s">
        <v>270</v>
      </c>
      <c r="S1308" s="22" t="s">
        <v>54</v>
      </c>
      <c r="T1308" s="21" t="s">
        <v>47</v>
      </c>
      <c r="U1308" s="23" t="n">
        <v>0</v>
      </c>
      <c r="V1308" s="23" t="n">
        <v>0</v>
      </c>
      <c r="W1308" s="24" t="n">
        <f aca="true">IF(AND(U1308&gt;0,V1308=0),TODAY()-U1308,V1308-U1308)</f>
        <v>0</v>
      </c>
      <c r="X1308" s="24" t="str">
        <f aca="false">IF($W1308="","--",IF(AND($W1308&gt;=0,$W1308&lt;=2),"0 - 2 Days",IF(AND($W1308&gt;=3,$W1308&lt;=7),"3 - 7 Days",IF(AND($W1308&gt;=8,$W1308&lt;=15),"8 - 15  Days",IF($W1308&gt;15,"15+ Days","Check")))))</f>
        <v>0 - 2 Days</v>
      </c>
      <c r="Y1308" s="29"/>
      <c r="Z1308" s="24" t="s">
        <v>527</v>
      </c>
      <c r="AA1308" s="26" t="s">
        <v>528</v>
      </c>
      <c r="AB1308" s="29" t="s">
        <v>4205</v>
      </c>
      <c r="AC1308" s="21" t="s">
        <v>1237</v>
      </c>
      <c r="AD1308" s="21" t="s">
        <v>1233</v>
      </c>
      <c r="AE1308" s="28" t="s">
        <v>48</v>
      </c>
      <c r="AF1308" s="28" t="s">
        <v>57</v>
      </c>
    </row>
    <row r="1309" customFormat="false" ht="15.75" hidden="false" customHeight="true" outlineLevel="0" collapsed="false">
      <c r="A1309" s="14" t="n">
        <v>8475946</v>
      </c>
      <c r="B1309" s="15" t="s">
        <v>4206</v>
      </c>
      <c r="C1309" s="15" t="n">
        <v>8806207659</v>
      </c>
      <c r="D1309" s="15" t="s">
        <v>4207</v>
      </c>
      <c r="E1309" s="15" t="s">
        <v>34</v>
      </c>
      <c r="F1309" s="15" t="s">
        <v>35</v>
      </c>
      <c r="G1309" s="15" t="s">
        <v>36</v>
      </c>
      <c r="H1309" s="15" t="s">
        <v>1640</v>
      </c>
      <c r="I1309" s="15" t="s">
        <v>446</v>
      </c>
      <c r="J1309" s="16" t="s">
        <v>1713</v>
      </c>
      <c r="K1309" s="17" t="str">
        <f aca="false">TEXT(L1309,"MMM-YY")</f>
        <v>Mar-16</v>
      </c>
      <c r="L1309" s="18" t="n">
        <v>42445</v>
      </c>
      <c r="M1309" s="17" t="str">
        <f aca="false">TEXT(N1309,"MMM-YY")</f>
        <v>Mar-16</v>
      </c>
      <c r="N1309" s="18" t="n">
        <v>42445</v>
      </c>
      <c r="O1309" s="19" t="n">
        <f aca="false">N1309-L1309</f>
        <v>0</v>
      </c>
      <c r="P1309" s="20" t="n">
        <v>42423</v>
      </c>
      <c r="Q1309" s="21" t="n">
        <f aca="true">IF(P1309="","0",TODAY()-P1309)</f>
        <v>1</v>
      </c>
      <c r="R1309" s="21" t="s">
        <v>270</v>
      </c>
      <c r="S1309" s="22" t="s">
        <v>54</v>
      </c>
      <c r="T1309" s="21" t="s">
        <v>47</v>
      </c>
      <c r="U1309" s="23" t="n">
        <v>0</v>
      </c>
      <c r="V1309" s="23" t="n">
        <v>0</v>
      </c>
      <c r="W1309" s="24" t="n">
        <f aca="true">IF(AND(U1309&gt;0,V1309=0),TODAY()-U1309,V1309-U1309)</f>
        <v>0</v>
      </c>
      <c r="X1309" s="24" t="str">
        <f aca="false">IF($W1309="","--",IF(AND($W1309&gt;=0,$W1309&lt;=2),"0 - 2 Days",IF(AND($W1309&gt;=3,$W1309&lt;=7),"3 - 7 Days",IF(AND($W1309&gt;=8,$W1309&lt;=15),"8 - 15  Days",IF($W1309&gt;15,"15+ Days","Check")))))</f>
        <v>0 - 2 Days</v>
      </c>
      <c r="Y1309" s="29"/>
      <c r="Z1309" s="24" t="s">
        <v>527</v>
      </c>
      <c r="AA1309" s="26" t="s">
        <v>528</v>
      </c>
      <c r="AB1309" s="29" t="s">
        <v>529</v>
      </c>
      <c r="AC1309" s="21" t="s">
        <v>47</v>
      </c>
      <c r="AD1309" s="21" t="s">
        <v>47</v>
      </c>
      <c r="AE1309" s="28" t="s">
        <v>447</v>
      </c>
      <c r="AF1309" s="28" t="s">
        <v>57</v>
      </c>
    </row>
    <row r="1310" customFormat="false" ht="15.75" hidden="false" customHeight="true" outlineLevel="0" collapsed="false">
      <c r="A1310" s="14" t="n">
        <v>8550688</v>
      </c>
      <c r="B1310" s="15" t="s">
        <v>4208</v>
      </c>
      <c r="C1310" s="15" t="n">
        <v>9642307750</v>
      </c>
      <c r="D1310" s="15" t="s">
        <v>4209</v>
      </c>
      <c r="E1310" s="15" t="s">
        <v>60</v>
      </c>
      <c r="F1310" s="15" t="s">
        <v>61</v>
      </c>
      <c r="G1310" s="15" t="s">
        <v>62</v>
      </c>
      <c r="H1310" s="15" t="s">
        <v>63</v>
      </c>
      <c r="I1310" s="15" t="s">
        <v>294</v>
      </c>
      <c r="J1310" s="16" t="s">
        <v>4210</v>
      </c>
      <c r="K1310" s="17" t="str">
        <f aca="false">TEXT(L1310,"MMM-YY")</f>
        <v>Mar-16</v>
      </c>
      <c r="L1310" s="18" t="n">
        <v>42440.3333333333</v>
      </c>
      <c r="M1310" s="17" t="str">
        <f aca="false">TEXT(N1310,"MMM-YY")</f>
        <v>Mar-16</v>
      </c>
      <c r="N1310" s="18" t="n">
        <v>42445</v>
      </c>
      <c r="O1310" s="19" t="n">
        <f aca="false">N1310-L1310</f>
        <v>4.66666666666424</v>
      </c>
      <c r="P1310" s="18" t="n">
        <v>42420</v>
      </c>
      <c r="Q1310" s="21" t="n">
        <f aca="true">IF(P1310="","0",TODAY()-P1310)</f>
        <v>4</v>
      </c>
      <c r="R1310" s="21" t="s">
        <v>53</v>
      </c>
      <c r="S1310" s="22" t="s">
        <v>66</v>
      </c>
      <c r="T1310" s="21" t="s">
        <v>84</v>
      </c>
      <c r="U1310" s="23" t="n">
        <v>42398</v>
      </c>
      <c r="V1310" s="23" t="n">
        <v>0</v>
      </c>
      <c r="W1310" s="24" t="n">
        <f aca="true">IF(AND(U1310&gt;0,V1310=0),TODAY()-U1310,V1310-U1310)</f>
        <v>26</v>
      </c>
      <c r="X1310" s="24" t="str">
        <f aca="false">IF($W1310="","--",IF(AND($W1310&gt;=0,$W1310&lt;=2),"0 - 2 Days",IF(AND($W1310&gt;=3,$W1310&lt;=7),"3 - 7 Days",IF(AND($W1310&gt;=8,$W1310&lt;=15),"8 - 15  Days",IF($W1310&gt;15,"15+ Days","Check")))))</f>
        <v>15+ Days</v>
      </c>
      <c r="Y1310" s="31" t="s">
        <v>4211</v>
      </c>
      <c r="Z1310" s="24" t="s">
        <v>44</v>
      </c>
      <c r="AA1310" s="26" t="s">
        <v>86</v>
      </c>
      <c r="AB1310" s="29" t="s">
        <v>4212</v>
      </c>
      <c r="AC1310" s="21" t="s">
        <v>47</v>
      </c>
      <c r="AD1310" s="21" t="s">
        <v>47</v>
      </c>
      <c r="AE1310" s="28" t="s">
        <v>71</v>
      </c>
      <c r="AF1310" s="28" t="s">
        <v>49</v>
      </c>
    </row>
    <row r="1311" customFormat="false" ht="15.75" hidden="false" customHeight="true" outlineLevel="0" collapsed="false">
      <c r="A1311" s="14" t="n">
        <v>8547181</v>
      </c>
      <c r="B1311" s="15" t="s">
        <v>4213</v>
      </c>
      <c r="C1311" s="15" t="n">
        <v>9940810995</v>
      </c>
      <c r="D1311" s="15" t="s">
        <v>4214</v>
      </c>
      <c r="E1311" s="15" t="s">
        <v>60</v>
      </c>
      <c r="F1311" s="15" t="s">
        <v>61</v>
      </c>
      <c r="G1311" s="15" t="s">
        <v>275</v>
      </c>
      <c r="H1311" s="15" t="s">
        <v>74</v>
      </c>
      <c r="I1311" s="28" t="s">
        <v>269</v>
      </c>
      <c r="J1311" s="16" t="s">
        <v>4215</v>
      </c>
      <c r="K1311" s="17" t="str">
        <f aca="false">TEXT(L1311,"MMM-YY")</f>
        <v>Mar-16</v>
      </c>
      <c r="L1311" s="18" t="n">
        <v>42443</v>
      </c>
      <c r="M1311" s="17" t="str">
        <f aca="false">TEXT(N1311,"MMM-YY")</f>
        <v>Mar-16</v>
      </c>
      <c r="N1311" s="18" t="n">
        <v>42443.3333333333</v>
      </c>
      <c r="O1311" s="19" t="n">
        <f aca="false">N1311-L1311</f>
        <v>0.333333333335759</v>
      </c>
      <c r="P1311" s="20" t="n">
        <v>42423</v>
      </c>
      <c r="Q1311" s="21" t="n">
        <f aca="true">IF(P1311="","0",TODAY()-P1311)</f>
        <v>1</v>
      </c>
      <c r="R1311" s="21" t="s">
        <v>270</v>
      </c>
      <c r="S1311" s="22" t="s">
        <v>54</v>
      </c>
      <c r="T1311" s="21" t="s">
        <v>47</v>
      </c>
      <c r="U1311" s="23" t="n">
        <v>42410</v>
      </c>
      <c r="V1311" s="23" t="n">
        <v>42423</v>
      </c>
      <c r="W1311" s="24" t="n">
        <f aca="true">IF(AND(U1311&gt;0,V1311=0),TODAY()-U1311,V1311-U1311)</f>
        <v>13</v>
      </c>
      <c r="X1311" s="24" t="str">
        <f aca="false">IF($W1311="","--",IF(AND($W1311&gt;=0,$W1311&lt;=2),"0 - 2 Days",IF(AND($W1311&gt;=3,$W1311&lt;=7),"3 - 7 Days",IF(AND($W1311&gt;=8,$W1311&lt;=15),"8 - 15  Days",IF($W1311&gt;15,"15+ Days","Check")))))</f>
        <v>8 - 15  Days</v>
      </c>
      <c r="Y1311" s="29" t="s">
        <v>4216</v>
      </c>
      <c r="Z1311" s="24" t="s">
        <v>44</v>
      </c>
      <c r="AA1311" s="26" t="s">
        <v>117</v>
      </c>
      <c r="AB1311" s="29" t="s">
        <v>4217</v>
      </c>
      <c r="AC1311" s="21" t="s">
        <v>47</v>
      </c>
      <c r="AD1311" s="21" t="s">
        <v>47</v>
      </c>
      <c r="AE1311" s="28" t="s">
        <v>176</v>
      </c>
      <c r="AF1311" s="28" t="s">
        <v>49</v>
      </c>
    </row>
    <row r="1312" customFormat="false" ht="15.75" hidden="false" customHeight="true" outlineLevel="0" collapsed="false">
      <c r="A1312" s="14" t="n">
        <v>8531679</v>
      </c>
      <c r="B1312" s="15" t="s">
        <v>4218</v>
      </c>
      <c r="C1312" s="15" t="n">
        <v>8446501102</v>
      </c>
      <c r="D1312" s="15" t="s">
        <v>4219</v>
      </c>
      <c r="E1312" s="15" t="s">
        <v>34</v>
      </c>
      <c r="F1312" s="15" t="s">
        <v>35</v>
      </c>
      <c r="G1312" s="15" t="s">
        <v>36</v>
      </c>
      <c r="H1312" s="15" t="s">
        <v>100</v>
      </c>
      <c r="I1312" s="15" t="s">
        <v>207</v>
      </c>
      <c r="J1312" s="16" t="s">
        <v>101</v>
      </c>
      <c r="K1312" s="17" t="str">
        <f aca="false">TEXT(L1312,"MMM-YY")</f>
        <v>Feb-16</v>
      </c>
      <c r="L1312" s="18" t="n">
        <v>42429.3333333333</v>
      </c>
      <c r="M1312" s="17" t="str">
        <f aca="false">TEXT(N1312,"MMM-YY")</f>
        <v>Feb-16</v>
      </c>
      <c r="N1312" s="18" t="n">
        <v>42429</v>
      </c>
      <c r="O1312" s="19" t="n">
        <f aca="false">N1312-L1312</f>
        <v>-0.333333333335759</v>
      </c>
      <c r="P1312" s="20" t="n">
        <v>42419</v>
      </c>
      <c r="Q1312" s="21" t="n">
        <f aca="true">IF(P1312="","0",TODAY()-P1312)</f>
        <v>5</v>
      </c>
      <c r="R1312" s="21" t="s">
        <v>53</v>
      </c>
      <c r="S1312" s="22" t="s">
        <v>136</v>
      </c>
      <c r="T1312" s="21" t="s">
        <v>202</v>
      </c>
      <c r="U1312" s="23" t="n">
        <v>42387</v>
      </c>
      <c r="V1312" s="23" t="n">
        <v>0</v>
      </c>
      <c r="W1312" s="24" t="n">
        <f aca="true">IF(AND(U1312&gt;0,V1312=0),TODAY()-U1312,V1312-U1312)</f>
        <v>37</v>
      </c>
      <c r="X1312" s="24" t="str">
        <f aca="false">IF($W1312="","--",IF(AND($W1312&gt;=0,$W1312&lt;=2),"0 - 2 Days",IF(AND($W1312&gt;=3,$W1312&lt;=7),"3 - 7 Days",IF(AND($W1312&gt;=8,$W1312&lt;=15),"8 - 15  Days",IF($W1312&gt;15,"15+ Days","Check")))))</f>
        <v>15+ Days</v>
      </c>
      <c r="Y1312" s="29" t="s">
        <v>4220</v>
      </c>
      <c r="Z1312" s="24" t="s">
        <v>44</v>
      </c>
      <c r="AA1312" s="26" t="s">
        <v>112</v>
      </c>
      <c r="AB1312" s="29" t="s">
        <v>4221</v>
      </c>
      <c r="AC1312" s="21" t="s">
        <v>47</v>
      </c>
      <c r="AD1312" s="21" t="s">
        <v>47</v>
      </c>
      <c r="AE1312" s="28" t="s">
        <v>211</v>
      </c>
      <c r="AF1312" s="28" t="s">
        <v>57</v>
      </c>
    </row>
    <row r="1313" customFormat="false" ht="15.75" hidden="false" customHeight="true" outlineLevel="0" collapsed="false">
      <c r="A1313" s="14" t="n">
        <v>8707373</v>
      </c>
      <c r="B1313" s="15" t="s">
        <v>4222</v>
      </c>
      <c r="C1313" s="30" t="n">
        <v>9885651076</v>
      </c>
      <c r="D1313" s="15" t="s">
        <v>4223</v>
      </c>
      <c r="E1313" s="15" t="s">
        <v>60</v>
      </c>
      <c r="F1313" s="15" t="s">
        <v>61</v>
      </c>
      <c r="G1313" s="15" t="s">
        <v>62</v>
      </c>
      <c r="H1313" s="15" t="s">
        <v>63</v>
      </c>
      <c r="I1313" s="15" t="s">
        <v>64</v>
      </c>
      <c r="J1313" s="16" t="s">
        <v>184</v>
      </c>
      <c r="K1313" s="17" t="str">
        <f aca="false">TEXT(L1313,"MMM-YY")</f>
        <v>Mar-16</v>
      </c>
      <c r="L1313" s="18" t="n">
        <v>42443</v>
      </c>
      <c r="M1313" s="17" t="str">
        <f aca="false">TEXT(N1313,"MMM-YY")</f>
        <v>Mar-16</v>
      </c>
      <c r="N1313" s="18" t="n">
        <v>42443</v>
      </c>
      <c r="O1313" s="19" t="n">
        <f aca="false">N1313-L1313</f>
        <v>0</v>
      </c>
      <c r="P1313" s="20" t="n">
        <v>42419</v>
      </c>
      <c r="Q1313" s="21" t="n">
        <f aca="true">IF(P1313="","0",TODAY()-P1313)</f>
        <v>5</v>
      </c>
      <c r="R1313" s="21" t="s">
        <v>40</v>
      </c>
      <c r="S1313" s="22" t="s">
        <v>54</v>
      </c>
      <c r="T1313" s="21" t="s">
        <v>47</v>
      </c>
      <c r="U1313" s="23" t="n">
        <v>0</v>
      </c>
      <c r="V1313" s="23" t="n">
        <v>0</v>
      </c>
      <c r="W1313" s="24" t="n">
        <f aca="true">IF(AND(U1313&gt;0,V1313=0),TODAY()-U1313,V1313-U1313)</f>
        <v>0</v>
      </c>
      <c r="X1313" s="24" t="str">
        <f aca="false">IF($W1313="","--",IF(AND($W1313&gt;=0,$W1313&lt;=2),"0 - 2 Days",IF(AND($W1313&gt;=3,$W1313&lt;=7),"3 - 7 Days",IF(AND($W1313&gt;=8,$W1313&lt;=15),"8 - 15  Days",IF($W1313&gt;15,"15+ Days","Check")))))</f>
        <v>0 - 2 Days</v>
      </c>
      <c r="Y1313" s="29"/>
      <c r="Z1313" s="24" t="s">
        <v>44</v>
      </c>
      <c r="AA1313" s="28" t="s">
        <v>117</v>
      </c>
      <c r="AB1313" s="29" t="s">
        <v>157</v>
      </c>
      <c r="AC1313" s="21" t="s">
        <v>47</v>
      </c>
      <c r="AD1313" s="21" t="s">
        <v>47</v>
      </c>
      <c r="AE1313" s="28" t="s">
        <v>71</v>
      </c>
      <c r="AF1313" s="28" t="s">
        <v>49</v>
      </c>
    </row>
    <row r="1314" customFormat="false" ht="15.75" hidden="false" customHeight="true" outlineLevel="0" collapsed="false">
      <c r="A1314" s="14" t="n">
        <v>8311768</v>
      </c>
      <c r="B1314" s="15" t="s">
        <v>4224</v>
      </c>
      <c r="C1314" s="30" t="n">
        <v>9944458752</v>
      </c>
      <c r="D1314" s="15" t="s">
        <v>4225</v>
      </c>
      <c r="E1314" s="15" t="s">
        <v>60</v>
      </c>
      <c r="F1314" s="15" t="s">
        <v>61</v>
      </c>
      <c r="G1314" s="15" t="s">
        <v>62</v>
      </c>
      <c r="H1314" s="15" t="s">
        <v>37</v>
      </c>
      <c r="I1314" s="15" t="s">
        <v>294</v>
      </c>
      <c r="J1314" s="16" t="s">
        <v>363</v>
      </c>
      <c r="K1314" s="17" t="str">
        <f aca="false">TEXT(L1314,"MMM-YY")</f>
        <v>Mar-16</v>
      </c>
      <c r="L1314" s="18" t="n">
        <v>42443</v>
      </c>
      <c r="M1314" s="17" t="str">
        <f aca="false">TEXT(N1314,"MMM-YY")</f>
        <v>Mar-16</v>
      </c>
      <c r="N1314" s="18" t="n">
        <v>42443</v>
      </c>
      <c r="O1314" s="19" t="n">
        <f aca="false">N1314-L1314</f>
        <v>0</v>
      </c>
      <c r="P1314" s="18" t="n">
        <v>42420</v>
      </c>
      <c r="Q1314" s="21" t="n">
        <f aca="true">IF(P1314="","0",TODAY()-P1314)</f>
        <v>4</v>
      </c>
      <c r="R1314" s="21" t="s">
        <v>270</v>
      </c>
      <c r="S1314" s="22" t="s">
        <v>54</v>
      </c>
      <c r="T1314" s="21" t="s">
        <v>47</v>
      </c>
      <c r="U1314" s="23" t="n">
        <v>0</v>
      </c>
      <c r="V1314" s="23" t="n">
        <v>0</v>
      </c>
      <c r="W1314" s="24" t="n">
        <f aca="true">IF(AND(U1314&gt;0,V1314=0),TODAY()-U1314,V1314-U1314)</f>
        <v>0</v>
      </c>
      <c r="X1314" s="24" t="str">
        <f aca="false">IF($W1314="","--",IF(AND($W1314&gt;=0,$W1314&lt;=2),"0 - 2 Days",IF(AND($W1314&gt;=3,$W1314&lt;=7),"3 - 7 Days",IF(AND($W1314&gt;=8,$W1314&lt;=15),"8 - 15  Days",IF($W1314&gt;15,"15+ Days","Check")))))</f>
        <v>0 - 2 Days</v>
      </c>
      <c r="Y1314" s="29"/>
      <c r="Z1314" s="24" t="s">
        <v>44</v>
      </c>
      <c r="AA1314" s="28" t="s">
        <v>117</v>
      </c>
      <c r="AB1314" s="29" t="s">
        <v>3623</v>
      </c>
      <c r="AC1314" s="21" t="s">
        <v>47</v>
      </c>
      <c r="AD1314" s="21" t="s">
        <v>47</v>
      </c>
      <c r="AE1314" s="28" t="s">
        <v>71</v>
      </c>
      <c r="AF1314" s="28" t="s">
        <v>49</v>
      </c>
    </row>
    <row r="1315" customFormat="false" ht="15.75" hidden="false" customHeight="true" outlineLevel="0" collapsed="false">
      <c r="A1315" s="14" t="n">
        <v>8641852</v>
      </c>
      <c r="B1315" s="15" t="s">
        <v>4226</v>
      </c>
      <c r="C1315" s="15" t="n">
        <v>8805320742</v>
      </c>
      <c r="D1315" s="15" t="s">
        <v>4227</v>
      </c>
      <c r="E1315" s="15" t="s">
        <v>34</v>
      </c>
      <c r="F1315" s="15" t="s">
        <v>61</v>
      </c>
      <c r="G1315" s="15" t="s">
        <v>62</v>
      </c>
      <c r="H1315" s="15" t="s">
        <v>100</v>
      </c>
      <c r="I1315" s="15" t="s">
        <v>446</v>
      </c>
      <c r="J1315" s="16" t="s">
        <v>4228</v>
      </c>
      <c r="K1315" s="17" t="str">
        <f aca="false">TEXT(L1315,"MMM-YY")</f>
        <v>Mar-16</v>
      </c>
      <c r="L1315" s="18" t="n">
        <v>42443</v>
      </c>
      <c r="M1315" s="17" t="str">
        <f aca="false">TEXT(N1315,"MMM-YY")</f>
        <v>Mar-16</v>
      </c>
      <c r="N1315" s="18" t="n">
        <v>42443</v>
      </c>
      <c r="O1315" s="19" t="n">
        <f aca="false">N1315-L1315</f>
        <v>0</v>
      </c>
      <c r="P1315" s="20" t="n">
        <v>42422</v>
      </c>
      <c r="Q1315" s="21" t="n">
        <f aca="true">IF(P1315="","0",TODAY()-P1315)</f>
        <v>2</v>
      </c>
      <c r="R1315" s="21" t="s">
        <v>270</v>
      </c>
      <c r="S1315" s="22" t="s">
        <v>54</v>
      </c>
      <c r="T1315" s="21" t="s">
        <v>47</v>
      </c>
      <c r="U1315" s="23" t="n">
        <v>0</v>
      </c>
      <c r="V1315" s="23" t="n">
        <v>0</v>
      </c>
      <c r="W1315" s="24" t="n">
        <f aca="true">IF(AND(U1315&gt;0,V1315=0),TODAY()-U1315,V1315-U1315)</f>
        <v>0</v>
      </c>
      <c r="X1315" s="24" t="str">
        <f aca="false">IF($W1315="","--",IF(AND($W1315&gt;=0,$W1315&lt;=2),"0 - 2 Days",IF(AND($W1315&gt;=3,$W1315&lt;=7),"3 - 7 Days",IF(AND($W1315&gt;=8,$W1315&lt;=15),"8 - 15  Days",IF($W1315&gt;15,"15+ Days","Check")))))</f>
        <v>0 - 2 Days</v>
      </c>
      <c r="Y1315" s="29"/>
      <c r="Z1315" s="24" t="s">
        <v>44</v>
      </c>
      <c r="AA1315" s="26" t="s">
        <v>117</v>
      </c>
      <c r="AB1315" s="29" t="s">
        <v>4229</v>
      </c>
      <c r="AC1315" s="21" t="s">
        <v>47</v>
      </c>
      <c r="AD1315" s="21" t="s">
        <v>47</v>
      </c>
      <c r="AE1315" s="28" t="s">
        <v>447</v>
      </c>
      <c r="AF1315" s="28" t="s">
        <v>49</v>
      </c>
    </row>
    <row r="1316" customFormat="false" ht="15.75" hidden="false" customHeight="true" outlineLevel="0" collapsed="false">
      <c r="A1316" s="14" t="n">
        <v>8695627</v>
      </c>
      <c r="B1316" s="15" t="s">
        <v>4230</v>
      </c>
      <c r="C1316" s="15" t="n">
        <v>9789946310</v>
      </c>
      <c r="D1316" s="15" t="s">
        <v>4231</v>
      </c>
      <c r="E1316" s="15" t="s">
        <v>60</v>
      </c>
      <c r="F1316" s="15" t="s">
        <v>61</v>
      </c>
      <c r="G1316" s="15" t="s">
        <v>62</v>
      </c>
      <c r="H1316" s="15" t="s">
        <v>74</v>
      </c>
      <c r="I1316" s="15" t="s">
        <v>446</v>
      </c>
      <c r="J1316" s="16" t="s">
        <v>363</v>
      </c>
      <c r="K1316" s="17" t="str">
        <f aca="false">TEXT(L1316,"MMM-YY")</f>
        <v>Mar-16</v>
      </c>
      <c r="L1316" s="18" t="n">
        <v>42443</v>
      </c>
      <c r="M1316" s="17" t="str">
        <f aca="false">TEXT(N1316,"MMM-YY")</f>
        <v>Mar-16</v>
      </c>
      <c r="N1316" s="18" t="n">
        <v>42443</v>
      </c>
      <c r="O1316" s="19" t="n">
        <f aca="false">N1316-L1316</f>
        <v>0</v>
      </c>
      <c r="P1316" s="20" t="n">
        <v>42420</v>
      </c>
      <c r="Q1316" s="21" t="n">
        <f aca="true">IF(P1316="","0",TODAY()-P1316)</f>
        <v>4</v>
      </c>
      <c r="R1316" s="21" t="s">
        <v>270</v>
      </c>
      <c r="S1316" s="22" t="s">
        <v>54</v>
      </c>
      <c r="T1316" s="21" t="s">
        <v>47</v>
      </c>
      <c r="U1316" s="23" t="n">
        <v>0</v>
      </c>
      <c r="V1316" s="23" t="n">
        <v>0</v>
      </c>
      <c r="W1316" s="24" t="n">
        <f aca="true">IF(AND(U1316&gt;0,V1316=0),TODAY()-U1316,V1316-U1316)</f>
        <v>0</v>
      </c>
      <c r="X1316" s="24" t="str">
        <f aca="false">IF($W1316="","--",IF(AND($W1316&gt;=0,$W1316&lt;=2),"0 - 2 Days",IF(AND($W1316&gt;=3,$W1316&lt;=7),"3 - 7 Days",IF(AND($W1316&gt;=8,$W1316&lt;=15),"8 - 15  Days",IF($W1316&gt;15,"15+ Days","Check")))))</f>
        <v>0 - 2 Days</v>
      </c>
      <c r="Y1316" s="29"/>
      <c r="Z1316" s="24" t="s">
        <v>44</v>
      </c>
      <c r="AA1316" s="26" t="s">
        <v>117</v>
      </c>
      <c r="AB1316" s="29" t="s">
        <v>4232</v>
      </c>
      <c r="AC1316" s="21" t="s">
        <v>47</v>
      </c>
      <c r="AD1316" s="21" t="s">
        <v>47</v>
      </c>
      <c r="AE1316" s="28" t="s">
        <v>447</v>
      </c>
      <c r="AF1316" s="28" t="s">
        <v>49</v>
      </c>
    </row>
    <row r="1317" customFormat="false" ht="15.75" hidden="false" customHeight="true" outlineLevel="0" collapsed="false">
      <c r="A1317" s="14" t="n">
        <v>8501048</v>
      </c>
      <c r="B1317" s="15" t="s">
        <v>4233</v>
      </c>
      <c r="C1317" s="15" t="n">
        <v>9970264026</v>
      </c>
      <c r="D1317" s="15" t="s">
        <v>4234</v>
      </c>
      <c r="E1317" s="15" t="s">
        <v>60</v>
      </c>
      <c r="F1317" s="15" t="s">
        <v>35</v>
      </c>
      <c r="G1317" s="15" t="s">
        <v>131</v>
      </c>
      <c r="H1317" s="15" t="s">
        <v>100</v>
      </c>
      <c r="I1317" s="28" t="s">
        <v>172</v>
      </c>
      <c r="J1317" s="16" t="s">
        <v>4071</v>
      </c>
      <c r="K1317" s="17" t="str">
        <f aca="false">TEXT(L1317,"MMM-YY")</f>
        <v>Mar-16</v>
      </c>
      <c r="L1317" s="18" t="n">
        <v>42443</v>
      </c>
      <c r="M1317" s="17" t="str">
        <f aca="false">TEXT(N1317,"MMM-YY")</f>
        <v>Mar-16</v>
      </c>
      <c r="N1317" s="18" t="n">
        <v>42443.3333333333</v>
      </c>
      <c r="O1317" s="19" t="n">
        <f aca="false">N1317-L1317</f>
        <v>0.333333333335759</v>
      </c>
      <c r="P1317" s="20" t="n">
        <v>42420</v>
      </c>
      <c r="Q1317" s="21" t="n">
        <f aca="true">IF(P1317="","0",TODAY()-P1317)</f>
        <v>4</v>
      </c>
      <c r="R1317" s="21" t="s">
        <v>40</v>
      </c>
      <c r="S1317" s="22" t="s">
        <v>54</v>
      </c>
      <c r="T1317" s="21" t="s">
        <v>47</v>
      </c>
      <c r="U1317" s="23" t="n">
        <v>0</v>
      </c>
      <c r="V1317" s="23" t="n">
        <v>0</v>
      </c>
      <c r="W1317" s="24" t="n">
        <f aca="true">IF(AND(U1317&gt;0,V1317=0),TODAY()-U1317,V1317-U1317)</f>
        <v>0</v>
      </c>
      <c r="X1317" s="24" t="str">
        <f aca="false">IF($W1317="","--",IF(AND($W1317&gt;=0,$W1317&lt;=2),"0 - 2 Days",IF(AND($W1317&gt;=3,$W1317&lt;=7),"3 - 7 Days",IF(AND($W1317&gt;=8,$W1317&lt;=15),"8 - 15  Days",IF($W1317&gt;15,"15+ Days","Check")))))</f>
        <v>0 - 2 Days</v>
      </c>
      <c r="Y1317" s="29"/>
      <c r="Z1317" s="24" t="s">
        <v>44</v>
      </c>
      <c r="AA1317" s="26" t="s">
        <v>117</v>
      </c>
      <c r="AB1317" s="29" t="s">
        <v>4072</v>
      </c>
      <c r="AC1317" s="21" t="s">
        <v>47</v>
      </c>
      <c r="AD1317" s="21" t="s">
        <v>47</v>
      </c>
      <c r="AE1317" s="28" t="s">
        <v>176</v>
      </c>
      <c r="AF1317" s="28" t="s">
        <v>49</v>
      </c>
    </row>
    <row r="1318" customFormat="false" ht="15.75" hidden="false" customHeight="true" outlineLevel="0" collapsed="false">
      <c r="A1318" s="14" t="n">
        <v>8436835</v>
      </c>
      <c r="B1318" s="15" t="s">
        <v>4235</v>
      </c>
      <c r="C1318" s="15" t="n">
        <v>9591326591</v>
      </c>
      <c r="D1318" s="15" t="s">
        <v>4236</v>
      </c>
      <c r="E1318" s="15" t="s">
        <v>60</v>
      </c>
      <c r="F1318" s="15" t="s">
        <v>35</v>
      </c>
      <c r="G1318" s="15" t="s">
        <v>254</v>
      </c>
      <c r="H1318" s="15" t="s">
        <v>74</v>
      </c>
      <c r="I1318" s="15" t="s">
        <v>91</v>
      </c>
      <c r="J1318" s="16" t="s">
        <v>422</v>
      </c>
      <c r="K1318" s="17" t="str">
        <f aca="false">TEXT(L1318,"MMM-YY")</f>
        <v>Mar-16</v>
      </c>
      <c r="L1318" s="18" t="n">
        <v>42443</v>
      </c>
      <c r="M1318" s="17" t="str">
        <f aca="false">TEXT(N1318,"MMM-YY")</f>
        <v>Mar-16</v>
      </c>
      <c r="N1318" s="18" t="n">
        <v>42443</v>
      </c>
      <c r="O1318" s="19" t="n">
        <f aca="false">N1318-L1318</f>
        <v>0</v>
      </c>
      <c r="P1318" s="20" t="n">
        <v>42420</v>
      </c>
      <c r="Q1318" s="21" t="n">
        <f aca="true">IF(P1318="","0",TODAY()-P1318)</f>
        <v>4</v>
      </c>
      <c r="R1318" s="21" t="s">
        <v>53</v>
      </c>
      <c r="S1318" s="22" t="s">
        <v>66</v>
      </c>
      <c r="T1318" s="21" t="s">
        <v>67</v>
      </c>
      <c r="U1318" s="23" t="n">
        <v>42420</v>
      </c>
      <c r="V1318" s="23" t="n">
        <v>0</v>
      </c>
      <c r="W1318" s="24" t="n">
        <f aca="true">IF(AND(U1318&gt;0,V1318=0),TODAY()-U1318,V1318-U1318)</f>
        <v>4</v>
      </c>
      <c r="X1318" s="24" t="str">
        <f aca="false">IF($W1318="","--",IF(AND($W1318&gt;=0,$W1318&lt;=2),"0 - 2 Days",IF(AND($W1318&gt;=3,$W1318&lt;=7),"3 - 7 Days",IF(AND($W1318&gt;=8,$W1318&lt;=15),"8 - 15  Days",IF($W1318&gt;15,"15+ Days","Check")))))</f>
        <v>3 - 7 Days</v>
      </c>
      <c r="Y1318" s="31" t="s">
        <v>4237</v>
      </c>
      <c r="Z1318" s="24" t="s">
        <v>44</v>
      </c>
      <c r="AA1318" s="26" t="s">
        <v>86</v>
      </c>
      <c r="AB1318" s="29" t="s">
        <v>4238</v>
      </c>
      <c r="AC1318" s="21" t="s">
        <v>47</v>
      </c>
      <c r="AD1318" s="21" t="s">
        <v>47</v>
      </c>
      <c r="AE1318" s="28" t="s">
        <v>71</v>
      </c>
      <c r="AF1318" s="28" t="s">
        <v>49</v>
      </c>
    </row>
    <row r="1319" customFormat="false" ht="15.75" hidden="false" customHeight="true" outlineLevel="0" collapsed="false">
      <c r="A1319" s="14" t="n">
        <v>8475446</v>
      </c>
      <c r="B1319" s="15" t="s">
        <v>4239</v>
      </c>
      <c r="C1319" s="15" t="s">
        <v>4240</v>
      </c>
      <c r="D1319" s="15" t="s">
        <v>4241</v>
      </c>
      <c r="E1319" s="15" t="s">
        <v>90</v>
      </c>
      <c r="F1319" s="15" t="s">
        <v>35</v>
      </c>
      <c r="G1319" s="15" t="s">
        <v>131</v>
      </c>
      <c r="H1319" s="15" t="s">
        <v>74</v>
      </c>
      <c r="I1319" s="28" t="s">
        <v>172</v>
      </c>
      <c r="J1319" s="16" t="s">
        <v>132</v>
      </c>
      <c r="K1319" s="17" t="str">
        <f aca="false">TEXT(L1319,"MMM-YY")</f>
        <v>Mar-16</v>
      </c>
      <c r="L1319" s="18" t="n">
        <v>42443</v>
      </c>
      <c r="M1319" s="17" t="str">
        <f aca="false">TEXT(N1319,"MMM-YY")</f>
        <v>Mar-16</v>
      </c>
      <c r="N1319" s="18" t="n">
        <v>42443</v>
      </c>
      <c r="O1319" s="19" t="n">
        <f aca="false">N1319-L1319</f>
        <v>0</v>
      </c>
      <c r="P1319" s="20" t="n">
        <v>42420</v>
      </c>
      <c r="Q1319" s="21" t="n">
        <f aca="true">IF(P1319="","0",TODAY()-P1319)</f>
        <v>4</v>
      </c>
      <c r="R1319" s="21" t="s">
        <v>53</v>
      </c>
      <c r="S1319" s="22" t="s">
        <v>41</v>
      </c>
      <c r="T1319" s="21" t="s">
        <v>42</v>
      </c>
      <c r="U1319" s="23" t="n">
        <v>42420</v>
      </c>
      <c r="V1319" s="23" t="n">
        <v>0</v>
      </c>
      <c r="W1319" s="24" t="n">
        <f aca="true">IF(AND(U1319&gt;0,V1319=0),TODAY()-U1319,V1319-U1319)</f>
        <v>4</v>
      </c>
      <c r="X1319" s="24" t="str">
        <f aca="false">IF($W1319="","--",IF(AND($W1319&gt;=0,$W1319&lt;=2),"0 - 2 Days",IF(AND($W1319&gt;=3,$W1319&lt;=7),"3 - 7 Days",IF(AND($W1319&gt;=8,$W1319&lt;=15),"8 - 15  Days",IF($W1319&gt;15,"15+ Days","Check")))))</f>
        <v>3 - 7 Days</v>
      </c>
      <c r="Y1319" s="29" t="s">
        <v>4242</v>
      </c>
      <c r="Z1319" s="24" t="s">
        <v>44</v>
      </c>
      <c r="AA1319" s="26" t="s">
        <v>215</v>
      </c>
      <c r="AB1319" s="29" t="s">
        <v>4243</v>
      </c>
      <c r="AC1319" s="21" t="s">
        <v>47</v>
      </c>
      <c r="AD1319" s="21" t="s">
        <v>47</v>
      </c>
      <c r="AE1319" s="28" t="s">
        <v>176</v>
      </c>
      <c r="AF1319" s="28" t="s">
        <v>49</v>
      </c>
    </row>
    <row r="1320" customFormat="false" ht="15.75" hidden="false" customHeight="true" outlineLevel="0" collapsed="false">
      <c r="A1320" s="14" t="n">
        <v>8637772</v>
      </c>
      <c r="B1320" s="15" t="s">
        <v>4244</v>
      </c>
      <c r="C1320" s="15" t="n">
        <v>9701619047</v>
      </c>
      <c r="D1320" s="15" t="s">
        <v>4245</v>
      </c>
      <c r="E1320" s="15" t="s">
        <v>34</v>
      </c>
      <c r="F1320" s="15" t="s">
        <v>35</v>
      </c>
      <c r="G1320" s="15" t="s">
        <v>189</v>
      </c>
      <c r="H1320" s="15" t="s">
        <v>63</v>
      </c>
      <c r="I1320" s="15" t="s">
        <v>91</v>
      </c>
      <c r="J1320" s="16" t="s">
        <v>184</v>
      </c>
      <c r="K1320" s="17" t="str">
        <f aca="false">TEXT(L1320,"MMM-YY")</f>
        <v>Mar-16</v>
      </c>
      <c r="L1320" s="18" t="n">
        <v>42443.2291666667</v>
      </c>
      <c r="M1320" s="17" t="str">
        <f aca="false">TEXT(N1320,"MMM-YY")</f>
        <v>Mar-16</v>
      </c>
      <c r="N1320" s="18" t="n">
        <v>42443.2291666667</v>
      </c>
      <c r="O1320" s="19" t="n">
        <f aca="false">N1320-L1320</f>
        <v>0</v>
      </c>
      <c r="P1320" s="18" t="n">
        <v>42420</v>
      </c>
      <c r="Q1320" s="21" t="n">
        <f aca="true">IF(P1320="","0",TODAY()-P1320)</f>
        <v>4</v>
      </c>
      <c r="R1320" s="21" t="s">
        <v>270</v>
      </c>
      <c r="S1320" s="22" t="s">
        <v>54</v>
      </c>
      <c r="T1320" s="21" t="s">
        <v>47</v>
      </c>
      <c r="U1320" s="23" t="n">
        <v>0</v>
      </c>
      <c r="V1320" s="23" t="n">
        <v>0</v>
      </c>
      <c r="W1320" s="24" t="n">
        <f aca="true">IF(AND(U1320&gt;0,V1320=0),TODAY()-U1320,V1320-U1320)</f>
        <v>0</v>
      </c>
      <c r="X1320" s="24" t="str">
        <f aca="false">IF($W1320="","--",IF(AND($W1320&gt;=0,$W1320&lt;=2),"0 - 2 Days",IF(AND($W1320&gt;=3,$W1320&lt;=7),"3 - 7 Days",IF(AND($W1320&gt;=8,$W1320&lt;=15),"8 - 15  Days",IF($W1320&gt;15,"15+ Days","Check")))))</f>
        <v>0 - 2 Days</v>
      </c>
      <c r="Y1320" s="29"/>
      <c r="Z1320" s="24" t="s">
        <v>44</v>
      </c>
      <c r="AA1320" s="26" t="s">
        <v>117</v>
      </c>
      <c r="AB1320" s="29" t="s">
        <v>3623</v>
      </c>
      <c r="AC1320" s="21" t="s">
        <v>47</v>
      </c>
      <c r="AD1320" s="21" t="s">
        <v>47</v>
      </c>
      <c r="AE1320" s="28" t="s">
        <v>71</v>
      </c>
      <c r="AF1320" s="28" t="s">
        <v>49</v>
      </c>
    </row>
    <row r="1321" customFormat="false" ht="15.75" hidden="false" customHeight="true" outlineLevel="0" collapsed="false">
      <c r="A1321" s="14" t="n">
        <v>8287891</v>
      </c>
      <c r="B1321" s="15" t="s">
        <v>4246</v>
      </c>
      <c r="C1321" s="15" t="n">
        <v>7871038128</v>
      </c>
      <c r="D1321" s="15" t="s">
        <v>4247</v>
      </c>
      <c r="E1321" s="15" t="s">
        <v>34</v>
      </c>
      <c r="F1321" s="15" t="s">
        <v>35</v>
      </c>
      <c r="G1321" s="15" t="s">
        <v>125</v>
      </c>
      <c r="H1321" s="15" t="s">
        <v>147</v>
      </c>
      <c r="I1321" s="15" t="s">
        <v>75</v>
      </c>
      <c r="J1321" s="16" t="s">
        <v>467</v>
      </c>
      <c r="K1321" s="17" t="str">
        <f aca="false">TEXT(L1321,"MMM-YY")</f>
        <v>Apr-16</v>
      </c>
      <c r="L1321" s="18" t="n">
        <v>42471.3333333333</v>
      </c>
      <c r="M1321" s="17" t="str">
        <f aca="false">TEXT(N1321,"MMM-YY")</f>
        <v>Feb-16</v>
      </c>
      <c r="N1321" s="18" t="n">
        <v>42422</v>
      </c>
      <c r="O1321" s="19" t="n">
        <f aca="false">N1321-L1321</f>
        <v>-49.3333333333358</v>
      </c>
      <c r="P1321" s="20" t="n">
        <v>42422</v>
      </c>
      <c r="Q1321" s="21" t="n">
        <f aca="true">IF(P1321="","0",TODAY()-P1321)</f>
        <v>2</v>
      </c>
      <c r="R1321" s="21" t="s">
        <v>53</v>
      </c>
      <c r="S1321" s="22" t="s">
        <v>54</v>
      </c>
      <c r="T1321" s="21" t="s">
        <v>47</v>
      </c>
      <c r="U1321" s="23" t="n">
        <v>0</v>
      </c>
      <c r="V1321" s="23" t="n">
        <v>0</v>
      </c>
      <c r="W1321" s="24" t="n">
        <f aca="true">IF(AND(U1321&gt;0,V1321=0),TODAY()-U1321,V1321-U1321)</f>
        <v>0</v>
      </c>
      <c r="X1321" s="24" t="str">
        <f aca="false">IF($W1321="","--",IF(AND($W1321&gt;=0,$W1321&lt;=2),"0 - 2 Days",IF(AND($W1321&gt;=3,$W1321&lt;=7),"3 - 7 Days",IF(AND($W1321&gt;=8,$W1321&lt;=15),"8 - 15  Days",IF($W1321&gt;15,"15+ Days","Check")))))</f>
        <v>0 - 2 Days</v>
      </c>
      <c r="Y1321" s="29"/>
      <c r="Z1321" s="24" t="s">
        <v>527</v>
      </c>
      <c r="AA1321" s="26" t="s">
        <v>528</v>
      </c>
      <c r="AB1321" s="29" t="s">
        <v>4248</v>
      </c>
      <c r="AC1321" s="21" t="s">
        <v>210</v>
      </c>
      <c r="AD1321" s="21" t="s">
        <v>1233</v>
      </c>
      <c r="AE1321" s="28" t="s">
        <v>80</v>
      </c>
      <c r="AF1321" s="28" t="s">
        <v>49</v>
      </c>
    </row>
    <row r="1322" customFormat="false" ht="15.75" hidden="false" customHeight="true" outlineLevel="0" collapsed="false">
      <c r="A1322" s="14" t="n">
        <v>8501420</v>
      </c>
      <c r="B1322" s="15" t="s">
        <v>4249</v>
      </c>
      <c r="C1322" s="15" t="n">
        <v>9370466507</v>
      </c>
      <c r="D1322" s="15" t="s">
        <v>4250</v>
      </c>
      <c r="E1322" s="15" t="s">
        <v>60</v>
      </c>
      <c r="F1322" s="15" t="s">
        <v>35</v>
      </c>
      <c r="G1322" s="15" t="s">
        <v>131</v>
      </c>
      <c r="H1322" s="15" t="s">
        <v>100</v>
      </c>
      <c r="I1322" s="28" t="s">
        <v>172</v>
      </c>
      <c r="J1322" s="16" t="s">
        <v>233</v>
      </c>
      <c r="K1322" s="17" t="str">
        <f aca="false">TEXT(L1322,"MMM-YY")</f>
        <v>Mar-16</v>
      </c>
      <c r="L1322" s="18" t="n">
        <v>42443.2291666667</v>
      </c>
      <c r="M1322" s="17" t="str">
        <f aca="false">TEXT(N1322,"MMM-YY")</f>
        <v>Mar-16</v>
      </c>
      <c r="N1322" s="18" t="n">
        <v>42443.2291666667</v>
      </c>
      <c r="O1322" s="19" t="n">
        <f aca="false">N1322-L1322</f>
        <v>0</v>
      </c>
      <c r="P1322" s="20" t="n">
        <v>42420</v>
      </c>
      <c r="Q1322" s="21" t="n">
        <f aca="true">IF(P1322="","0",TODAY()-P1322)</f>
        <v>4</v>
      </c>
      <c r="R1322" s="21" t="s">
        <v>270</v>
      </c>
      <c r="S1322" s="22" t="s">
        <v>54</v>
      </c>
      <c r="T1322" s="21" t="s">
        <v>47</v>
      </c>
      <c r="U1322" s="23" t="n">
        <v>0</v>
      </c>
      <c r="V1322" s="23" t="n">
        <v>0</v>
      </c>
      <c r="W1322" s="24" t="n">
        <f aca="true">IF(AND(U1322&gt;0,V1322=0),TODAY()-U1322,V1322-U1322)</f>
        <v>0</v>
      </c>
      <c r="X1322" s="24" t="str">
        <f aca="false">IF($W1322="","--",IF(AND($W1322&gt;=0,$W1322&lt;=2),"0 - 2 Days",IF(AND($W1322&gt;=3,$W1322&lt;=7),"3 - 7 Days",IF(AND($W1322&gt;=8,$W1322&lt;=15),"8 - 15  Days",IF($W1322&gt;15,"15+ Days","Check")))))</f>
        <v>0 - 2 Days</v>
      </c>
      <c r="Y1322" s="29"/>
      <c r="Z1322" s="24" t="s">
        <v>44</v>
      </c>
      <c r="AA1322" s="26" t="s">
        <v>117</v>
      </c>
      <c r="AB1322" s="29" t="s">
        <v>4072</v>
      </c>
      <c r="AC1322" s="21" t="s">
        <v>47</v>
      </c>
      <c r="AD1322" s="21" t="s">
        <v>47</v>
      </c>
      <c r="AE1322" s="28" t="s">
        <v>176</v>
      </c>
      <c r="AF1322" s="28" t="s">
        <v>49</v>
      </c>
    </row>
    <row r="1323" customFormat="false" ht="15.75" hidden="false" customHeight="true" outlineLevel="0" collapsed="false">
      <c r="A1323" s="28" t="n">
        <v>8706679</v>
      </c>
      <c r="B1323" s="32" t="s">
        <v>4251</v>
      </c>
      <c r="C1323" s="30" t="n">
        <v>9790795234</v>
      </c>
      <c r="D1323" s="33" t="s">
        <v>4252</v>
      </c>
      <c r="E1323" s="28" t="s">
        <v>34</v>
      </c>
      <c r="F1323" s="15" t="s">
        <v>35</v>
      </c>
      <c r="G1323" s="28" t="s">
        <v>189</v>
      </c>
      <c r="H1323" s="28" t="s">
        <v>37</v>
      </c>
      <c r="I1323" s="28" t="s">
        <v>172</v>
      </c>
      <c r="J1323" s="28" t="s">
        <v>184</v>
      </c>
      <c r="K1323" s="17" t="str">
        <f aca="false">TEXT(L1323,"MMM-YY")</f>
        <v>Mar-16</v>
      </c>
      <c r="L1323" s="18" t="n">
        <v>42443.2291666667</v>
      </c>
      <c r="M1323" s="17" t="str">
        <f aca="false">TEXT(N1323,"MMM-YY")</f>
        <v>Mar-16</v>
      </c>
      <c r="N1323" s="18" t="n">
        <v>42443.2291666667</v>
      </c>
      <c r="O1323" s="19" t="n">
        <f aca="false">N1323-L1323</f>
        <v>0</v>
      </c>
      <c r="P1323" s="20" t="n">
        <v>42423</v>
      </c>
      <c r="Q1323" s="21" t="n">
        <f aca="true">IF(P1323="","0",TODAY()-P1323)</f>
        <v>1</v>
      </c>
      <c r="R1323" s="21" t="s">
        <v>40</v>
      </c>
      <c r="S1323" s="28" t="s">
        <v>54</v>
      </c>
      <c r="T1323" s="28" t="s">
        <v>47</v>
      </c>
      <c r="U1323" s="23" t="n">
        <v>0</v>
      </c>
      <c r="V1323" s="23" t="n">
        <v>0</v>
      </c>
      <c r="W1323" s="24" t="n">
        <f aca="true">IF(AND(U1323&gt;0,V1323=0),TODAY()-U1323,V1323-U1323)</f>
        <v>0</v>
      </c>
      <c r="X1323" s="24" t="str">
        <f aca="false">IF($W1323="","--",IF(AND($W1323&gt;=0,$W1323&lt;=2),"0 - 2 Days",IF(AND($W1323&gt;=3,$W1323&lt;=7),"3 - 7 Days",IF(AND($W1323&gt;=8,$W1323&lt;=15),"8 - 15  Days",IF($W1323&gt;15,"15+ Days","Check")))))</f>
        <v>0 - 2 Days</v>
      </c>
      <c r="Y1323" s="34"/>
      <c r="Z1323" s="24" t="s">
        <v>44</v>
      </c>
      <c r="AA1323" s="28" t="s">
        <v>439</v>
      </c>
      <c r="AB1323" s="34" t="s">
        <v>440</v>
      </c>
      <c r="AC1323" s="21" t="s">
        <v>47</v>
      </c>
      <c r="AD1323" s="21" t="s">
        <v>47</v>
      </c>
      <c r="AE1323" s="28" t="s">
        <v>176</v>
      </c>
      <c r="AF1323" s="28" t="s">
        <v>49</v>
      </c>
    </row>
    <row r="1324" customFormat="false" ht="15.75" hidden="false" customHeight="true" outlineLevel="0" collapsed="false">
      <c r="A1324" s="14" t="n">
        <v>8688805</v>
      </c>
      <c r="B1324" s="15" t="s">
        <v>4253</v>
      </c>
      <c r="C1324" s="15" t="n">
        <v>9600069540</v>
      </c>
      <c r="D1324" s="15" t="s">
        <v>4254</v>
      </c>
      <c r="E1324" s="15" t="s">
        <v>34</v>
      </c>
      <c r="F1324" s="15" t="s">
        <v>35</v>
      </c>
      <c r="G1324" s="15" t="s">
        <v>125</v>
      </c>
      <c r="H1324" s="15" t="s">
        <v>37</v>
      </c>
      <c r="I1324" s="15" t="s">
        <v>75</v>
      </c>
      <c r="J1324" s="16" t="s">
        <v>184</v>
      </c>
      <c r="K1324" s="17" t="str">
        <f aca="false">TEXT(L1324,"MMM-YY")</f>
        <v>Mar-16</v>
      </c>
      <c r="L1324" s="18" t="n">
        <v>42443.3333333333</v>
      </c>
      <c r="M1324" s="17" t="str">
        <f aca="false">TEXT(N1324,"MMM-YY")</f>
        <v>Mar-16</v>
      </c>
      <c r="N1324" s="18" t="n">
        <v>42443.3333333333</v>
      </c>
      <c r="O1324" s="19" t="n">
        <f aca="false">N1324-L1324</f>
        <v>0</v>
      </c>
      <c r="P1324" s="18" t="n">
        <v>42422</v>
      </c>
      <c r="Q1324" s="21" t="n">
        <f aca="true">IF(P1324="","0",TODAY()-P1324)</f>
        <v>2</v>
      </c>
      <c r="R1324" s="21" t="s">
        <v>53</v>
      </c>
      <c r="S1324" s="22" t="s">
        <v>41</v>
      </c>
      <c r="T1324" s="21" t="s">
        <v>42</v>
      </c>
      <c r="U1324" s="23" t="n">
        <v>42415</v>
      </c>
      <c r="V1324" s="23" t="n">
        <v>0</v>
      </c>
      <c r="W1324" s="24" t="n">
        <f aca="true">IF(AND(U1324&gt;0,V1324=0),TODAY()-U1324,V1324-U1324)</f>
        <v>9</v>
      </c>
      <c r="X1324" s="24" t="str">
        <f aca="false">IF($W1324="","--",IF(AND($W1324&gt;=0,$W1324&lt;=2),"0 - 2 Days",IF(AND($W1324&gt;=3,$W1324&lt;=7),"3 - 7 Days",IF(AND($W1324&gt;=8,$W1324&lt;=15),"8 - 15  Days",IF($W1324&gt;15,"15+ Days","Check")))))</f>
        <v>8 - 15  Days</v>
      </c>
      <c r="Y1324" s="29" t="s">
        <v>4255</v>
      </c>
      <c r="Z1324" s="24" t="s">
        <v>44</v>
      </c>
      <c r="AA1324" s="26" t="s">
        <v>215</v>
      </c>
      <c r="AB1324" s="29" t="s">
        <v>4256</v>
      </c>
      <c r="AC1324" s="21" t="s">
        <v>47</v>
      </c>
      <c r="AD1324" s="21" t="s">
        <v>47</v>
      </c>
      <c r="AE1324" s="28" t="s">
        <v>80</v>
      </c>
      <c r="AF1324" s="28" t="s">
        <v>49</v>
      </c>
    </row>
    <row r="1325" customFormat="false" ht="15.75" hidden="false" customHeight="true" outlineLevel="0" collapsed="false">
      <c r="A1325" s="14" t="n">
        <v>8299340</v>
      </c>
      <c r="B1325" s="15" t="s">
        <v>4257</v>
      </c>
      <c r="C1325" s="15" t="n">
        <v>9987810518</v>
      </c>
      <c r="D1325" s="15" t="s">
        <v>4258</v>
      </c>
      <c r="E1325" s="15" t="s">
        <v>60</v>
      </c>
      <c r="F1325" s="15" t="s">
        <v>61</v>
      </c>
      <c r="G1325" s="15" t="s">
        <v>275</v>
      </c>
      <c r="H1325" s="15" t="s">
        <v>74</v>
      </c>
      <c r="I1325" s="28" t="s">
        <v>276</v>
      </c>
      <c r="J1325" s="16" t="s">
        <v>4259</v>
      </c>
      <c r="K1325" s="17" t="str">
        <f aca="false">TEXT(L1325,"MMM-YY")</f>
        <v>Mar-16</v>
      </c>
      <c r="L1325" s="18" t="n">
        <v>42443.3333333333</v>
      </c>
      <c r="M1325" s="17" t="str">
        <f aca="false">TEXT(N1325,"MMM-YY")</f>
        <v>Mar-16</v>
      </c>
      <c r="N1325" s="18" t="n">
        <v>42443</v>
      </c>
      <c r="O1325" s="19" t="n">
        <f aca="false">N1325-L1325</f>
        <v>-0.333333333335759</v>
      </c>
      <c r="P1325" s="20" t="n">
        <v>42419</v>
      </c>
      <c r="Q1325" s="21" t="n">
        <f aca="true">IF(P1325="","0",TODAY()-P1325)</f>
        <v>5</v>
      </c>
      <c r="R1325" s="21" t="s">
        <v>53</v>
      </c>
      <c r="S1325" s="22" t="s">
        <v>41</v>
      </c>
      <c r="T1325" s="21" t="s">
        <v>228</v>
      </c>
      <c r="U1325" s="23" t="n">
        <v>42416</v>
      </c>
      <c r="V1325" s="23" t="n">
        <v>0</v>
      </c>
      <c r="W1325" s="24" t="n">
        <f aca="true">IF(AND(U1325&gt;0,V1325=0),TODAY()-U1325,V1325-U1325)</f>
        <v>8</v>
      </c>
      <c r="X1325" s="24" t="str">
        <f aca="false">IF($W1325="","--",IF(AND($W1325&gt;=0,$W1325&lt;=2),"0 - 2 Days",IF(AND($W1325&gt;=3,$W1325&lt;=7),"3 - 7 Days",IF(AND($W1325&gt;=8,$W1325&lt;=15),"8 - 15  Days",IF($W1325&gt;15,"15+ Days","Check")))))</f>
        <v>8 - 15  Days</v>
      </c>
      <c r="Y1325" s="29" t="s">
        <v>4260</v>
      </c>
      <c r="Z1325" s="24" t="s">
        <v>44</v>
      </c>
      <c r="AA1325" s="26" t="s">
        <v>215</v>
      </c>
      <c r="AB1325" s="29" t="s">
        <v>4261</v>
      </c>
      <c r="AC1325" s="21" t="s">
        <v>47</v>
      </c>
      <c r="AD1325" s="21" t="s">
        <v>47</v>
      </c>
      <c r="AE1325" s="28" t="s">
        <v>176</v>
      </c>
      <c r="AF1325" s="28" t="s">
        <v>49</v>
      </c>
    </row>
    <row r="1326" customFormat="false" ht="15.75" hidden="false" customHeight="true" outlineLevel="0" collapsed="false">
      <c r="A1326" s="14" t="n">
        <v>8765661</v>
      </c>
      <c r="B1326" s="15" t="s">
        <v>4262</v>
      </c>
      <c r="C1326" s="30" t="n">
        <v>0</v>
      </c>
      <c r="D1326" s="15" t="s">
        <v>4263</v>
      </c>
      <c r="E1326" s="15" t="s">
        <v>90</v>
      </c>
      <c r="F1326" s="15" t="s">
        <v>35</v>
      </c>
      <c r="G1326" s="15" t="s">
        <v>36</v>
      </c>
      <c r="H1326" s="15" t="s">
        <v>37</v>
      </c>
      <c r="I1326" s="15" t="s">
        <v>38</v>
      </c>
      <c r="J1326" s="16" t="s">
        <v>575</v>
      </c>
      <c r="K1326" s="17" t="str">
        <f aca="false">TEXT(L1326,"MMM-YY")</f>
        <v>Mar-16</v>
      </c>
      <c r="L1326" s="18" t="n">
        <v>42443.3333333333</v>
      </c>
      <c r="M1326" s="17" t="str">
        <f aca="false">TEXT(N1326,"MMM-YY")</f>
        <v>Mar-16</v>
      </c>
      <c r="N1326" s="18" t="n">
        <v>42443.3333333333</v>
      </c>
      <c r="O1326" s="19" t="n">
        <f aca="false">N1326-L1326</f>
        <v>0</v>
      </c>
      <c r="P1326" s="20" t="n">
        <v>42418</v>
      </c>
      <c r="Q1326" s="21" t="n">
        <f aca="true">IF(P1326="","0",TODAY()-P1326)</f>
        <v>6</v>
      </c>
      <c r="R1326" s="21" t="s">
        <v>53</v>
      </c>
      <c r="S1326" s="22" t="s">
        <v>54</v>
      </c>
      <c r="T1326" s="21" t="s">
        <v>47</v>
      </c>
      <c r="U1326" s="23" t="n">
        <v>0</v>
      </c>
      <c r="V1326" s="23" t="n">
        <v>0</v>
      </c>
      <c r="W1326" s="24" t="n">
        <f aca="true">IF(AND(U1326&gt;0,V1326=0),TODAY()-U1326,V1326-U1326)</f>
        <v>0</v>
      </c>
      <c r="X1326" s="24" t="str">
        <f aca="false">IF($W1326="","--",IF(AND($W1326&gt;=0,$W1326&lt;=2),"0 - 2 Days",IF(AND($W1326&gt;=3,$W1326&lt;=7),"3 - 7 Days",IF(AND($W1326&gt;=8,$W1326&lt;=15),"8 - 15  Days",IF($W1326&gt;15,"15+ Days","Check")))))</f>
        <v>0 - 2 Days</v>
      </c>
      <c r="Y1326" s="29"/>
      <c r="Z1326" s="24" t="s">
        <v>44</v>
      </c>
      <c r="AA1326" s="26" t="s">
        <v>127</v>
      </c>
      <c r="AB1326" s="31" t="s">
        <v>645</v>
      </c>
      <c r="AC1326" s="21" t="s">
        <v>47</v>
      </c>
      <c r="AD1326" s="21" t="s">
        <v>47</v>
      </c>
      <c r="AE1326" s="28" t="s">
        <v>48</v>
      </c>
      <c r="AF1326" s="28" t="s">
        <v>49</v>
      </c>
    </row>
    <row r="1327" customFormat="false" ht="15.75" hidden="false" customHeight="true" outlineLevel="0" collapsed="false">
      <c r="A1327" s="14" t="n">
        <v>8345289</v>
      </c>
      <c r="B1327" s="15" t="s">
        <v>4264</v>
      </c>
      <c r="C1327" s="15" t="n">
        <v>9836849772</v>
      </c>
      <c r="D1327" s="15" t="s">
        <v>4265</v>
      </c>
      <c r="E1327" s="15" t="s">
        <v>34</v>
      </c>
      <c r="F1327" s="15" t="s">
        <v>35</v>
      </c>
      <c r="G1327" s="15" t="s">
        <v>125</v>
      </c>
      <c r="H1327" s="15" t="s">
        <v>74</v>
      </c>
      <c r="I1327" s="15" t="s">
        <v>75</v>
      </c>
      <c r="J1327" s="16" t="s">
        <v>570</v>
      </c>
      <c r="K1327" s="17" t="str">
        <f aca="false">TEXT(L1327,"MMM-YY")</f>
        <v>Mar-16</v>
      </c>
      <c r="L1327" s="18" t="n">
        <v>42443.3333333333</v>
      </c>
      <c r="M1327" s="17" t="str">
        <f aca="false">TEXT(N1327,"MMM-YY")</f>
        <v>Mar-16</v>
      </c>
      <c r="N1327" s="18" t="n">
        <v>42443</v>
      </c>
      <c r="O1327" s="19" t="n">
        <f aca="false">N1327-L1327</f>
        <v>-0.333333333335759</v>
      </c>
      <c r="P1327" s="18" t="n">
        <v>42420</v>
      </c>
      <c r="Q1327" s="21" t="n">
        <f aca="true">IF(P1327="","0",TODAY()-P1327)</f>
        <v>4</v>
      </c>
      <c r="R1327" s="21" t="s">
        <v>40</v>
      </c>
      <c r="S1327" s="22" t="s">
        <v>54</v>
      </c>
      <c r="T1327" s="21" t="s">
        <v>47</v>
      </c>
      <c r="U1327" s="23" t="n">
        <v>0</v>
      </c>
      <c r="V1327" s="23" t="n">
        <v>0</v>
      </c>
      <c r="W1327" s="24" t="n">
        <f aca="true">IF(AND(U1327&gt;0,V1327=0),TODAY()-U1327,V1327-U1327)</f>
        <v>0</v>
      </c>
      <c r="X1327" s="24" t="str">
        <f aca="false">IF($W1327="","--",IF(AND($W1327&gt;=0,$W1327&lt;=2),"0 - 2 Days",IF(AND($W1327&gt;=3,$W1327&lt;=7),"3 - 7 Days",IF(AND($W1327&gt;=8,$W1327&lt;=15),"8 - 15  Days",IF($W1327&gt;15,"15+ Days","Check")))))</f>
        <v>0 - 2 Days</v>
      </c>
      <c r="Y1327" s="29"/>
      <c r="Z1327" s="24" t="s">
        <v>44</v>
      </c>
      <c r="AA1327" s="26" t="s">
        <v>117</v>
      </c>
      <c r="AB1327" s="29" t="s">
        <v>378</v>
      </c>
      <c r="AC1327" s="21" t="s">
        <v>47</v>
      </c>
      <c r="AD1327" s="21" t="s">
        <v>47</v>
      </c>
      <c r="AE1327" s="28" t="s">
        <v>80</v>
      </c>
      <c r="AF1327" s="28" t="s">
        <v>49</v>
      </c>
    </row>
    <row r="1328" customFormat="false" ht="15.75" hidden="false" customHeight="true" outlineLevel="0" collapsed="false">
      <c r="A1328" s="14" t="n">
        <v>8487769</v>
      </c>
      <c r="B1328" s="15" t="s">
        <v>4266</v>
      </c>
      <c r="C1328" s="15" t="n">
        <v>9942864850</v>
      </c>
      <c r="D1328" s="15" t="s">
        <v>4267</v>
      </c>
      <c r="E1328" s="15" t="s">
        <v>34</v>
      </c>
      <c r="F1328" s="15" t="s">
        <v>35</v>
      </c>
      <c r="G1328" s="15" t="s">
        <v>125</v>
      </c>
      <c r="H1328" s="15" t="s">
        <v>37</v>
      </c>
      <c r="I1328" s="15" t="s">
        <v>75</v>
      </c>
      <c r="J1328" s="16" t="s">
        <v>4268</v>
      </c>
      <c r="K1328" s="17" t="str">
        <f aca="false">TEXT(L1328,"MMM-YY")</f>
        <v>Mar-16</v>
      </c>
      <c r="L1328" s="18" t="n">
        <v>42443.3333333333</v>
      </c>
      <c r="M1328" s="17" t="str">
        <f aca="false">TEXT(N1328,"MMM-YY")</f>
        <v>Mar-16</v>
      </c>
      <c r="N1328" s="18" t="n">
        <v>42443.3333333333</v>
      </c>
      <c r="O1328" s="19" t="n">
        <f aca="false">N1328-L1328</f>
        <v>0</v>
      </c>
      <c r="P1328" s="18" t="n">
        <v>42420</v>
      </c>
      <c r="Q1328" s="21" t="n">
        <f aca="true">IF(P1328="","0",TODAY()-P1328)</f>
        <v>4</v>
      </c>
      <c r="R1328" s="21" t="s">
        <v>270</v>
      </c>
      <c r="S1328" s="22" t="s">
        <v>54</v>
      </c>
      <c r="T1328" s="21" t="s">
        <v>47</v>
      </c>
      <c r="U1328" s="23" t="n">
        <v>0</v>
      </c>
      <c r="V1328" s="23" t="n">
        <v>0</v>
      </c>
      <c r="W1328" s="24" t="n">
        <f aca="true">IF(AND(U1328&gt;0,V1328=0),TODAY()-U1328,V1328-U1328)</f>
        <v>0</v>
      </c>
      <c r="X1328" s="24" t="str">
        <f aca="false">IF($W1328="","--",IF(AND($W1328&gt;=0,$W1328&lt;=2),"0 - 2 Days",IF(AND($W1328&gt;=3,$W1328&lt;=7),"3 - 7 Days",IF(AND($W1328&gt;=8,$W1328&lt;=15),"8 - 15  Days",IF($W1328&gt;15,"15+ Days","Check")))))</f>
        <v>0 - 2 Days</v>
      </c>
      <c r="Y1328" s="29"/>
      <c r="Z1328" s="24" t="s">
        <v>44</v>
      </c>
      <c r="AA1328" s="26" t="s">
        <v>117</v>
      </c>
      <c r="AB1328" s="29" t="s">
        <v>378</v>
      </c>
      <c r="AC1328" s="21" t="s">
        <v>47</v>
      </c>
      <c r="AD1328" s="21" t="s">
        <v>47</v>
      </c>
      <c r="AE1328" s="28" t="s">
        <v>80</v>
      </c>
      <c r="AF1328" s="28" t="s">
        <v>49</v>
      </c>
    </row>
    <row r="1329" customFormat="false" ht="15.75" hidden="false" customHeight="true" outlineLevel="0" collapsed="false">
      <c r="A1329" s="14" t="n">
        <v>8391556</v>
      </c>
      <c r="B1329" s="15" t="s">
        <v>4269</v>
      </c>
      <c r="C1329" s="15" t="n">
        <v>9940663561</v>
      </c>
      <c r="D1329" s="40" t="s">
        <v>4270</v>
      </c>
      <c r="E1329" s="15" t="s">
        <v>224</v>
      </c>
      <c r="F1329" s="15" t="s">
        <v>61</v>
      </c>
      <c r="G1329" s="15" t="s">
        <v>1612</v>
      </c>
      <c r="H1329" s="15" t="s">
        <v>147</v>
      </c>
      <c r="I1329" s="28" t="s">
        <v>269</v>
      </c>
      <c r="J1329" s="16" t="s">
        <v>1713</v>
      </c>
      <c r="K1329" s="17" t="str">
        <f aca="false">TEXT(L1329,"MMM-YY")</f>
        <v>Mar-16</v>
      </c>
      <c r="L1329" s="18" t="n">
        <v>42443.3333333333</v>
      </c>
      <c r="M1329" s="17" t="str">
        <f aca="false">TEXT(N1329,"MMM-YY")</f>
        <v>Mar-16</v>
      </c>
      <c r="N1329" s="18" t="n">
        <v>42443</v>
      </c>
      <c r="O1329" s="19" t="n">
        <f aca="false">N1329-L1329</f>
        <v>-0.333333333335759</v>
      </c>
      <c r="P1329" s="18" t="n">
        <v>42422</v>
      </c>
      <c r="Q1329" s="21" t="n">
        <f aca="true">IF(P1329="","0",TODAY()-P1329)</f>
        <v>2</v>
      </c>
      <c r="R1329" s="21" t="s">
        <v>270</v>
      </c>
      <c r="S1329" s="22" t="s">
        <v>54</v>
      </c>
      <c r="T1329" s="21" t="s">
        <v>47</v>
      </c>
      <c r="U1329" s="23" t="n">
        <v>0</v>
      </c>
      <c r="V1329" s="23" t="n">
        <v>0</v>
      </c>
      <c r="W1329" s="24" t="n">
        <f aca="true">IF(AND(U1329&gt;0,V1329=0),TODAY()-U1329,V1329-U1329)</f>
        <v>0</v>
      </c>
      <c r="X1329" s="24" t="str">
        <f aca="false">IF($W1329="","--",IF(AND($W1329&gt;=0,$W1329&lt;=2),"0 - 2 Days",IF(AND($W1329&gt;=3,$W1329&lt;=7),"3 - 7 Days",IF(AND($W1329&gt;=8,$W1329&lt;=15),"8 - 15  Days",IF($W1329&gt;15,"15+ Days","Check")))))</f>
        <v>0 - 2 Days</v>
      </c>
      <c r="Y1329" s="29"/>
      <c r="Z1329" s="24" t="s">
        <v>44</v>
      </c>
      <c r="AA1329" s="26" t="s">
        <v>117</v>
      </c>
      <c r="AB1329" s="29" t="s">
        <v>271</v>
      </c>
      <c r="AC1329" s="21" t="s">
        <v>47</v>
      </c>
      <c r="AD1329" s="21" t="s">
        <v>47</v>
      </c>
      <c r="AE1329" s="28" t="s">
        <v>176</v>
      </c>
      <c r="AF1329" s="28" t="s">
        <v>49</v>
      </c>
    </row>
    <row r="1330" customFormat="false" ht="15.75" hidden="false" customHeight="true" outlineLevel="0" collapsed="false">
      <c r="A1330" s="14" t="n">
        <v>8706226</v>
      </c>
      <c r="B1330" s="15" t="s">
        <v>4271</v>
      </c>
      <c r="C1330" s="15" t="n">
        <v>9718808495</v>
      </c>
      <c r="D1330" s="15" t="s">
        <v>4272</v>
      </c>
      <c r="E1330" s="15" t="s">
        <v>34</v>
      </c>
      <c r="F1330" s="15" t="s">
        <v>61</v>
      </c>
      <c r="G1330" s="15" t="s">
        <v>160</v>
      </c>
      <c r="H1330" s="15" t="s">
        <v>161</v>
      </c>
      <c r="I1330" s="15" t="s">
        <v>162</v>
      </c>
      <c r="J1330" s="16" t="s">
        <v>3865</v>
      </c>
      <c r="K1330" s="17" t="str">
        <f aca="false">TEXT(L1330,"MMM-YY")</f>
        <v>Mar-16</v>
      </c>
      <c r="L1330" s="18" t="n">
        <v>42443.3333333333</v>
      </c>
      <c r="M1330" s="17" t="str">
        <f aca="false">TEXT(N1330,"MMM-YY")</f>
        <v>Mar-16</v>
      </c>
      <c r="N1330" s="18" t="n">
        <v>42443</v>
      </c>
      <c r="O1330" s="19" t="n">
        <f aca="false">N1330-L1330</f>
        <v>-0.333333333335759</v>
      </c>
      <c r="P1330" s="18" t="n">
        <v>42420</v>
      </c>
      <c r="Q1330" s="21" t="n">
        <f aca="true">IF(P1330="","0",TODAY()-P1330)</f>
        <v>4</v>
      </c>
      <c r="R1330" s="21" t="s">
        <v>270</v>
      </c>
      <c r="S1330" s="22" t="s">
        <v>54</v>
      </c>
      <c r="T1330" s="21" t="s">
        <v>47</v>
      </c>
      <c r="U1330" s="23" t="n">
        <v>0</v>
      </c>
      <c r="V1330" s="23" t="n">
        <v>0</v>
      </c>
      <c r="W1330" s="24" t="n">
        <f aca="true">IF(AND(U1330&gt;0,V1330=0),TODAY()-U1330,V1330-U1330)</f>
        <v>0</v>
      </c>
      <c r="X1330" s="24" t="str">
        <f aca="false">IF($W1330="","--",IF(AND($W1330&gt;=0,$W1330&lt;=2),"0 - 2 Days",IF(AND($W1330&gt;=3,$W1330&lt;=7),"3 - 7 Days",IF(AND($W1330&gt;=8,$W1330&lt;=15),"8 - 15  Days",IF($W1330&gt;15,"15+ Days","Check")))))</f>
        <v>0 - 2 Days</v>
      </c>
      <c r="Y1330" s="29"/>
      <c r="Z1330" s="24" t="s">
        <v>44</v>
      </c>
      <c r="AA1330" s="26" t="s">
        <v>117</v>
      </c>
      <c r="AB1330" s="29" t="s">
        <v>378</v>
      </c>
      <c r="AC1330" s="21" t="s">
        <v>47</v>
      </c>
      <c r="AD1330" s="21" t="s">
        <v>47</v>
      </c>
      <c r="AE1330" s="28" t="s">
        <v>48</v>
      </c>
      <c r="AF1330" s="28" t="s">
        <v>49</v>
      </c>
    </row>
    <row r="1331" customFormat="false" ht="15.75" hidden="false" customHeight="true" outlineLevel="0" collapsed="false">
      <c r="A1331" s="14" t="n">
        <v>8568062</v>
      </c>
      <c r="B1331" s="15" t="s">
        <v>4273</v>
      </c>
      <c r="C1331" s="15" t="n">
        <v>9953794304</v>
      </c>
      <c r="D1331" s="15" t="s">
        <v>4274</v>
      </c>
      <c r="E1331" s="15" t="s">
        <v>60</v>
      </c>
      <c r="F1331" s="15" t="s">
        <v>35</v>
      </c>
      <c r="G1331" s="15" t="s">
        <v>36</v>
      </c>
      <c r="H1331" s="15" t="s">
        <v>63</v>
      </c>
      <c r="I1331" s="15" t="s">
        <v>207</v>
      </c>
      <c r="J1331" s="16" t="s">
        <v>237</v>
      </c>
      <c r="K1331" s="17" t="str">
        <f aca="false">TEXT(L1331,"MMM-YY")</f>
        <v>Feb-16</v>
      </c>
      <c r="L1331" s="18" t="n">
        <v>42429</v>
      </c>
      <c r="M1331" s="17" t="str">
        <f aca="false">TEXT(N1331,"MMM-YY")</f>
        <v>Feb-16</v>
      </c>
      <c r="N1331" s="18" t="n">
        <v>42429</v>
      </c>
      <c r="O1331" s="19" t="n">
        <f aca="false">N1331-L1331</f>
        <v>0</v>
      </c>
      <c r="P1331" s="18" t="n">
        <v>42419</v>
      </c>
      <c r="Q1331" s="21" t="n">
        <f aca="true">IF(P1331="","0",TODAY()-P1331)</f>
        <v>5</v>
      </c>
      <c r="R1331" s="21" t="s">
        <v>53</v>
      </c>
      <c r="S1331" s="22" t="s">
        <v>41</v>
      </c>
      <c r="T1331" s="21" t="s">
        <v>228</v>
      </c>
      <c r="U1331" s="23" t="n">
        <v>42419</v>
      </c>
      <c r="V1331" s="23" t="n">
        <v>0</v>
      </c>
      <c r="W1331" s="24" t="n">
        <f aca="true">IF(AND(U1331&gt;0,V1331=0),TODAY()-U1331,V1331-U1331)</f>
        <v>5</v>
      </c>
      <c r="X1331" s="24" t="str">
        <f aca="false">IF($W1331="","--",IF(AND($W1331&gt;=0,$W1331&lt;=2),"0 - 2 Days",IF(AND($W1331&gt;=3,$W1331&lt;=7),"3 - 7 Days",IF(AND($W1331&gt;=8,$W1331&lt;=15),"8 - 15  Days",IF($W1331&gt;15,"15+ Days","Check")))))</f>
        <v>3 - 7 Days</v>
      </c>
      <c r="Y1331" s="29" t="s">
        <v>431</v>
      </c>
      <c r="Z1331" s="24" t="s">
        <v>44</v>
      </c>
      <c r="AA1331" s="26" t="s">
        <v>69</v>
      </c>
      <c r="AB1331" s="29" t="s">
        <v>4275</v>
      </c>
      <c r="AC1331" s="21" t="s">
        <v>47</v>
      </c>
      <c r="AD1331" s="21" t="s">
        <v>47</v>
      </c>
      <c r="AE1331" s="28" t="s">
        <v>211</v>
      </c>
      <c r="AF1331" s="28" t="s">
        <v>57</v>
      </c>
    </row>
    <row r="1332" customFormat="false" ht="15.75" hidden="false" customHeight="true" outlineLevel="0" collapsed="false">
      <c r="A1332" s="14" t="n">
        <v>8351632</v>
      </c>
      <c r="B1332" s="15" t="s">
        <v>4276</v>
      </c>
      <c r="C1332" s="15" t="n">
        <v>9028586098</v>
      </c>
      <c r="D1332" s="15" t="s">
        <v>4277</v>
      </c>
      <c r="E1332" s="15" t="s">
        <v>90</v>
      </c>
      <c r="F1332" s="15" t="s">
        <v>35</v>
      </c>
      <c r="G1332" s="15" t="s">
        <v>36</v>
      </c>
      <c r="H1332" s="15" t="s">
        <v>100</v>
      </c>
      <c r="I1332" s="15" t="s">
        <v>207</v>
      </c>
      <c r="J1332" s="16" t="s">
        <v>101</v>
      </c>
      <c r="K1332" s="17" t="str">
        <f aca="false">TEXT(L1332,"MMM-YY")</f>
        <v>Feb-16</v>
      </c>
      <c r="L1332" s="18" t="n">
        <v>42429.3333333333</v>
      </c>
      <c r="M1332" s="17" t="str">
        <f aca="false">TEXT(N1332,"MMM-YY")</f>
        <v>Feb-16</v>
      </c>
      <c r="N1332" s="18" t="n">
        <v>42424</v>
      </c>
      <c r="O1332" s="19" t="n">
        <f aca="false">N1332-L1332</f>
        <v>-5.33333333333576</v>
      </c>
      <c r="P1332" s="18" t="n">
        <v>42419</v>
      </c>
      <c r="Q1332" s="21" t="n">
        <f aca="true">IF(P1332="","0",TODAY()-P1332)</f>
        <v>5</v>
      </c>
      <c r="R1332" s="21" t="s">
        <v>53</v>
      </c>
      <c r="S1332" s="22" t="s">
        <v>41</v>
      </c>
      <c r="T1332" s="21" t="s">
        <v>228</v>
      </c>
      <c r="U1332" s="23" t="n">
        <v>42419</v>
      </c>
      <c r="V1332" s="23" t="n">
        <v>0</v>
      </c>
      <c r="W1332" s="24" t="n">
        <f aca="true">IF(AND(U1332&gt;0,V1332=0),TODAY()-U1332,V1332-U1332)</f>
        <v>5</v>
      </c>
      <c r="X1332" s="24" t="str">
        <f aca="false">IF($W1332="","--",IF(AND($W1332&gt;=0,$W1332&lt;=2),"0 - 2 Days",IF(AND($W1332&gt;=3,$W1332&lt;=7),"3 - 7 Days",IF(AND($W1332&gt;=8,$W1332&lt;=15),"8 - 15  Days",IF($W1332&gt;15,"15+ Days","Check")))))</f>
        <v>3 - 7 Days</v>
      </c>
      <c r="Y1332" s="29" t="s">
        <v>431</v>
      </c>
      <c r="Z1332" s="24" t="s">
        <v>44</v>
      </c>
      <c r="AA1332" s="26" t="s">
        <v>139</v>
      </c>
      <c r="AB1332" s="29" t="s">
        <v>4278</v>
      </c>
      <c r="AC1332" s="21" t="s">
        <v>47</v>
      </c>
      <c r="AD1332" s="21" t="s">
        <v>47</v>
      </c>
      <c r="AE1332" s="28" t="s">
        <v>211</v>
      </c>
      <c r="AF1332" s="28" t="s">
        <v>57</v>
      </c>
    </row>
    <row r="1333" customFormat="false" ht="15.75" hidden="false" customHeight="true" outlineLevel="0" collapsed="false">
      <c r="A1333" s="14" t="n">
        <v>8530044</v>
      </c>
      <c r="B1333" s="15" t="s">
        <v>4279</v>
      </c>
      <c r="C1333" s="15" t="n">
        <v>9890712311</v>
      </c>
      <c r="D1333" s="15" t="s">
        <v>4280</v>
      </c>
      <c r="E1333" s="15" t="s">
        <v>293</v>
      </c>
      <c r="F1333" s="15" t="s">
        <v>35</v>
      </c>
      <c r="G1333" s="15" t="s">
        <v>36</v>
      </c>
      <c r="H1333" s="15" t="s">
        <v>535</v>
      </c>
      <c r="I1333" s="28" t="s">
        <v>276</v>
      </c>
      <c r="J1333" s="16" t="s">
        <v>1698</v>
      </c>
      <c r="K1333" s="17" t="str">
        <f aca="false">TEXT(L1333,"MMM-YY")</f>
        <v>Mar-16</v>
      </c>
      <c r="L1333" s="18" t="n">
        <v>42443.3333333333</v>
      </c>
      <c r="M1333" s="17" t="str">
        <f aca="false">TEXT(N1333,"MMM-YY")</f>
        <v>Mar-16</v>
      </c>
      <c r="N1333" s="18" t="n">
        <v>42443.3333333333</v>
      </c>
      <c r="O1333" s="19" t="n">
        <f aca="false">N1333-L1333</f>
        <v>0</v>
      </c>
      <c r="P1333" s="20" t="n">
        <v>42419</v>
      </c>
      <c r="Q1333" s="21" t="n">
        <f aca="true">IF(P1333="","0",TODAY()-P1333)</f>
        <v>5</v>
      </c>
      <c r="R1333" s="21" t="s">
        <v>40</v>
      </c>
      <c r="S1333" s="22" t="s">
        <v>54</v>
      </c>
      <c r="T1333" s="21" t="s">
        <v>47</v>
      </c>
      <c r="U1333" s="23" t="n">
        <v>0</v>
      </c>
      <c r="V1333" s="23" t="n">
        <v>0</v>
      </c>
      <c r="W1333" s="24" t="n">
        <f aca="true">IF(AND(U1333&gt;0,V1333=0),TODAY()-U1333,V1333-U1333)</f>
        <v>0</v>
      </c>
      <c r="X1333" s="24" t="str">
        <f aca="false">IF($W1333="","--",IF(AND($W1333&gt;=0,$W1333&lt;=2),"0 - 2 Days",IF(AND($W1333&gt;=3,$W1333&lt;=7),"3 - 7 Days",IF(AND($W1333&gt;=8,$W1333&lt;=15),"8 - 15  Days",IF($W1333&gt;15,"15+ Days","Check")))))</f>
        <v>0 - 2 Days</v>
      </c>
      <c r="Y1333" s="29"/>
      <c r="Z1333" s="24" t="s">
        <v>44</v>
      </c>
      <c r="AA1333" s="26" t="s">
        <v>117</v>
      </c>
      <c r="AB1333" s="29" t="s">
        <v>157</v>
      </c>
      <c r="AC1333" s="21" t="s">
        <v>47</v>
      </c>
      <c r="AD1333" s="21" t="s">
        <v>47</v>
      </c>
      <c r="AE1333" s="28" t="s">
        <v>176</v>
      </c>
      <c r="AF1333" s="28" t="s">
        <v>49</v>
      </c>
    </row>
    <row r="1334" customFormat="false" ht="15.75" hidden="false" customHeight="true" outlineLevel="0" collapsed="false">
      <c r="A1334" s="14" t="n">
        <v>8796522</v>
      </c>
      <c r="B1334" s="15" t="s">
        <v>4281</v>
      </c>
      <c r="C1334" s="15" t="n">
        <v>9845862704</v>
      </c>
      <c r="D1334" s="15" t="s">
        <v>4282</v>
      </c>
      <c r="E1334" s="15" t="s">
        <v>224</v>
      </c>
      <c r="F1334" s="15" t="s">
        <v>61</v>
      </c>
      <c r="G1334" s="15" t="s">
        <v>62</v>
      </c>
      <c r="H1334" s="15" t="s">
        <v>74</v>
      </c>
      <c r="I1334" s="15" t="s">
        <v>64</v>
      </c>
      <c r="J1334" s="16" t="s">
        <v>4283</v>
      </c>
      <c r="K1334" s="17" t="str">
        <f aca="false">TEXT(L1334,"MMM-YY")</f>
        <v>Mar-16</v>
      </c>
      <c r="L1334" s="18" t="n">
        <v>42443.3333333333</v>
      </c>
      <c r="M1334" s="17" t="str">
        <f aca="false">TEXT(N1334,"MMM-YY")</f>
        <v>Mar-16</v>
      </c>
      <c r="N1334" s="18" t="n">
        <v>42443.3333333333</v>
      </c>
      <c r="O1334" s="19" t="n">
        <f aca="false">N1334-L1334</f>
        <v>0</v>
      </c>
      <c r="P1334" s="18" t="n">
        <v>42420</v>
      </c>
      <c r="Q1334" s="21" t="n">
        <f aca="true">IF(P1334="","0",TODAY()-P1334)</f>
        <v>4</v>
      </c>
      <c r="R1334" s="21" t="s">
        <v>53</v>
      </c>
      <c r="S1334" s="22" t="s">
        <v>54</v>
      </c>
      <c r="T1334" s="21" t="s">
        <v>47</v>
      </c>
      <c r="U1334" s="23" t="n">
        <v>0</v>
      </c>
      <c r="V1334" s="23" t="n">
        <v>0</v>
      </c>
      <c r="W1334" s="24" t="n">
        <f aca="true">IF(AND(U1334&gt;0,V1334=0),TODAY()-U1334,V1334-U1334)</f>
        <v>0</v>
      </c>
      <c r="X1334" s="24" t="str">
        <f aca="false">IF($W1334="","--",IF(AND($W1334&gt;=0,$W1334&lt;=2),"0 - 2 Days",IF(AND($W1334&gt;=3,$W1334&lt;=7),"3 - 7 Days",IF(AND($W1334&gt;=8,$W1334&lt;=15),"8 - 15  Days",IF($W1334&gt;15,"15+ Days","Check")))))</f>
        <v>0 - 2 Days</v>
      </c>
      <c r="Y1334" s="29"/>
      <c r="Z1334" s="24" t="s">
        <v>44</v>
      </c>
      <c r="AA1334" s="28" t="s">
        <v>55</v>
      </c>
      <c r="AB1334" s="29" t="s">
        <v>4284</v>
      </c>
      <c r="AC1334" s="21" t="s">
        <v>47</v>
      </c>
      <c r="AD1334" s="21" t="s">
        <v>47</v>
      </c>
      <c r="AE1334" s="28" t="s">
        <v>71</v>
      </c>
      <c r="AF1334" s="28" t="s">
        <v>49</v>
      </c>
    </row>
    <row r="1335" customFormat="false" ht="15.75" hidden="false" customHeight="true" outlineLevel="0" collapsed="false">
      <c r="A1335" s="14" t="n">
        <v>8404382</v>
      </c>
      <c r="B1335" s="15" t="s">
        <v>4285</v>
      </c>
      <c r="C1335" s="15" t="n">
        <v>9030345434</v>
      </c>
      <c r="D1335" s="15" t="s">
        <v>4286</v>
      </c>
      <c r="E1335" s="15" t="s">
        <v>34</v>
      </c>
      <c r="F1335" s="15" t="s">
        <v>35</v>
      </c>
      <c r="G1335" s="15" t="s">
        <v>189</v>
      </c>
      <c r="H1335" s="15" t="s">
        <v>74</v>
      </c>
      <c r="I1335" s="15" t="s">
        <v>91</v>
      </c>
      <c r="J1335" s="16" t="s">
        <v>462</v>
      </c>
      <c r="K1335" s="17" t="str">
        <f aca="false">TEXT(L1335,"MMM-YY")</f>
        <v>Mar-16</v>
      </c>
      <c r="L1335" s="18" t="n">
        <v>42443.3333333333</v>
      </c>
      <c r="M1335" s="17" t="str">
        <f aca="false">TEXT(N1335,"MMM-YY")</f>
        <v>Mar-16</v>
      </c>
      <c r="N1335" s="18" t="n">
        <v>42443.3333333333</v>
      </c>
      <c r="O1335" s="19" t="n">
        <f aca="false">N1335-L1335</f>
        <v>0</v>
      </c>
      <c r="P1335" s="20" t="n">
        <v>42419</v>
      </c>
      <c r="Q1335" s="21" t="n">
        <f aca="true">IF(P1335="","0",TODAY()-P1335)</f>
        <v>5</v>
      </c>
      <c r="R1335" s="21" t="s">
        <v>40</v>
      </c>
      <c r="S1335" s="22" t="s">
        <v>54</v>
      </c>
      <c r="T1335" s="21" t="s">
        <v>47</v>
      </c>
      <c r="U1335" s="23" t="n">
        <v>0</v>
      </c>
      <c r="V1335" s="23" t="n">
        <v>0</v>
      </c>
      <c r="W1335" s="24" t="n">
        <f aca="true">IF(AND(U1335&gt;0,V1335=0),TODAY()-U1335,V1335-U1335)</f>
        <v>0</v>
      </c>
      <c r="X1335" s="24" t="str">
        <f aca="false">IF($W1335="","--",IF(AND($W1335&gt;=0,$W1335&lt;=2),"0 - 2 Days",IF(AND($W1335&gt;=3,$W1335&lt;=7),"3 - 7 Days",IF(AND($W1335&gt;=8,$W1335&lt;=15),"8 - 15  Days",IF($W1335&gt;15,"15+ Days","Check")))))</f>
        <v>0 - 2 Days</v>
      </c>
      <c r="Y1335" s="29"/>
      <c r="Z1335" s="24" t="s">
        <v>44</v>
      </c>
      <c r="AA1335" s="26" t="s">
        <v>117</v>
      </c>
      <c r="AB1335" s="29" t="s">
        <v>296</v>
      </c>
      <c r="AC1335" s="21" t="s">
        <v>47</v>
      </c>
      <c r="AD1335" s="21" t="s">
        <v>47</v>
      </c>
      <c r="AE1335" s="28" t="s">
        <v>71</v>
      </c>
      <c r="AF1335" s="28" t="s">
        <v>49</v>
      </c>
    </row>
    <row r="1336" customFormat="false" ht="15.75" hidden="false" customHeight="true" outlineLevel="0" collapsed="false">
      <c r="A1336" s="14" t="n">
        <v>8569955</v>
      </c>
      <c r="B1336" s="15" t="s">
        <v>4287</v>
      </c>
      <c r="C1336" s="15" t="n">
        <v>8121356392</v>
      </c>
      <c r="D1336" s="15" t="s">
        <v>4288</v>
      </c>
      <c r="E1336" s="15" t="s">
        <v>90</v>
      </c>
      <c r="F1336" s="15" t="s">
        <v>35</v>
      </c>
      <c r="G1336" s="15" t="s">
        <v>36</v>
      </c>
      <c r="H1336" s="15" t="s">
        <v>63</v>
      </c>
      <c r="I1336" s="28" t="s">
        <v>207</v>
      </c>
      <c r="J1336" s="38" t="s">
        <v>4289</v>
      </c>
      <c r="K1336" s="17" t="str">
        <f aca="false">TEXT(L1336,"MMM-YY")</f>
        <v>Mar-16</v>
      </c>
      <c r="L1336" s="18" t="n">
        <v>42443.3333333333</v>
      </c>
      <c r="M1336" s="17" t="str">
        <f aca="false">TEXT(N1336,"MMM-YY")</f>
        <v>Mar-16</v>
      </c>
      <c r="N1336" s="18" t="n">
        <v>42443.3333333333</v>
      </c>
      <c r="O1336" s="19" t="n">
        <f aca="false">N1336-L1336</f>
        <v>0</v>
      </c>
      <c r="P1336" s="20" t="n">
        <v>42420</v>
      </c>
      <c r="Q1336" s="21" t="n">
        <f aca="true">IF(P1336="","0",TODAY()-P1336)</f>
        <v>4</v>
      </c>
      <c r="R1336" s="21" t="s">
        <v>270</v>
      </c>
      <c r="S1336" s="22" t="s">
        <v>54</v>
      </c>
      <c r="T1336" s="21" t="s">
        <v>47</v>
      </c>
      <c r="U1336" s="23" t="n">
        <v>0</v>
      </c>
      <c r="V1336" s="23" t="n">
        <v>0</v>
      </c>
      <c r="W1336" s="24" t="n">
        <f aca="true">IF(AND(U1336&gt;0,V1336=0),TODAY()-U1336,V1336-U1336)</f>
        <v>0</v>
      </c>
      <c r="X1336" s="24" t="str">
        <f aca="false">IF($W1336="","--",IF(AND($W1336&gt;=0,$W1336&lt;=2),"0 - 2 Days",IF(AND($W1336&gt;=3,$W1336&lt;=7),"3 - 7 Days",IF(AND($W1336&gt;=8,$W1336&lt;=15),"8 - 15  Days",IF($W1336&gt;15,"15+ Days","Check")))))</f>
        <v>0 - 2 Days</v>
      </c>
      <c r="Y1336" s="29"/>
      <c r="Z1336" s="24" t="s">
        <v>44</v>
      </c>
      <c r="AA1336" s="26" t="s">
        <v>117</v>
      </c>
      <c r="AB1336" s="29" t="s">
        <v>3623</v>
      </c>
      <c r="AC1336" s="21" t="s">
        <v>47</v>
      </c>
      <c r="AD1336" s="21" t="s">
        <v>47</v>
      </c>
      <c r="AE1336" s="28" t="s">
        <v>211</v>
      </c>
      <c r="AF1336" s="28" t="s">
        <v>49</v>
      </c>
    </row>
    <row r="1337" customFormat="false" ht="15.75" hidden="false" customHeight="true" outlineLevel="0" collapsed="false">
      <c r="A1337" s="14" t="n">
        <v>8637536</v>
      </c>
      <c r="B1337" s="15" t="s">
        <v>4290</v>
      </c>
      <c r="C1337" s="30" t="n">
        <v>9158893477</v>
      </c>
      <c r="D1337" s="15" t="s">
        <v>4291</v>
      </c>
      <c r="E1337" s="15" t="s">
        <v>293</v>
      </c>
      <c r="F1337" s="15" t="s">
        <v>61</v>
      </c>
      <c r="G1337" s="15" t="s">
        <v>62</v>
      </c>
      <c r="H1337" s="15" t="s">
        <v>100</v>
      </c>
      <c r="I1337" s="15" t="s">
        <v>446</v>
      </c>
      <c r="J1337" s="16" t="s">
        <v>4292</v>
      </c>
      <c r="K1337" s="17" t="str">
        <f aca="false">TEXT(L1337,"MMM-YY")</f>
        <v>Apr-16</v>
      </c>
      <c r="L1337" s="18" t="n">
        <v>42464.3333333333</v>
      </c>
      <c r="M1337" s="17" t="str">
        <f aca="false">TEXT(N1337,"MMM-YY")</f>
        <v>Apr-16</v>
      </c>
      <c r="N1337" s="18" t="n">
        <v>42464.3333333333</v>
      </c>
      <c r="O1337" s="19" t="n">
        <f aca="false">N1337-L1337</f>
        <v>0</v>
      </c>
      <c r="P1337" s="20" t="n">
        <v>42423</v>
      </c>
      <c r="Q1337" s="21" t="n">
        <f aca="true">IF(P1337="","0",TODAY()-P1337)</f>
        <v>1</v>
      </c>
      <c r="R1337" s="21" t="s">
        <v>270</v>
      </c>
      <c r="S1337" s="22" t="s">
        <v>54</v>
      </c>
      <c r="T1337" s="21" t="s">
        <v>47</v>
      </c>
      <c r="U1337" s="23" t="n">
        <v>0</v>
      </c>
      <c r="V1337" s="23" t="n">
        <v>0</v>
      </c>
      <c r="W1337" s="24" t="n">
        <f aca="true">IF(AND(U1337&gt;0,V1337=0),TODAY()-U1337,V1337-U1337)</f>
        <v>0</v>
      </c>
      <c r="X1337" s="24" t="str">
        <f aca="false">IF($W1337="","--",IF(AND($W1337&gt;=0,$W1337&lt;=2),"0 - 2 Days",IF(AND($W1337&gt;=3,$W1337&lt;=7),"3 - 7 Days",IF(AND($W1337&gt;=8,$W1337&lt;=15),"8 - 15  Days",IF($W1337&gt;15,"15+ Days","Check")))))</f>
        <v>0 - 2 Days</v>
      </c>
      <c r="Y1337" s="29"/>
      <c r="Z1337" s="24" t="s">
        <v>527</v>
      </c>
      <c r="AA1337" s="26" t="s">
        <v>528</v>
      </c>
      <c r="AB1337" s="29" t="s">
        <v>529</v>
      </c>
      <c r="AC1337" s="21" t="s">
        <v>47</v>
      </c>
      <c r="AD1337" s="21" t="s">
        <v>47</v>
      </c>
      <c r="AE1337" s="28" t="s">
        <v>447</v>
      </c>
      <c r="AF1337" s="28" t="s">
        <v>57</v>
      </c>
    </row>
    <row r="1338" customFormat="false" ht="15.75" hidden="false" customHeight="true" outlineLevel="0" collapsed="false">
      <c r="A1338" s="14" t="n">
        <v>8588220</v>
      </c>
      <c r="B1338" s="15" t="s">
        <v>4293</v>
      </c>
      <c r="C1338" s="15" t="n">
        <v>9003315807</v>
      </c>
      <c r="D1338" s="15" t="s">
        <v>4294</v>
      </c>
      <c r="E1338" s="15" t="s">
        <v>34</v>
      </c>
      <c r="F1338" s="15" t="s">
        <v>35</v>
      </c>
      <c r="G1338" s="15" t="s">
        <v>338</v>
      </c>
      <c r="H1338" s="15" t="s">
        <v>37</v>
      </c>
      <c r="I1338" s="15" t="s">
        <v>38</v>
      </c>
      <c r="J1338" s="16" t="s">
        <v>476</v>
      </c>
      <c r="K1338" s="17" t="str">
        <f aca="false">TEXT(L1338,"MMM-YY")</f>
        <v>Mar-16</v>
      </c>
      <c r="L1338" s="18" t="n">
        <v>42443.3333333333</v>
      </c>
      <c r="M1338" s="17" t="str">
        <f aca="false">TEXT(N1338,"MMM-YY")</f>
        <v>Mar-16</v>
      </c>
      <c r="N1338" s="18" t="n">
        <v>42443</v>
      </c>
      <c r="O1338" s="19" t="n">
        <f aca="false">N1338-L1338</f>
        <v>-0.333333333335759</v>
      </c>
      <c r="P1338" s="20" t="n">
        <v>42420</v>
      </c>
      <c r="Q1338" s="21" t="n">
        <f aca="true">IF(P1338="","0",TODAY()-P1338)</f>
        <v>4</v>
      </c>
      <c r="R1338" s="21" t="s">
        <v>40</v>
      </c>
      <c r="S1338" s="22" t="s">
        <v>54</v>
      </c>
      <c r="T1338" s="21" t="s">
        <v>47</v>
      </c>
      <c r="U1338" s="23" t="n">
        <v>0</v>
      </c>
      <c r="V1338" s="23" t="n">
        <v>0</v>
      </c>
      <c r="W1338" s="24" t="n">
        <f aca="true">IF(AND(U1338&gt;0,V1338=0),TODAY()-U1338,V1338-U1338)</f>
        <v>0</v>
      </c>
      <c r="X1338" s="24" t="str">
        <f aca="false">IF($W1338="","--",IF(AND($W1338&gt;=0,$W1338&lt;=2),"0 - 2 Days",IF(AND($W1338&gt;=3,$W1338&lt;=7),"3 - 7 Days",IF(AND($W1338&gt;=8,$W1338&lt;=15),"8 - 15  Days",IF($W1338&gt;15,"15+ Days","Check")))))</f>
        <v>0 - 2 Days</v>
      </c>
      <c r="Y1338" s="29"/>
      <c r="Z1338" s="24" t="s">
        <v>44</v>
      </c>
      <c r="AA1338" s="26" t="s">
        <v>117</v>
      </c>
      <c r="AB1338" s="29" t="s">
        <v>4295</v>
      </c>
      <c r="AC1338" s="21" t="s">
        <v>47</v>
      </c>
      <c r="AD1338" s="21" t="s">
        <v>47</v>
      </c>
      <c r="AE1338" s="28" t="s">
        <v>48</v>
      </c>
      <c r="AF1338" s="28" t="s">
        <v>49</v>
      </c>
    </row>
    <row r="1339" customFormat="false" ht="15.75" hidden="false" customHeight="true" outlineLevel="0" collapsed="false">
      <c r="A1339" s="14" t="n">
        <v>8794501</v>
      </c>
      <c r="B1339" s="15" t="s">
        <v>4296</v>
      </c>
      <c r="C1339" s="30" t="n">
        <v>9716216527</v>
      </c>
      <c r="D1339" s="15" t="s">
        <v>4297</v>
      </c>
      <c r="E1339" s="15" t="s">
        <v>60</v>
      </c>
      <c r="F1339" s="15" t="s">
        <v>61</v>
      </c>
      <c r="G1339" s="15" t="s">
        <v>62</v>
      </c>
      <c r="H1339" s="15" t="s">
        <v>161</v>
      </c>
      <c r="I1339" s="15" t="s">
        <v>446</v>
      </c>
      <c r="J1339" s="16" t="s">
        <v>4298</v>
      </c>
      <c r="K1339" s="17" t="str">
        <f aca="false">TEXT(L1339,"MMM-YY")</f>
        <v>Mar-16</v>
      </c>
      <c r="L1339" s="18" t="n">
        <v>42443.3333333333</v>
      </c>
      <c r="M1339" s="17" t="str">
        <f aca="false">TEXT(N1339,"MMM-YY")</f>
        <v>Mar-16</v>
      </c>
      <c r="N1339" s="18" t="n">
        <v>42443.3333333333</v>
      </c>
      <c r="O1339" s="19" t="n">
        <f aca="false">N1339-L1339</f>
        <v>0</v>
      </c>
      <c r="P1339" s="20" t="n">
        <v>42420</v>
      </c>
      <c r="Q1339" s="21" t="n">
        <f aca="true">IF(P1339="","0",TODAY()-P1339)</f>
        <v>4</v>
      </c>
      <c r="R1339" s="21" t="s">
        <v>53</v>
      </c>
      <c r="S1339" s="22" t="s">
        <v>54</v>
      </c>
      <c r="T1339" s="21" t="s">
        <v>47</v>
      </c>
      <c r="U1339" s="23" t="n">
        <v>0</v>
      </c>
      <c r="V1339" s="23" t="n">
        <v>0</v>
      </c>
      <c r="W1339" s="24" t="n">
        <f aca="true">IF(AND(U1339&gt;0,V1339=0),TODAY()-U1339,V1339-U1339)</f>
        <v>0</v>
      </c>
      <c r="X1339" s="24" t="str">
        <f aca="false">IF($W1339="","--",IF(AND($W1339&gt;=0,$W1339&lt;=2),"0 - 2 Days",IF(AND($W1339&gt;=3,$W1339&lt;=7),"3 - 7 Days",IF(AND($W1339&gt;=8,$W1339&lt;=15),"8 - 15  Days",IF($W1339&gt;15,"15+ Days","Check")))))</f>
        <v>0 - 2 Days</v>
      </c>
      <c r="Y1339" s="29"/>
      <c r="Z1339" s="24" t="s">
        <v>44</v>
      </c>
      <c r="AA1339" s="28" t="s">
        <v>55</v>
      </c>
      <c r="AB1339" s="29" t="s">
        <v>4299</v>
      </c>
      <c r="AC1339" s="21" t="s">
        <v>47</v>
      </c>
      <c r="AD1339" s="21" t="s">
        <v>47</v>
      </c>
      <c r="AE1339" s="28" t="s">
        <v>447</v>
      </c>
      <c r="AF1339" s="28" t="s">
        <v>49</v>
      </c>
    </row>
    <row r="1340" customFormat="false" ht="15.75" hidden="false" customHeight="true" outlineLevel="0" collapsed="false">
      <c r="A1340" s="14" t="n">
        <v>8529820</v>
      </c>
      <c r="B1340" s="15" t="s">
        <v>4300</v>
      </c>
      <c r="C1340" s="15" t="n">
        <v>7709045816</v>
      </c>
      <c r="D1340" s="15" t="s">
        <v>4301</v>
      </c>
      <c r="E1340" s="15" t="s">
        <v>274</v>
      </c>
      <c r="F1340" s="15" t="s">
        <v>61</v>
      </c>
      <c r="G1340" s="15" t="s">
        <v>62</v>
      </c>
      <c r="H1340" s="15" t="s">
        <v>1640</v>
      </c>
      <c r="I1340" s="15" t="s">
        <v>446</v>
      </c>
      <c r="J1340" s="16" t="s">
        <v>1713</v>
      </c>
      <c r="K1340" s="17" t="str">
        <f aca="false">TEXT(L1340,"MMM-YY")</f>
        <v>Apr-16</v>
      </c>
      <c r="L1340" s="18" t="n">
        <v>42464</v>
      </c>
      <c r="M1340" s="17" t="str">
        <f aca="false">TEXT(N1340,"MMM-YY")</f>
        <v>Apr-16</v>
      </c>
      <c r="N1340" s="18" t="n">
        <v>42464</v>
      </c>
      <c r="O1340" s="19" t="n">
        <f aca="false">N1340-L1340</f>
        <v>0</v>
      </c>
      <c r="P1340" s="20" t="n">
        <v>42422</v>
      </c>
      <c r="Q1340" s="21" t="n">
        <f aca="true">IF(P1340="","0",TODAY()-P1340)</f>
        <v>2</v>
      </c>
      <c r="R1340" s="21" t="s">
        <v>270</v>
      </c>
      <c r="S1340" s="22" t="s">
        <v>54</v>
      </c>
      <c r="T1340" s="21" t="s">
        <v>47</v>
      </c>
      <c r="U1340" s="23" t="n">
        <v>0</v>
      </c>
      <c r="V1340" s="23" t="n">
        <v>0</v>
      </c>
      <c r="W1340" s="24" t="n">
        <f aca="true">IF(AND(U1340&gt;0,V1340=0),TODAY()-U1340,V1340-U1340)</f>
        <v>0</v>
      </c>
      <c r="X1340" s="24" t="str">
        <f aca="false">IF($W1340="","--",IF(AND($W1340&gt;=0,$W1340&lt;=2),"0 - 2 Days",IF(AND($W1340&gt;=3,$W1340&lt;=7),"3 - 7 Days",IF(AND($W1340&gt;=8,$W1340&lt;=15),"8 - 15  Days",IF($W1340&gt;15,"15+ Days","Check")))))</f>
        <v>0 - 2 Days</v>
      </c>
      <c r="Y1340" s="29"/>
      <c r="Z1340" s="24" t="s">
        <v>527</v>
      </c>
      <c r="AA1340" s="26" t="s">
        <v>528</v>
      </c>
      <c r="AB1340" s="29" t="s">
        <v>4302</v>
      </c>
      <c r="AC1340" s="21" t="s">
        <v>1232</v>
      </c>
      <c r="AD1340" s="21" t="s">
        <v>1233</v>
      </c>
      <c r="AE1340" s="28" t="s">
        <v>447</v>
      </c>
      <c r="AF1340" s="28" t="s">
        <v>57</v>
      </c>
    </row>
    <row r="1341" customFormat="false" ht="15.75" hidden="false" customHeight="true" outlineLevel="0" collapsed="false">
      <c r="A1341" s="14" t="n">
        <v>7951430</v>
      </c>
      <c r="B1341" s="15" t="s">
        <v>4303</v>
      </c>
      <c r="C1341" s="15" t="n">
        <v>9500180970</v>
      </c>
      <c r="D1341" s="15" t="s">
        <v>4304</v>
      </c>
      <c r="E1341" s="15" t="s">
        <v>34</v>
      </c>
      <c r="F1341" s="15" t="s">
        <v>35</v>
      </c>
      <c r="G1341" s="15" t="s">
        <v>36</v>
      </c>
      <c r="H1341" s="15" t="s">
        <v>37</v>
      </c>
      <c r="I1341" s="15" t="s">
        <v>38</v>
      </c>
      <c r="J1341" s="16" t="s">
        <v>4305</v>
      </c>
      <c r="K1341" s="17" t="str">
        <f aca="false">TEXT(L1341,"MMM-YY")</f>
        <v>Apr-16</v>
      </c>
      <c r="L1341" s="18" t="n">
        <v>42464</v>
      </c>
      <c r="M1341" s="17" t="str">
        <f aca="false">TEXT(N1341,"MMM-YY")</f>
        <v>Apr-16</v>
      </c>
      <c r="N1341" s="18" t="n">
        <v>42464</v>
      </c>
      <c r="O1341" s="19" t="n">
        <f aca="false">N1341-L1341</f>
        <v>0</v>
      </c>
      <c r="P1341" s="20" t="n">
        <v>42422</v>
      </c>
      <c r="Q1341" s="21" t="n">
        <f aca="true">IF(P1341="","0",TODAY()-P1341)</f>
        <v>2</v>
      </c>
      <c r="R1341" s="21" t="s">
        <v>270</v>
      </c>
      <c r="S1341" s="22" t="s">
        <v>54</v>
      </c>
      <c r="T1341" s="21" t="s">
        <v>47</v>
      </c>
      <c r="U1341" s="23" t="n">
        <v>0</v>
      </c>
      <c r="V1341" s="23" t="n">
        <v>0</v>
      </c>
      <c r="W1341" s="24" t="n">
        <f aca="true">IF(AND(U1341&gt;0,V1341=0),TODAY()-U1341,V1341-U1341)</f>
        <v>0</v>
      </c>
      <c r="X1341" s="24" t="str">
        <f aca="false">IF($W1341="","--",IF(AND($W1341&gt;=0,$W1341&lt;=2),"0 - 2 Days",IF(AND($W1341&gt;=3,$W1341&lt;=7),"3 - 7 Days",IF(AND($W1341&gt;=8,$W1341&lt;=15),"8 - 15  Days",IF($W1341&gt;15,"15+ Days","Check")))))</f>
        <v>0 - 2 Days</v>
      </c>
      <c r="Y1341" s="29"/>
      <c r="Z1341" s="24" t="s">
        <v>527</v>
      </c>
      <c r="AA1341" s="26" t="s">
        <v>528</v>
      </c>
      <c r="AB1341" s="29" t="s">
        <v>4306</v>
      </c>
      <c r="AC1341" s="21" t="s">
        <v>78</v>
      </c>
      <c r="AD1341" s="21" t="s">
        <v>1233</v>
      </c>
      <c r="AE1341" s="28" t="s">
        <v>48</v>
      </c>
      <c r="AF1341" s="28" t="s">
        <v>57</v>
      </c>
    </row>
    <row r="1342" customFormat="false" ht="15.75" hidden="false" customHeight="true" outlineLevel="0" collapsed="false">
      <c r="A1342" s="14" t="n">
        <v>3442752</v>
      </c>
      <c r="B1342" s="15" t="s">
        <v>4307</v>
      </c>
      <c r="C1342" s="30" t="n">
        <v>9763653804</v>
      </c>
      <c r="D1342" s="15" t="s">
        <v>4308</v>
      </c>
      <c r="E1342" s="15" t="s">
        <v>60</v>
      </c>
      <c r="F1342" s="15" t="s">
        <v>35</v>
      </c>
      <c r="G1342" s="15" t="s">
        <v>36</v>
      </c>
      <c r="H1342" s="15" t="s">
        <v>100</v>
      </c>
      <c r="I1342" s="28" t="s">
        <v>207</v>
      </c>
      <c r="J1342" s="16" t="s">
        <v>101</v>
      </c>
      <c r="K1342" s="17" t="str">
        <f aca="false">TEXT(L1342,"MMM-YY")</f>
        <v>Mar-16</v>
      </c>
      <c r="L1342" s="18" t="n">
        <v>42443.3333333333</v>
      </c>
      <c r="M1342" s="17" t="str">
        <f aca="false">TEXT(N1342,"MMM-YY")</f>
        <v>Mar-16</v>
      </c>
      <c r="N1342" s="18" t="n">
        <v>42443.3333333333</v>
      </c>
      <c r="O1342" s="19" t="n">
        <f aca="false">N1342-L1342</f>
        <v>0</v>
      </c>
      <c r="P1342" s="18" t="n">
        <v>42420</v>
      </c>
      <c r="Q1342" s="21" t="n">
        <f aca="true">IF(P1342="","0",TODAY()-P1342)</f>
        <v>4</v>
      </c>
      <c r="R1342" s="21" t="s">
        <v>53</v>
      </c>
      <c r="S1342" s="22" t="s">
        <v>54</v>
      </c>
      <c r="T1342" s="21" t="s">
        <v>47</v>
      </c>
      <c r="U1342" s="23" t="n">
        <v>0</v>
      </c>
      <c r="V1342" s="23" t="n">
        <v>0</v>
      </c>
      <c r="W1342" s="24" t="n">
        <f aca="true">IF(AND(U1342&gt;0,V1342=0),TODAY()-U1342,V1342-U1342)</f>
        <v>0</v>
      </c>
      <c r="X1342" s="24" t="str">
        <f aca="false">IF($W1342="","--",IF(AND($W1342&gt;=0,$W1342&lt;=2),"0 - 2 Days",IF(AND($W1342&gt;=3,$W1342&lt;=7),"3 - 7 Days",IF(AND($W1342&gt;=8,$W1342&lt;=15),"8 - 15  Days",IF($W1342&gt;15,"15+ Days","Check")))))</f>
        <v>0 - 2 Days</v>
      </c>
      <c r="Y1342" s="29"/>
      <c r="Z1342" s="24" t="s">
        <v>44</v>
      </c>
      <c r="AA1342" s="26" t="s">
        <v>55</v>
      </c>
      <c r="AB1342" s="29" t="s">
        <v>4309</v>
      </c>
      <c r="AC1342" s="21" t="s">
        <v>47</v>
      </c>
      <c r="AD1342" s="21" t="s">
        <v>47</v>
      </c>
      <c r="AE1342" s="28" t="s">
        <v>211</v>
      </c>
      <c r="AF1342" s="28" t="s">
        <v>49</v>
      </c>
    </row>
    <row r="1343" customFormat="false" ht="15.75" hidden="false" customHeight="true" outlineLevel="0" collapsed="false">
      <c r="A1343" s="14" t="n">
        <v>7392706</v>
      </c>
      <c r="B1343" s="15" t="s">
        <v>4310</v>
      </c>
      <c r="C1343" s="30" t="s">
        <v>4311</v>
      </c>
      <c r="D1343" s="15" t="s">
        <v>4312</v>
      </c>
      <c r="E1343" s="15" t="s">
        <v>34</v>
      </c>
      <c r="F1343" s="15" t="s">
        <v>35</v>
      </c>
      <c r="G1343" s="15" t="s">
        <v>200</v>
      </c>
      <c r="H1343" s="15" t="s">
        <v>63</v>
      </c>
      <c r="I1343" s="28" t="s">
        <v>207</v>
      </c>
      <c r="J1343" s="16" t="s">
        <v>208</v>
      </c>
      <c r="K1343" s="17" t="str">
        <f aca="false">TEXT(L1343,"MMM-YY")</f>
        <v>Mar-16</v>
      </c>
      <c r="L1343" s="18" t="n">
        <v>42443.3333333333</v>
      </c>
      <c r="M1343" s="17" t="str">
        <f aca="false">TEXT(N1343,"MMM-YY")</f>
        <v>Mar-16</v>
      </c>
      <c r="N1343" s="18" t="n">
        <v>42443.3333333333</v>
      </c>
      <c r="O1343" s="19" t="n">
        <f aca="false">N1343-L1343</f>
        <v>0</v>
      </c>
      <c r="P1343" s="18" t="n">
        <v>42420</v>
      </c>
      <c r="Q1343" s="21" t="n">
        <f aca="true">IF(P1343="","0",TODAY()-P1343)</f>
        <v>4</v>
      </c>
      <c r="R1343" s="21" t="s">
        <v>270</v>
      </c>
      <c r="S1343" s="22" t="s">
        <v>54</v>
      </c>
      <c r="T1343" s="21" t="s">
        <v>47</v>
      </c>
      <c r="U1343" s="23" t="n">
        <v>0</v>
      </c>
      <c r="V1343" s="23" t="n">
        <v>0</v>
      </c>
      <c r="W1343" s="24" t="n">
        <f aca="true">IF(AND(U1343&gt;0,V1343=0),TODAY()-U1343,V1343-U1343)</f>
        <v>0</v>
      </c>
      <c r="X1343" s="24" t="str">
        <f aca="false">IF($W1343="","--",IF(AND($W1343&gt;=0,$W1343&lt;=2),"0 - 2 Days",IF(AND($W1343&gt;=3,$W1343&lt;=7),"3 - 7 Days",IF(AND($W1343&gt;=8,$W1343&lt;=15),"8 - 15  Days",IF($W1343&gt;15,"15+ Days","Check")))))</f>
        <v>0 - 2 Days</v>
      </c>
      <c r="Y1343" s="29"/>
      <c r="Z1343" s="24" t="s">
        <v>44</v>
      </c>
      <c r="AA1343" s="28" t="s">
        <v>117</v>
      </c>
      <c r="AB1343" s="29" t="s">
        <v>4072</v>
      </c>
      <c r="AC1343" s="21" t="s">
        <v>47</v>
      </c>
      <c r="AD1343" s="21" t="s">
        <v>47</v>
      </c>
      <c r="AE1343" s="28" t="s">
        <v>211</v>
      </c>
      <c r="AF1343" s="28" t="s">
        <v>49</v>
      </c>
    </row>
    <row r="1344" customFormat="false" ht="15.75" hidden="false" customHeight="true" outlineLevel="0" collapsed="false">
      <c r="A1344" s="14" t="n">
        <v>8362199</v>
      </c>
      <c r="B1344" s="15" t="s">
        <v>4313</v>
      </c>
      <c r="C1344" s="30" t="s">
        <v>4314</v>
      </c>
      <c r="D1344" s="15" t="s">
        <v>4315</v>
      </c>
      <c r="E1344" s="15" t="s">
        <v>34</v>
      </c>
      <c r="F1344" s="15" t="s">
        <v>35</v>
      </c>
      <c r="G1344" s="15" t="s">
        <v>36</v>
      </c>
      <c r="H1344" s="15" t="s">
        <v>541</v>
      </c>
      <c r="I1344" s="28" t="s">
        <v>207</v>
      </c>
      <c r="J1344" s="16" t="s">
        <v>4316</v>
      </c>
      <c r="K1344" s="17" t="str">
        <f aca="false">TEXT(L1344,"MMM-YY")</f>
        <v>Mar-16</v>
      </c>
      <c r="L1344" s="18" t="n">
        <v>42443.3333333333</v>
      </c>
      <c r="M1344" s="17" t="str">
        <f aca="false">TEXT(N1344,"MMM-YY")</f>
        <v>Mar-16</v>
      </c>
      <c r="N1344" s="18" t="n">
        <v>42443.3333333333</v>
      </c>
      <c r="O1344" s="19" t="n">
        <f aca="false">N1344-L1344</f>
        <v>0</v>
      </c>
      <c r="P1344" s="18" t="n">
        <v>42420</v>
      </c>
      <c r="Q1344" s="21" t="n">
        <f aca="true">IF(P1344="","0",TODAY()-P1344)</f>
        <v>4</v>
      </c>
      <c r="R1344" s="21" t="s">
        <v>270</v>
      </c>
      <c r="S1344" s="22" t="s">
        <v>54</v>
      </c>
      <c r="T1344" s="21" t="s">
        <v>47</v>
      </c>
      <c r="U1344" s="23" t="n">
        <v>0</v>
      </c>
      <c r="V1344" s="23" t="n">
        <v>0</v>
      </c>
      <c r="W1344" s="24" t="n">
        <f aca="true">IF(AND(U1344&gt;0,V1344=0),TODAY()-U1344,V1344-U1344)</f>
        <v>0</v>
      </c>
      <c r="X1344" s="24" t="str">
        <f aca="false">IF($W1344="","--",IF(AND($W1344&gt;=0,$W1344&lt;=2),"0 - 2 Days",IF(AND($W1344&gt;=3,$W1344&lt;=7),"3 - 7 Days",IF(AND($W1344&gt;=8,$W1344&lt;=15),"8 - 15  Days",IF($W1344&gt;15,"15+ Days","Check")))))</f>
        <v>0 - 2 Days</v>
      </c>
      <c r="Y1344" s="29"/>
      <c r="Z1344" s="24" t="s">
        <v>44</v>
      </c>
      <c r="AA1344" s="28" t="s">
        <v>117</v>
      </c>
      <c r="AB1344" s="29" t="s">
        <v>4072</v>
      </c>
      <c r="AC1344" s="21" t="s">
        <v>47</v>
      </c>
      <c r="AD1344" s="21" t="s">
        <v>47</v>
      </c>
      <c r="AE1344" s="28" t="s">
        <v>211</v>
      </c>
      <c r="AF1344" s="28" t="s">
        <v>49</v>
      </c>
    </row>
    <row r="1345" customFormat="false" ht="15.75" hidden="false" customHeight="true" outlineLevel="0" collapsed="false">
      <c r="A1345" s="14" t="n">
        <v>8782044</v>
      </c>
      <c r="B1345" s="15" t="s">
        <v>4317</v>
      </c>
      <c r="C1345" s="30" t="s">
        <v>4318</v>
      </c>
      <c r="D1345" s="15" t="s">
        <v>4319</v>
      </c>
      <c r="E1345" s="15" t="s">
        <v>90</v>
      </c>
      <c r="F1345" s="15" t="s">
        <v>35</v>
      </c>
      <c r="G1345" s="15" t="s">
        <v>36</v>
      </c>
      <c r="H1345" s="15" t="s">
        <v>541</v>
      </c>
      <c r="I1345" s="28" t="s">
        <v>207</v>
      </c>
      <c r="J1345" s="16" t="s">
        <v>4320</v>
      </c>
      <c r="K1345" s="17" t="str">
        <f aca="false">TEXT(L1345,"MMM-YY")</f>
        <v>Mar-16</v>
      </c>
      <c r="L1345" s="18" t="n">
        <v>42443.3333333333</v>
      </c>
      <c r="M1345" s="17" t="str">
        <f aca="false">TEXT(N1345,"MMM-YY")</f>
        <v>Mar-16</v>
      </c>
      <c r="N1345" s="18" t="n">
        <v>42443.3333333333</v>
      </c>
      <c r="O1345" s="19" t="n">
        <f aca="false">N1345-L1345</f>
        <v>0</v>
      </c>
      <c r="P1345" s="18" t="n">
        <v>42420</v>
      </c>
      <c r="Q1345" s="21" t="n">
        <f aca="true">IF(P1345="","0",TODAY()-P1345)</f>
        <v>4</v>
      </c>
      <c r="R1345" s="21" t="s">
        <v>53</v>
      </c>
      <c r="S1345" s="22" t="s">
        <v>54</v>
      </c>
      <c r="T1345" s="21" t="s">
        <v>47</v>
      </c>
      <c r="U1345" s="23" t="n">
        <v>0</v>
      </c>
      <c r="V1345" s="23" t="n">
        <v>0</v>
      </c>
      <c r="W1345" s="24" t="n">
        <f aca="true">IF(AND(U1345&gt;0,V1345=0),TODAY()-U1345,V1345-U1345)</f>
        <v>0</v>
      </c>
      <c r="X1345" s="24" t="str">
        <f aca="false">IF($W1345="","--",IF(AND($W1345&gt;=0,$W1345&lt;=2),"0 - 2 Days",IF(AND($W1345&gt;=3,$W1345&lt;=7),"3 - 7 Days",IF(AND($W1345&gt;=8,$W1345&lt;=15),"8 - 15  Days",IF($W1345&gt;15,"15+ Days","Check")))))</f>
        <v>0 - 2 Days</v>
      </c>
      <c r="Y1345" s="29"/>
      <c r="Z1345" s="24" t="s">
        <v>44</v>
      </c>
      <c r="AA1345" s="28" t="s">
        <v>55</v>
      </c>
      <c r="AB1345" s="29" t="s">
        <v>4321</v>
      </c>
      <c r="AC1345" s="21" t="s">
        <v>47</v>
      </c>
      <c r="AD1345" s="21" t="s">
        <v>47</v>
      </c>
      <c r="AE1345" s="28" t="s">
        <v>211</v>
      </c>
      <c r="AF1345" s="28" t="s">
        <v>49</v>
      </c>
    </row>
    <row r="1346" customFormat="false" ht="15.75" hidden="false" customHeight="true" outlineLevel="0" collapsed="false">
      <c r="A1346" s="14" t="n">
        <v>8788067</v>
      </c>
      <c r="B1346" s="15" t="s">
        <v>4322</v>
      </c>
      <c r="C1346" s="30" t="s">
        <v>4323</v>
      </c>
      <c r="D1346" s="15" t="s">
        <v>4324</v>
      </c>
      <c r="E1346" s="15" t="s">
        <v>34</v>
      </c>
      <c r="F1346" s="15" t="s">
        <v>35</v>
      </c>
      <c r="G1346" s="15" t="s">
        <v>36</v>
      </c>
      <c r="H1346" s="15" t="s">
        <v>63</v>
      </c>
      <c r="I1346" s="28" t="s">
        <v>207</v>
      </c>
      <c r="J1346" s="16" t="s">
        <v>101</v>
      </c>
      <c r="K1346" s="17" t="str">
        <f aca="false">TEXT(L1346,"MMM-YY")</f>
        <v>Mar-16</v>
      </c>
      <c r="L1346" s="18" t="n">
        <v>42443.3333333333</v>
      </c>
      <c r="M1346" s="17" t="str">
        <f aca="false">TEXT(N1346,"MMM-YY")</f>
        <v>Mar-16</v>
      </c>
      <c r="N1346" s="18" t="n">
        <v>42443.3333333333</v>
      </c>
      <c r="O1346" s="19" t="n">
        <f aca="false">N1346-L1346</f>
        <v>0</v>
      </c>
      <c r="P1346" s="18" t="n">
        <v>42420</v>
      </c>
      <c r="Q1346" s="21" t="n">
        <f aca="true">IF(P1346="","0",TODAY()-P1346)</f>
        <v>4</v>
      </c>
      <c r="R1346" s="21" t="s">
        <v>53</v>
      </c>
      <c r="S1346" s="22" t="s">
        <v>54</v>
      </c>
      <c r="T1346" s="21" t="s">
        <v>47</v>
      </c>
      <c r="U1346" s="23" t="n">
        <v>0</v>
      </c>
      <c r="V1346" s="23" t="n">
        <v>0</v>
      </c>
      <c r="W1346" s="24" t="n">
        <f aca="true">IF(AND(U1346&gt;0,V1346=0),TODAY()-U1346,V1346-U1346)</f>
        <v>0</v>
      </c>
      <c r="X1346" s="24" t="str">
        <f aca="false">IF($W1346="","--",IF(AND($W1346&gt;=0,$W1346&lt;=2),"0 - 2 Days",IF(AND($W1346&gt;=3,$W1346&lt;=7),"3 - 7 Days",IF(AND($W1346&gt;=8,$W1346&lt;=15),"8 - 15  Days",IF($W1346&gt;15,"15+ Days","Check")))))</f>
        <v>0 - 2 Days</v>
      </c>
      <c r="Y1346" s="29"/>
      <c r="Z1346" s="24" t="s">
        <v>44</v>
      </c>
      <c r="AA1346" s="28" t="s">
        <v>55</v>
      </c>
      <c r="AB1346" s="29" t="s">
        <v>4321</v>
      </c>
      <c r="AC1346" s="21" t="s">
        <v>47</v>
      </c>
      <c r="AD1346" s="21" t="s">
        <v>47</v>
      </c>
      <c r="AE1346" s="28" t="s">
        <v>211</v>
      </c>
      <c r="AF1346" s="28" t="s">
        <v>49</v>
      </c>
    </row>
    <row r="1347" customFormat="false" ht="15.75" hidden="false" customHeight="true" outlineLevel="0" collapsed="false">
      <c r="A1347" s="14" t="n">
        <v>8707808</v>
      </c>
      <c r="B1347" s="15" t="s">
        <v>4325</v>
      </c>
      <c r="C1347" s="15" t="n">
        <v>9894788662</v>
      </c>
      <c r="D1347" s="15" t="s">
        <v>4326</v>
      </c>
      <c r="E1347" s="15" t="s">
        <v>34</v>
      </c>
      <c r="F1347" s="15" t="s">
        <v>35</v>
      </c>
      <c r="G1347" s="15" t="s">
        <v>36</v>
      </c>
      <c r="H1347" s="15" t="s">
        <v>354</v>
      </c>
      <c r="I1347" s="28" t="s">
        <v>207</v>
      </c>
      <c r="J1347" s="16" t="s">
        <v>306</v>
      </c>
      <c r="K1347" s="17" t="str">
        <f aca="false">TEXT(L1347,"MMM-YY")</f>
        <v>Mar-16</v>
      </c>
      <c r="L1347" s="18" t="n">
        <v>42443.3333333333</v>
      </c>
      <c r="M1347" s="17" t="str">
        <f aca="false">TEXT(N1347,"MMM-YY")</f>
        <v>Mar-16</v>
      </c>
      <c r="N1347" s="18" t="n">
        <v>42443.3333333333</v>
      </c>
      <c r="O1347" s="19" t="n">
        <f aca="false">N1347-L1347</f>
        <v>0</v>
      </c>
      <c r="P1347" s="20" t="n">
        <v>42420</v>
      </c>
      <c r="Q1347" s="21" t="n">
        <f aca="true">IF(P1347="","0",TODAY()-P1347)</f>
        <v>4</v>
      </c>
      <c r="R1347" s="21" t="s">
        <v>270</v>
      </c>
      <c r="S1347" s="22" t="s">
        <v>54</v>
      </c>
      <c r="T1347" s="21" t="s">
        <v>47</v>
      </c>
      <c r="U1347" s="23" t="n">
        <v>0</v>
      </c>
      <c r="V1347" s="23" t="n">
        <v>0</v>
      </c>
      <c r="W1347" s="24" t="n">
        <f aca="true">IF(AND(U1347&gt;0,V1347=0),TODAY()-U1347,V1347-U1347)</f>
        <v>0</v>
      </c>
      <c r="X1347" s="24" t="str">
        <f aca="false">IF($W1347="","--",IF(AND($W1347&gt;=0,$W1347&lt;=2),"0 - 2 Days",IF(AND($W1347&gt;=3,$W1347&lt;=7),"3 - 7 Days",IF(AND($W1347&gt;=8,$W1347&lt;=15),"8 - 15  Days",IF($W1347&gt;15,"15+ Days","Check")))))</f>
        <v>0 - 2 Days</v>
      </c>
      <c r="Y1347" s="29"/>
      <c r="Z1347" s="24" t="s">
        <v>44</v>
      </c>
      <c r="AA1347" s="26" t="s">
        <v>117</v>
      </c>
      <c r="AB1347" s="29" t="s">
        <v>4072</v>
      </c>
      <c r="AC1347" s="21" t="s">
        <v>47</v>
      </c>
      <c r="AD1347" s="21" t="s">
        <v>47</v>
      </c>
      <c r="AE1347" s="28" t="s">
        <v>211</v>
      </c>
      <c r="AF1347" s="28" t="s">
        <v>49</v>
      </c>
    </row>
    <row r="1348" customFormat="false" ht="15.75" hidden="false" customHeight="true" outlineLevel="0" collapsed="false">
      <c r="A1348" s="14" t="n">
        <v>8547935</v>
      </c>
      <c r="B1348" s="15" t="s">
        <v>4327</v>
      </c>
      <c r="C1348" s="15" t="n">
        <v>9830307314</v>
      </c>
      <c r="D1348" s="15" t="s">
        <v>4328</v>
      </c>
      <c r="E1348" s="15" t="s">
        <v>60</v>
      </c>
      <c r="F1348" s="15" t="s">
        <v>35</v>
      </c>
      <c r="G1348" s="15" t="s">
        <v>131</v>
      </c>
      <c r="H1348" s="15" t="s">
        <v>541</v>
      </c>
      <c r="I1348" s="28" t="s">
        <v>172</v>
      </c>
      <c r="J1348" s="16" t="s">
        <v>233</v>
      </c>
      <c r="K1348" s="17" t="str">
        <f aca="false">TEXT(L1348,"MMM-YY")</f>
        <v>Mar-16</v>
      </c>
      <c r="L1348" s="18" t="n">
        <v>42443.3333333333</v>
      </c>
      <c r="M1348" s="17" t="str">
        <f aca="false">TEXT(N1348,"MMM-YY")</f>
        <v>Mar-16</v>
      </c>
      <c r="N1348" s="18" t="n">
        <v>42457</v>
      </c>
      <c r="O1348" s="19" t="n">
        <f aca="false">N1348-L1348</f>
        <v>13.6666666666642</v>
      </c>
      <c r="P1348" s="20" t="n">
        <v>42420</v>
      </c>
      <c r="Q1348" s="21" t="n">
        <f aca="true">IF(P1348="","0",TODAY()-P1348)</f>
        <v>4</v>
      </c>
      <c r="R1348" s="21" t="s">
        <v>53</v>
      </c>
      <c r="S1348" s="22" t="s">
        <v>66</v>
      </c>
      <c r="T1348" s="21" t="s">
        <v>84</v>
      </c>
      <c r="U1348" s="23" t="n">
        <v>42388</v>
      </c>
      <c r="V1348" s="23" t="n">
        <v>0</v>
      </c>
      <c r="W1348" s="24" t="n">
        <f aca="true">IF(AND(U1348&gt;0,V1348=0),TODAY()-U1348,V1348-U1348)</f>
        <v>36</v>
      </c>
      <c r="X1348" s="24" t="str">
        <f aca="false">IF($W1348="","--",IF(AND($W1348&gt;=0,$W1348&lt;=2),"0 - 2 Days",IF(AND($W1348&gt;=3,$W1348&lt;=7),"3 - 7 Days",IF(AND($W1348&gt;=8,$W1348&lt;=15),"8 - 15  Days",IF($W1348&gt;15,"15+ Days","Check")))))</f>
        <v>15+ Days</v>
      </c>
      <c r="Y1348" s="31" t="s">
        <v>4329</v>
      </c>
      <c r="Z1348" s="24" t="s">
        <v>44</v>
      </c>
      <c r="AA1348" s="26" t="s">
        <v>86</v>
      </c>
      <c r="AB1348" s="29" t="s">
        <v>4330</v>
      </c>
      <c r="AC1348" s="21" t="s">
        <v>47</v>
      </c>
      <c r="AD1348" s="21" t="s">
        <v>47</v>
      </c>
      <c r="AE1348" s="28" t="s">
        <v>176</v>
      </c>
      <c r="AF1348" s="28" t="s">
        <v>49</v>
      </c>
    </row>
    <row r="1349" customFormat="false" ht="15.75" hidden="false" customHeight="true" outlineLevel="0" collapsed="false">
      <c r="A1349" s="14" t="n">
        <v>8512402</v>
      </c>
      <c r="B1349" s="15" t="s">
        <v>4331</v>
      </c>
      <c r="C1349" s="15" t="s">
        <v>4332</v>
      </c>
      <c r="D1349" s="15" t="s">
        <v>4333</v>
      </c>
      <c r="E1349" s="15" t="s">
        <v>34</v>
      </c>
      <c r="F1349" s="15" t="s">
        <v>35</v>
      </c>
      <c r="G1349" s="15" t="s">
        <v>36</v>
      </c>
      <c r="H1349" s="15" t="s">
        <v>354</v>
      </c>
      <c r="I1349" s="28" t="s">
        <v>207</v>
      </c>
      <c r="J1349" s="16" t="s">
        <v>306</v>
      </c>
      <c r="K1349" s="17" t="str">
        <f aca="false">TEXT(L1349,"MMM-YY")</f>
        <v>Mar-16</v>
      </c>
      <c r="L1349" s="18" t="n">
        <v>42443.3333333333</v>
      </c>
      <c r="M1349" s="17" t="str">
        <f aca="false">TEXT(N1349,"MMM-YY")</f>
        <v>Mar-16</v>
      </c>
      <c r="N1349" s="18" t="n">
        <v>42450</v>
      </c>
      <c r="O1349" s="19" t="n">
        <f aca="false">N1349-L1349</f>
        <v>6.66666666666424</v>
      </c>
      <c r="P1349" s="20" t="n">
        <v>42420</v>
      </c>
      <c r="Q1349" s="21" t="n">
        <f aca="true">IF(P1349="","0",TODAY()-P1349)</f>
        <v>4</v>
      </c>
      <c r="R1349" s="21" t="s">
        <v>53</v>
      </c>
      <c r="S1349" s="22" t="s">
        <v>66</v>
      </c>
      <c r="T1349" s="21" t="s">
        <v>84</v>
      </c>
      <c r="U1349" s="23" t="n">
        <v>42420</v>
      </c>
      <c r="V1349" s="23" t="n">
        <v>0</v>
      </c>
      <c r="W1349" s="24" t="n">
        <f aca="true">IF(AND(U1349&gt;0,V1349=0),TODAY()-U1349,V1349-U1349)</f>
        <v>4</v>
      </c>
      <c r="X1349" s="24" t="str">
        <f aca="false">IF($W1349="","--",IF(AND($W1349&gt;=0,$W1349&lt;=2),"0 - 2 Days",IF(AND($W1349&gt;=3,$W1349&lt;=7),"3 - 7 Days",IF(AND($W1349&gt;=8,$W1349&lt;=15),"8 - 15  Days",IF($W1349&gt;15,"15+ Days","Check")))))</f>
        <v>3 - 7 Days</v>
      </c>
      <c r="Y1349" s="31" t="s">
        <v>4334</v>
      </c>
      <c r="Z1349" s="24" t="s">
        <v>44</v>
      </c>
      <c r="AA1349" s="26" t="s">
        <v>86</v>
      </c>
      <c r="AB1349" s="29" t="s">
        <v>4335</v>
      </c>
      <c r="AC1349" s="21" t="s">
        <v>47</v>
      </c>
      <c r="AD1349" s="21" t="s">
        <v>47</v>
      </c>
      <c r="AE1349" s="28" t="s">
        <v>211</v>
      </c>
      <c r="AF1349" s="28" t="s">
        <v>49</v>
      </c>
    </row>
    <row r="1350" customFormat="false" ht="15.75" hidden="false" customHeight="true" outlineLevel="0" collapsed="false">
      <c r="A1350" s="14" t="n">
        <v>8263525</v>
      </c>
      <c r="B1350" s="15" t="s">
        <v>4336</v>
      </c>
      <c r="C1350" s="30" t="s">
        <v>4337</v>
      </c>
      <c r="D1350" s="15" t="s">
        <v>4338</v>
      </c>
      <c r="E1350" s="15" t="s">
        <v>34</v>
      </c>
      <c r="F1350" s="15" t="s">
        <v>35</v>
      </c>
      <c r="G1350" s="15" t="s">
        <v>36</v>
      </c>
      <c r="H1350" s="15" t="s">
        <v>63</v>
      </c>
      <c r="I1350" s="28" t="s">
        <v>207</v>
      </c>
      <c r="J1350" s="16" t="s">
        <v>101</v>
      </c>
      <c r="K1350" s="17" t="str">
        <f aca="false">TEXT(L1350,"MMM-YY")</f>
        <v>Mar-16</v>
      </c>
      <c r="L1350" s="18" t="n">
        <v>42443.3333333333</v>
      </c>
      <c r="M1350" s="17" t="str">
        <f aca="false">TEXT(N1350,"MMM-YY")</f>
        <v>Mar-16</v>
      </c>
      <c r="N1350" s="18" t="n">
        <v>42443</v>
      </c>
      <c r="O1350" s="19" t="n">
        <f aca="false">N1350-L1350</f>
        <v>-0.333333333335759</v>
      </c>
      <c r="P1350" s="18" t="n">
        <v>42420</v>
      </c>
      <c r="Q1350" s="21" t="n">
        <f aca="true">IF(P1350="","0",TODAY()-P1350)</f>
        <v>4</v>
      </c>
      <c r="R1350" s="21" t="s">
        <v>53</v>
      </c>
      <c r="S1350" s="22" t="s">
        <v>66</v>
      </c>
      <c r="T1350" s="21" t="s">
        <v>67</v>
      </c>
      <c r="U1350" s="23" t="n">
        <v>42420</v>
      </c>
      <c r="V1350" s="23" t="n">
        <v>0</v>
      </c>
      <c r="W1350" s="24" t="n">
        <f aca="true">IF(AND(U1350&gt;0,V1350=0),TODAY()-U1350,V1350-U1350)</f>
        <v>4</v>
      </c>
      <c r="X1350" s="24" t="str">
        <f aca="false">IF($W1350="","--",IF(AND($W1350&gt;=0,$W1350&lt;=2),"0 - 2 Days",IF(AND($W1350&gt;=3,$W1350&lt;=7),"3 - 7 Days",IF(AND($W1350&gt;=8,$W1350&lt;=15),"8 - 15  Days",IF($W1350&gt;15,"15+ Days","Check")))))</f>
        <v>3 - 7 Days</v>
      </c>
      <c r="Y1350" s="31" t="s">
        <v>4339</v>
      </c>
      <c r="Z1350" s="24" t="s">
        <v>44</v>
      </c>
      <c r="AA1350" s="28" t="s">
        <v>86</v>
      </c>
      <c r="AB1350" s="29" t="s">
        <v>4340</v>
      </c>
      <c r="AC1350" s="21" t="s">
        <v>47</v>
      </c>
      <c r="AD1350" s="21" t="s">
        <v>47</v>
      </c>
      <c r="AE1350" s="28" t="s">
        <v>211</v>
      </c>
      <c r="AF1350" s="28" t="s">
        <v>49</v>
      </c>
    </row>
    <row r="1351" customFormat="false" ht="15.75" hidden="false" customHeight="true" outlineLevel="0" collapsed="false">
      <c r="A1351" s="14" t="n">
        <v>8739215</v>
      </c>
      <c r="B1351" s="15" t="s">
        <v>4341</v>
      </c>
      <c r="C1351" s="30" t="s">
        <v>4342</v>
      </c>
      <c r="D1351" s="15" t="s">
        <v>4343</v>
      </c>
      <c r="E1351" s="15" t="s">
        <v>60</v>
      </c>
      <c r="F1351" s="15" t="s">
        <v>35</v>
      </c>
      <c r="G1351" s="15" t="s">
        <v>36</v>
      </c>
      <c r="H1351" s="15" t="s">
        <v>63</v>
      </c>
      <c r="I1351" s="28" t="s">
        <v>207</v>
      </c>
      <c r="J1351" s="16" t="s">
        <v>306</v>
      </c>
      <c r="K1351" s="17" t="str">
        <f aca="false">TEXT(L1351,"MMM-YY")</f>
        <v>Mar-16</v>
      </c>
      <c r="L1351" s="18" t="n">
        <v>42443.3333333333</v>
      </c>
      <c r="M1351" s="17" t="str">
        <f aca="false">TEXT(N1351,"MMM-YY")</f>
        <v>Mar-16</v>
      </c>
      <c r="N1351" s="18" t="n">
        <v>42443</v>
      </c>
      <c r="O1351" s="19" t="n">
        <f aca="false">N1351-L1351</f>
        <v>-0.333333333335759</v>
      </c>
      <c r="P1351" s="18" t="n">
        <v>42420</v>
      </c>
      <c r="Q1351" s="21" t="n">
        <f aca="true">IF(P1351="","0",TODAY()-P1351)</f>
        <v>4</v>
      </c>
      <c r="R1351" s="21" t="s">
        <v>53</v>
      </c>
      <c r="S1351" s="22" t="s">
        <v>66</v>
      </c>
      <c r="T1351" s="21" t="s">
        <v>67</v>
      </c>
      <c r="U1351" s="23" t="n">
        <v>42420</v>
      </c>
      <c r="V1351" s="23" t="n">
        <v>0</v>
      </c>
      <c r="W1351" s="24" t="n">
        <f aca="true">IF(AND(U1351&gt;0,V1351=0),TODAY()-U1351,V1351-U1351)</f>
        <v>4</v>
      </c>
      <c r="X1351" s="24" t="str">
        <f aca="false">IF($W1351="","--",IF(AND($W1351&gt;=0,$W1351&lt;=2),"0 - 2 Days",IF(AND($W1351&gt;=3,$W1351&lt;=7),"3 - 7 Days",IF(AND($W1351&gt;=8,$W1351&lt;=15),"8 - 15  Days",IF($W1351&gt;15,"15+ Days","Check")))))</f>
        <v>3 - 7 Days</v>
      </c>
      <c r="Y1351" s="31" t="s">
        <v>4344</v>
      </c>
      <c r="Z1351" s="24" t="s">
        <v>44</v>
      </c>
      <c r="AA1351" s="28" t="s">
        <v>86</v>
      </c>
      <c r="AB1351" s="29" t="s">
        <v>4345</v>
      </c>
      <c r="AC1351" s="21" t="s">
        <v>47</v>
      </c>
      <c r="AD1351" s="21" t="s">
        <v>47</v>
      </c>
      <c r="AE1351" s="28" t="s">
        <v>211</v>
      </c>
      <c r="AF1351" s="28" t="s">
        <v>49</v>
      </c>
    </row>
    <row r="1352" customFormat="false" ht="15.75" hidden="false" customHeight="true" outlineLevel="0" collapsed="false">
      <c r="A1352" s="14" t="n">
        <v>8129249</v>
      </c>
      <c r="B1352" s="15" t="s">
        <v>4346</v>
      </c>
      <c r="C1352" s="15" t="n">
        <v>9789465245</v>
      </c>
      <c r="D1352" s="15" t="s">
        <v>4347</v>
      </c>
      <c r="E1352" s="15" t="s">
        <v>34</v>
      </c>
      <c r="F1352" s="15" t="s">
        <v>35</v>
      </c>
      <c r="G1352" s="15" t="s">
        <v>36</v>
      </c>
      <c r="H1352" s="15" t="s">
        <v>37</v>
      </c>
      <c r="I1352" s="15" t="s">
        <v>38</v>
      </c>
      <c r="J1352" s="16" t="s">
        <v>4348</v>
      </c>
      <c r="K1352" s="17" t="str">
        <f aca="false">TEXT(L1352,"MMM-YY")</f>
        <v>Feb-16</v>
      </c>
      <c r="L1352" s="18" t="n">
        <v>42424</v>
      </c>
      <c r="M1352" s="17" t="str">
        <f aca="false">TEXT(N1352,"MMM-YY")</f>
        <v>Feb-16</v>
      </c>
      <c r="N1352" s="18" t="n">
        <v>42424</v>
      </c>
      <c r="O1352" s="19" t="n">
        <f aca="false">N1352-L1352</f>
        <v>0</v>
      </c>
      <c r="P1352" s="20" t="n">
        <v>42361</v>
      </c>
      <c r="Q1352" s="21" t="n">
        <f aca="true">IF(P1352="","0",TODAY()-P1352)</f>
        <v>63</v>
      </c>
      <c r="R1352" s="21" t="s">
        <v>270</v>
      </c>
      <c r="S1352" s="22" t="s">
        <v>54</v>
      </c>
      <c r="T1352" s="21" t="s">
        <v>47</v>
      </c>
      <c r="U1352" s="23" t="n">
        <v>0</v>
      </c>
      <c r="V1352" s="23" t="n">
        <v>0</v>
      </c>
      <c r="W1352" s="24" t="n">
        <f aca="true">IF(AND(U1352&gt;0,V1352=0),TODAY()-U1352,V1352-U1352)</f>
        <v>0</v>
      </c>
      <c r="X1352" s="24" t="str">
        <f aca="false">IF($W1352="","--",IF(AND($W1352&gt;=0,$W1352&lt;=2),"0 - 2 Days",IF(AND($W1352&gt;=3,$W1352&lt;=7),"3 - 7 Days",IF(AND($W1352&gt;=8,$W1352&lt;=15),"8 - 15  Days",IF($W1352&gt;15,"15+ Days","Check")))))</f>
        <v>0 - 2 Days</v>
      </c>
      <c r="Y1352" s="29"/>
      <c r="Z1352" s="24" t="s">
        <v>1400</v>
      </c>
      <c r="AA1352" s="26" t="s">
        <v>528</v>
      </c>
      <c r="AB1352" s="29" t="s">
        <v>4349</v>
      </c>
      <c r="AC1352" s="21" t="s">
        <v>1402</v>
      </c>
      <c r="AD1352" s="21" t="s">
        <v>1233</v>
      </c>
      <c r="AE1352" s="28" t="s">
        <v>48</v>
      </c>
      <c r="AF1352" s="28" t="s">
        <v>57</v>
      </c>
    </row>
    <row r="1353" customFormat="false" ht="15.75" hidden="false" customHeight="true" outlineLevel="0" collapsed="false">
      <c r="A1353" s="14" t="n">
        <v>8455706</v>
      </c>
      <c r="B1353" s="15" t="s">
        <v>4350</v>
      </c>
      <c r="C1353" s="30" t="s">
        <v>4351</v>
      </c>
      <c r="D1353" s="15" t="s">
        <v>4352</v>
      </c>
      <c r="E1353" s="15" t="s">
        <v>34</v>
      </c>
      <c r="F1353" s="15" t="s">
        <v>35</v>
      </c>
      <c r="G1353" s="15" t="s">
        <v>131</v>
      </c>
      <c r="H1353" s="15" t="s">
        <v>100</v>
      </c>
      <c r="I1353" s="28" t="s">
        <v>172</v>
      </c>
      <c r="J1353" s="16" t="s">
        <v>233</v>
      </c>
      <c r="K1353" s="17" t="str">
        <f aca="false">TEXT(L1353,"MMM-YY")</f>
        <v>Mar-16</v>
      </c>
      <c r="L1353" s="18" t="n">
        <v>42443.3333333333</v>
      </c>
      <c r="M1353" s="17" t="str">
        <f aca="false">TEXT(N1353,"MMM-YY")</f>
        <v>Apr-16</v>
      </c>
      <c r="N1353" s="18" t="n">
        <v>42473.3333333333</v>
      </c>
      <c r="O1353" s="19" t="n">
        <f aca="false">N1353-L1353</f>
        <v>30</v>
      </c>
      <c r="P1353" s="18" t="n">
        <v>42420</v>
      </c>
      <c r="Q1353" s="21" t="n">
        <f aca="true">IF(P1353="","0",TODAY()-P1353)</f>
        <v>4</v>
      </c>
      <c r="R1353" s="21" t="s">
        <v>53</v>
      </c>
      <c r="S1353" s="22" t="s">
        <v>66</v>
      </c>
      <c r="T1353" s="21" t="s">
        <v>84</v>
      </c>
      <c r="U1353" s="23" t="n">
        <v>42420</v>
      </c>
      <c r="V1353" s="23" t="n">
        <v>0</v>
      </c>
      <c r="W1353" s="24" t="n">
        <f aca="true">IF(AND(U1353&gt;0,V1353=0),TODAY()-U1353,V1353-U1353)</f>
        <v>4</v>
      </c>
      <c r="X1353" s="24" t="str">
        <f aca="false">IF($W1353="","--",IF(AND($W1353&gt;=0,$W1353&lt;=2),"0 - 2 Days",IF(AND($W1353&gt;=3,$W1353&lt;=7),"3 - 7 Days",IF(AND($W1353&gt;=8,$W1353&lt;=15),"8 - 15  Days",IF($W1353&gt;15,"15+ Days","Check")))))</f>
        <v>3 - 7 Days</v>
      </c>
      <c r="Y1353" s="31" t="s">
        <v>4353</v>
      </c>
      <c r="Z1353" s="24" t="s">
        <v>44</v>
      </c>
      <c r="AA1353" s="28" t="s">
        <v>86</v>
      </c>
      <c r="AB1353" s="29" t="s">
        <v>4354</v>
      </c>
      <c r="AC1353" s="21" t="s">
        <v>47</v>
      </c>
      <c r="AD1353" s="21" t="s">
        <v>47</v>
      </c>
      <c r="AE1353" s="28" t="s">
        <v>176</v>
      </c>
      <c r="AF1353" s="28" t="s">
        <v>49</v>
      </c>
    </row>
    <row r="1354" customFormat="false" ht="15.75" hidden="false" customHeight="true" outlineLevel="0" collapsed="false">
      <c r="A1354" s="14" t="n">
        <v>8645039</v>
      </c>
      <c r="B1354" s="15" t="s">
        <v>4355</v>
      </c>
      <c r="C1354" s="15" t="n">
        <v>9940184841</v>
      </c>
      <c r="D1354" s="15" t="s">
        <v>4356</v>
      </c>
      <c r="E1354" s="15" t="s">
        <v>34</v>
      </c>
      <c r="F1354" s="15" t="s">
        <v>35</v>
      </c>
      <c r="G1354" s="15" t="s">
        <v>200</v>
      </c>
      <c r="H1354" s="15" t="s">
        <v>37</v>
      </c>
      <c r="I1354" s="15" t="s">
        <v>38</v>
      </c>
      <c r="J1354" s="16" t="s">
        <v>4357</v>
      </c>
      <c r="K1354" s="17" t="str">
        <f aca="false">TEXT(L1354,"MMM-YY")</f>
        <v>Mar-16</v>
      </c>
      <c r="L1354" s="18" t="n">
        <v>42443.3333333333</v>
      </c>
      <c r="M1354" s="17" t="str">
        <f aca="false">TEXT(N1354,"MMM-YY")</f>
        <v>Mar-16</v>
      </c>
      <c r="N1354" s="18" t="n">
        <v>42457</v>
      </c>
      <c r="O1354" s="19" t="n">
        <f aca="false">N1354-L1354</f>
        <v>13.6666666666642</v>
      </c>
      <c r="P1354" s="20" t="n">
        <v>42420</v>
      </c>
      <c r="Q1354" s="21" t="n">
        <f aca="true">IF(P1354="","0",TODAY()-P1354)</f>
        <v>4</v>
      </c>
      <c r="R1354" s="21" t="s">
        <v>53</v>
      </c>
      <c r="S1354" s="22" t="s">
        <v>66</v>
      </c>
      <c r="T1354" s="21" t="s">
        <v>84</v>
      </c>
      <c r="U1354" s="23" t="n">
        <v>42396</v>
      </c>
      <c r="V1354" s="23" t="n">
        <v>0</v>
      </c>
      <c r="W1354" s="24" t="n">
        <f aca="true">IF(AND(U1354&gt;0,V1354=0),TODAY()-U1354,V1354-U1354)</f>
        <v>28</v>
      </c>
      <c r="X1354" s="24" t="str">
        <f aca="false">IF($W1354="","--",IF(AND($W1354&gt;=0,$W1354&lt;=2),"0 - 2 Days",IF(AND($W1354&gt;=3,$W1354&lt;=7),"3 - 7 Days",IF(AND($W1354&gt;=8,$W1354&lt;=15),"8 - 15  Days",IF($W1354&gt;15,"15+ Days","Check")))))</f>
        <v>15+ Days</v>
      </c>
      <c r="Y1354" s="31" t="s">
        <v>4358</v>
      </c>
      <c r="Z1354" s="24" t="s">
        <v>44</v>
      </c>
      <c r="AA1354" s="26" t="s">
        <v>86</v>
      </c>
      <c r="AB1354" s="29" t="s">
        <v>4359</v>
      </c>
      <c r="AC1354" s="21" t="s">
        <v>47</v>
      </c>
      <c r="AD1354" s="21" t="s">
        <v>47</v>
      </c>
      <c r="AE1354" s="28" t="s">
        <v>48</v>
      </c>
      <c r="AF1354" s="28" t="s">
        <v>49</v>
      </c>
    </row>
    <row r="1355" customFormat="false" ht="15.75" hidden="false" customHeight="true" outlineLevel="0" collapsed="false">
      <c r="A1355" s="14" t="n">
        <v>5237398</v>
      </c>
      <c r="B1355" s="15" t="s">
        <v>4360</v>
      </c>
      <c r="C1355" s="15" t="n">
        <v>9823042224</v>
      </c>
      <c r="D1355" s="15" t="s">
        <v>4361</v>
      </c>
      <c r="E1355" s="15" t="s">
        <v>34</v>
      </c>
      <c r="F1355" s="15" t="s">
        <v>35</v>
      </c>
      <c r="G1355" s="15" t="s">
        <v>36</v>
      </c>
      <c r="H1355" s="15" t="s">
        <v>100</v>
      </c>
      <c r="I1355" s="15" t="s">
        <v>446</v>
      </c>
      <c r="J1355" s="16" t="s">
        <v>237</v>
      </c>
      <c r="K1355" s="17" t="str">
        <f aca="false">TEXT(L1355,"MMM-YY")</f>
        <v>Mar-16</v>
      </c>
      <c r="L1355" s="18" t="n">
        <v>42452</v>
      </c>
      <c r="M1355" s="17" t="str">
        <f aca="false">TEXT(N1355,"MMM-YY")</f>
        <v>Mar-16</v>
      </c>
      <c r="N1355" s="18" t="n">
        <v>42452</v>
      </c>
      <c r="O1355" s="19" t="n">
        <f aca="false">N1355-L1355</f>
        <v>0</v>
      </c>
      <c r="P1355" s="20" t="n">
        <v>42423</v>
      </c>
      <c r="Q1355" s="21" t="n">
        <f aca="true">IF(P1355="","0",TODAY()-P1355)</f>
        <v>1</v>
      </c>
      <c r="R1355" s="21" t="s">
        <v>270</v>
      </c>
      <c r="S1355" s="22" t="s">
        <v>54</v>
      </c>
      <c r="T1355" s="21" t="s">
        <v>47</v>
      </c>
      <c r="U1355" s="23" t="n">
        <v>0</v>
      </c>
      <c r="V1355" s="23" t="n">
        <v>0</v>
      </c>
      <c r="W1355" s="24" t="n">
        <f aca="true">IF(AND(U1355&gt;0,V1355=0),TODAY()-U1355,V1355-U1355)</f>
        <v>0</v>
      </c>
      <c r="X1355" s="24" t="str">
        <f aca="false">IF($W1355="","--",IF(AND($W1355&gt;=0,$W1355&lt;=2),"0 - 2 Days",IF(AND($W1355&gt;=3,$W1355&lt;=7),"3 - 7 Days",IF(AND($W1355&gt;=8,$W1355&lt;=15),"8 - 15  Days",IF($W1355&gt;15,"15+ Days","Check")))))</f>
        <v>0 - 2 Days</v>
      </c>
      <c r="Y1355" s="29"/>
      <c r="Z1355" s="24" t="s">
        <v>527</v>
      </c>
      <c r="AA1355" s="26" t="s">
        <v>528</v>
      </c>
      <c r="AB1355" s="29" t="s">
        <v>529</v>
      </c>
      <c r="AC1355" s="21" t="s">
        <v>78</v>
      </c>
      <c r="AD1355" s="21" t="s">
        <v>595</v>
      </c>
      <c r="AE1355" s="28" t="s">
        <v>447</v>
      </c>
      <c r="AF1355" s="28" t="s">
        <v>57</v>
      </c>
    </row>
    <row r="1356" customFormat="false" ht="15.75" hidden="false" customHeight="true" outlineLevel="0" collapsed="false">
      <c r="A1356" s="14" t="n">
        <v>7902233</v>
      </c>
      <c r="B1356" s="15" t="s">
        <v>4362</v>
      </c>
      <c r="C1356" s="15" t="n">
        <v>9963893141</v>
      </c>
      <c r="D1356" s="15" t="s">
        <v>4363</v>
      </c>
      <c r="E1356" s="15" t="s">
        <v>224</v>
      </c>
      <c r="F1356" s="15" t="s">
        <v>35</v>
      </c>
      <c r="G1356" s="15" t="s">
        <v>125</v>
      </c>
      <c r="H1356" s="15" t="s">
        <v>147</v>
      </c>
      <c r="I1356" s="15" t="s">
        <v>75</v>
      </c>
      <c r="J1356" s="16" t="s">
        <v>570</v>
      </c>
      <c r="K1356" s="17" t="str">
        <f aca="false">TEXT(L1356,"MMM-YY")</f>
        <v>Mar-16</v>
      </c>
      <c r="L1356" s="18" t="n">
        <v>42443.3333333333</v>
      </c>
      <c r="M1356" s="17" t="str">
        <f aca="false">TEXT(N1356,"MMM-YY")</f>
        <v>Apr-16</v>
      </c>
      <c r="N1356" s="18" t="n">
        <v>42464.3333333333</v>
      </c>
      <c r="O1356" s="19" t="n">
        <f aca="false">N1356-L1356</f>
        <v>21</v>
      </c>
      <c r="P1356" s="18" t="n">
        <v>42422</v>
      </c>
      <c r="Q1356" s="21" t="n">
        <f aca="true">IF(P1356="","0",TODAY()-P1356)</f>
        <v>2</v>
      </c>
      <c r="R1356" s="21" t="s">
        <v>53</v>
      </c>
      <c r="S1356" s="22" t="s">
        <v>66</v>
      </c>
      <c r="T1356" s="21" t="s">
        <v>84</v>
      </c>
      <c r="U1356" s="23" t="n">
        <v>42406</v>
      </c>
      <c r="V1356" s="23" t="n">
        <v>0</v>
      </c>
      <c r="W1356" s="24" t="n">
        <f aca="true">IF(AND(U1356&gt;0,V1356=0),TODAY()-U1356,V1356-U1356)</f>
        <v>18</v>
      </c>
      <c r="X1356" s="24" t="str">
        <f aca="false">IF($W1356="","--",IF(AND($W1356&gt;=0,$W1356&lt;=2),"0 - 2 Days",IF(AND($W1356&gt;=3,$W1356&lt;=7),"3 - 7 Days",IF(AND($W1356&gt;=8,$W1356&lt;=15),"8 - 15  Days",IF($W1356&gt;15,"15+ Days","Check")))))</f>
        <v>15+ Days</v>
      </c>
      <c r="Y1356" s="31" t="s">
        <v>4364</v>
      </c>
      <c r="Z1356" s="24" t="s">
        <v>44</v>
      </c>
      <c r="AA1356" s="26" t="s">
        <v>86</v>
      </c>
      <c r="AB1356" s="29" t="s">
        <v>4365</v>
      </c>
      <c r="AC1356" s="21" t="s">
        <v>47</v>
      </c>
      <c r="AD1356" s="21" t="s">
        <v>47</v>
      </c>
      <c r="AE1356" s="28" t="s">
        <v>80</v>
      </c>
      <c r="AF1356" s="28" t="s">
        <v>49</v>
      </c>
    </row>
    <row r="1357" customFormat="false" ht="15.75" hidden="false" customHeight="true" outlineLevel="0" collapsed="false">
      <c r="A1357" s="14" t="n">
        <v>8548422</v>
      </c>
      <c r="B1357" s="15" t="s">
        <v>4366</v>
      </c>
      <c r="C1357" s="15" t="n">
        <v>0</v>
      </c>
      <c r="D1357" s="15" t="s">
        <v>4367</v>
      </c>
      <c r="E1357" s="15" t="s">
        <v>34</v>
      </c>
      <c r="F1357" s="15" t="s">
        <v>35</v>
      </c>
      <c r="G1357" s="15" t="s">
        <v>36</v>
      </c>
      <c r="H1357" s="15" t="s">
        <v>37</v>
      </c>
      <c r="I1357" s="15" t="s">
        <v>38</v>
      </c>
      <c r="J1357" s="16" t="s">
        <v>2059</v>
      </c>
      <c r="K1357" s="17" t="str">
        <f aca="false">TEXT(L1357,"MMM-YY")</f>
        <v>Feb-16</v>
      </c>
      <c r="L1357" s="18" t="n">
        <v>42417.3333333333</v>
      </c>
      <c r="M1357" s="17" t="str">
        <f aca="false">TEXT(N1357,"MMM-YY")</f>
        <v>Feb-16</v>
      </c>
      <c r="N1357" s="18" t="n">
        <v>42417</v>
      </c>
      <c r="O1357" s="19" t="n">
        <f aca="false">N1357-L1357</f>
        <v>-0.333333333335759</v>
      </c>
      <c r="P1357" s="20" t="n">
        <v>42417</v>
      </c>
      <c r="Q1357" s="21" t="n">
        <f aca="true">IF(P1357="","0",TODAY()-P1357)</f>
        <v>7</v>
      </c>
      <c r="R1357" s="21" t="s">
        <v>270</v>
      </c>
      <c r="S1357" s="22" t="s">
        <v>54</v>
      </c>
      <c r="T1357" s="21" t="s">
        <v>47</v>
      </c>
      <c r="U1357" s="23" t="n">
        <v>0</v>
      </c>
      <c r="V1357" s="23" t="n">
        <v>0</v>
      </c>
      <c r="W1357" s="24" t="n">
        <f aca="true">IF(AND(U1357&gt;0,V1357=0),TODAY()-U1357,V1357-U1357)</f>
        <v>0</v>
      </c>
      <c r="X1357" s="24" t="str">
        <f aca="false">IF($W1357="","--",IF(AND($W1357&gt;=0,$W1357&lt;=2),"0 - 2 Days",IF(AND($W1357&gt;=3,$W1357&lt;=7),"3 - 7 Days",IF(AND($W1357&gt;=8,$W1357&lt;=15),"8 - 15  Days",IF($W1357&gt;15,"15+ Days","Check")))))</f>
        <v>0 - 2 Days</v>
      </c>
      <c r="Y1357" s="29"/>
      <c r="Z1357" s="24" t="s">
        <v>579</v>
      </c>
      <c r="AA1357" s="26" t="s">
        <v>580</v>
      </c>
      <c r="AB1357" s="29" t="s">
        <v>2268</v>
      </c>
      <c r="AC1357" s="21" t="s">
        <v>47</v>
      </c>
      <c r="AD1357" s="21" t="s">
        <v>47</v>
      </c>
      <c r="AE1357" s="28" t="s">
        <v>48</v>
      </c>
      <c r="AF1357" s="28" t="s">
        <v>713</v>
      </c>
    </row>
    <row r="1358" customFormat="false" ht="15.75" hidden="false" customHeight="true" outlineLevel="0" collapsed="false">
      <c r="A1358" s="14" t="n">
        <v>8740433</v>
      </c>
      <c r="B1358" s="15" t="s">
        <v>4368</v>
      </c>
      <c r="C1358" s="30" t="n">
        <v>8108343502</v>
      </c>
      <c r="D1358" s="15" t="s">
        <v>4369</v>
      </c>
      <c r="E1358" s="15" t="s">
        <v>90</v>
      </c>
      <c r="F1358" s="15" t="s">
        <v>35</v>
      </c>
      <c r="G1358" s="15" t="s">
        <v>36</v>
      </c>
      <c r="H1358" s="15" t="s">
        <v>100</v>
      </c>
      <c r="I1358" s="28" t="s">
        <v>207</v>
      </c>
      <c r="J1358" s="16" t="s">
        <v>101</v>
      </c>
      <c r="K1358" s="17" t="str">
        <f aca="false">TEXT(L1358,"MMM-YY")</f>
        <v>Mar-16</v>
      </c>
      <c r="L1358" s="18" t="n">
        <v>42443.3333333333</v>
      </c>
      <c r="M1358" s="17" t="str">
        <f aca="false">TEXT(N1358,"MMM-YY")</f>
        <v>Mar-16</v>
      </c>
      <c r="N1358" s="18" t="n">
        <v>42443.3333333333</v>
      </c>
      <c r="O1358" s="19" t="n">
        <f aca="false">N1358-L1358</f>
        <v>0</v>
      </c>
      <c r="P1358" s="18" t="n">
        <v>42420</v>
      </c>
      <c r="Q1358" s="21" t="n">
        <f aca="true">IF(P1358="","0",TODAY()-P1358)</f>
        <v>4</v>
      </c>
      <c r="R1358" s="21" t="s">
        <v>53</v>
      </c>
      <c r="S1358" s="22" t="s">
        <v>41</v>
      </c>
      <c r="T1358" s="21" t="s">
        <v>195</v>
      </c>
      <c r="U1358" s="23" t="n">
        <v>42420</v>
      </c>
      <c r="V1358" s="23" t="n">
        <v>0</v>
      </c>
      <c r="W1358" s="24" t="n">
        <f aca="true">IF(AND(U1358&gt;0,V1358=0),TODAY()-U1358,V1358-U1358)</f>
        <v>4</v>
      </c>
      <c r="X1358" s="24" t="str">
        <f aca="false">IF($W1358="","--",IF(AND($W1358&gt;=0,$W1358&lt;=2),"0 - 2 Days",IF(AND($W1358&gt;=3,$W1358&lt;=7),"3 - 7 Days",IF(AND($W1358&gt;=8,$W1358&lt;=15),"8 - 15  Days",IF($W1358&gt;15,"15+ Days","Check")))))</f>
        <v>3 - 7 Days</v>
      </c>
      <c r="Y1358" s="29" t="s">
        <v>3924</v>
      </c>
      <c r="Z1358" s="24" t="s">
        <v>44</v>
      </c>
      <c r="AA1358" s="26" t="s">
        <v>215</v>
      </c>
      <c r="AB1358" s="29" t="s">
        <v>4370</v>
      </c>
      <c r="AC1358" s="21" t="s">
        <v>47</v>
      </c>
      <c r="AD1358" s="21" t="s">
        <v>47</v>
      </c>
      <c r="AE1358" s="28" t="s">
        <v>211</v>
      </c>
      <c r="AF1358" s="28" t="s">
        <v>49</v>
      </c>
    </row>
    <row r="1359" customFormat="false" ht="15.75" hidden="false" customHeight="true" outlineLevel="0" collapsed="false">
      <c r="A1359" s="14" t="n">
        <v>8377133</v>
      </c>
      <c r="B1359" s="15" t="s">
        <v>4371</v>
      </c>
      <c r="C1359" s="15" t="n">
        <v>9885271558</v>
      </c>
      <c r="D1359" s="15" t="s">
        <v>4372</v>
      </c>
      <c r="E1359" s="15" t="s">
        <v>60</v>
      </c>
      <c r="F1359" s="15" t="s">
        <v>35</v>
      </c>
      <c r="G1359" s="15" t="s">
        <v>36</v>
      </c>
      <c r="H1359" s="15" t="s">
        <v>63</v>
      </c>
      <c r="I1359" s="15" t="s">
        <v>207</v>
      </c>
      <c r="J1359" s="16" t="s">
        <v>982</v>
      </c>
      <c r="K1359" s="17" t="str">
        <f aca="false">TEXT(L1359,"MMM-YY")</f>
        <v>Mar-16</v>
      </c>
      <c r="L1359" s="18" t="n">
        <v>42438</v>
      </c>
      <c r="M1359" s="17" t="str">
        <f aca="false">TEXT(N1359,"MMM-YY")</f>
        <v>Mar-16</v>
      </c>
      <c r="N1359" s="18" t="n">
        <v>42438</v>
      </c>
      <c r="O1359" s="19" t="n">
        <f aca="false">N1359-L1359</f>
        <v>0</v>
      </c>
      <c r="P1359" s="18" t="n">
        <v>42419</v>
      </c>
      <c r="Q1359" s="21" t="n">
        <f aca="true">IF(P1359="","0",TODAY()-P1359)</f>
        <v>5</v>
      </c>
      <c r="R1359" s="21" t="s">
        <v>53</v>
      </c>
      <c r="S1359" s="22" t="s">
        <v>41</v>
      </c>
      <c r="T1359" s="21" t="s">
        <v>228</v>
      </c>
      <c r="U1359" s="23" t="n">
        <v>42419</v>
      </c>
      <c r="V1359" s="23" t="n">
        <v>0</v>
      </c>
      <c r="W1359" s="24" t="n">
        <f aca="true">IF(AND(U1359&gt;0,V1359=0),TODAY()-U1359,V1359-U1359)</f>
        <v>5</v>
      </c>
      <c r="X1359" s="24" t="str">
        <f aca="false">IF($W1359="","--",IF(AND($W1359&gt;=0,$W1359&lt;=2),"0 - 2 Days",IF(AND($W1359&gt;=3,$W1359&lt;=7),"3 - 7 Days",IF(AND($W1359&gt;=8,$W1359&lt;=15),"8 - 15  Days",IF($W1359&gt;15,"15+ Days","Check")))))</f>
        <v>3 - 7 Days</v>
      </c>
      <c r="Y1359" s="29" t="s">
        <v>4373</v>
      </c>
      <c r="Z1359" s="24" t="s">
        <v>44</v>
      </c>
      <c r="AA1359" s="26" t="s">
        <v>215</v>
      </c>
      <c r="AB1359" s="29" t="s">
        <v>4374</v>
      </c>
      <c r="AC1359" s="21" t="s">
        <v>47</v>
      </c>
      <c r="AD1359" s="21" t="s">
        <v>47</v>
      </c>
      <c r="AE1359" s="28" t="s">
        <v>211</v>
      </c>
      <c r="AF1359" s="28" t="s">
        <v>57</v>
      </c>
    </row>
    <row r="1360" customFormat="false" ht="15.75" hidden="false" customHeight="true" outlineLevel="0" collapsed="false">
      <c r="A1360" s="14" t="n">
        <v>8740538</v>
      </c>
      <c r="B1360" s="15" t="s">
        <v>4375</v>
      </c>
      <c r="C1360" s="30" t="n">
        <v>9921348584</v>
      </c>
      <c r="D1360" s="15" t="s">
        <v>4376</v>
      </c>
      <c r="E1360" s="15" t="s">
        <v>34</v>
      </c>
      <c r="F1360" s="15" t="s">
        <v>35</v>
      </c>
      <c r="G1360" s="15" t="s">
        <v>254</v>
      </c>
      <c r="H1360" s="15" t="s">
        <v>100</v>
      </c>
      <c r="I1360" s="28" t="s">
        <v>207</v>
      </c>
      <c r="J1360" s="16" t="s">
        <v>407</v>
      </c>
      <c r="K1360" s="17" t="str">
        <f aca="false">TEXT(L1360,"MMM-YY")</f>
        <v>Mar-16</v>
      </c>
      <c r="L1360" s="18" t="n">
        <v>42443.3333333333</v>
      </c>
      <c r="M1360" s="17" t="str">
        <f aca="false">TEXT(N1360,"MMM-YY")</f>
        <v>Mar-16</v>
      </c>
      <c r="N1360" s="18" t="n">
        <v>42443</v>
      </c>
      <c r="O1360" s="19" t="n">
        <f aca="false">N1360-L1360</f>
        <v>-0.333333333335759</v>
      </c>
      <c r="P1360" s="18" t="n">
        <v>42420</v>
      </c>
      <c r="Q1360" s="21" t="n">
        <f aca="true">IF(P1360="","0",TODAY()-P1360)</f>
        <v>4</v>
      </c>
      <c r="R1360" s="21" t="s">
        <v>53</v>
      </c>
      <c r="S1360" s="22" t="s">
        <v>41</v>
      </c>
      <c r="T1360" s="21" t="s">
        <v>195</v>
      </c>
      <c r="U1360" s="23" t="n">
        <v>42420</v>
      </c>
      <c r="V1360" s="23" t="n">
        <v>0</v>
      </c>
      <c r="W1360" s="24" t="n">
        <f aca="true">IF(AND(U1360&gt;0,V1360=0),TODAY()-U1360,V1360-U1360)</f>
        <v>4</v>
      </c>
      <c r="X1360" s="24" t="str">
        <f aca="false">IF($W1360="","--",IF(AND($W1360&gt;=0,$W1360&lt;=2),"0 - 2 Days",IF(AND($W1360&gt;=3,$W1360&lt;=7),"3 - 7 Days",IF(AND($W1360&gt;=8,$W1360&lt;=15),"8 - 15  Days",IF($W1360&gt;15,"15+ Days","Check")))))</f>
        <v>3 - 7 Days</v>
      </c>
      <c r="Y1360" s="29" t="s">
        <v>3924</v>
      </c>
      <c r="Z1360" s="24" t="s">
        <v>44</v>
      </c>
      <c r="AA1360" s="26" t="s">
        <v>139</v>
      </c>
      <c r="AB1360" s="29" t="s">
        <v>4377</v>
      </c>
      <c r="AC1360" s="21" t="s">
        <v>47</v>
      </c>
      <c r="AD1360" s="21" t="s">
        <v>47</v>
      </c>
      <c r="AE1360" s="28" t="s">
        <v>211</v>
      </c>
      <c r="AF1360" s="28" t="s">
        <v>49</v>
      </c>
    </row>
    <row r="1361" customFormat="false" ht="15.75" hidden="false" customHeight="true" outlineLevel="0" collapsed="false">
      <c r="A1361" s="14" t="n">
        <v>8552835</v>
      </c>
      <c r="B1361" s="15" t="s">
        <v>4378</v>
      </c>
      <c r="C1361" s="15" t="n">
        <v>0</v>
      </c>
      <c r="D1361" s="15" t="s">
        <v>4379</v>
      </c>
      <c r="E1361" s="15" t="s">
        <v>34</v>
      </c>
      <c r="F1361" s="15" t="s">
        <v>35</v>
      </c>
      <c r="G1361" s="15" t="s">
        <v>36</v>
      </c>
      <c r="H1361" s="15" t="s">
        <v>37</v>
      </c>
      <c r="I1361" s="15" t="s">
        <v>38</v>
      </c>
      <c r="J1361" s="16" t="s">
        <v>2347</v>
      </c>
      <c r="K1361" s="17" t="str">
        <f aca="false">TEXT(L1361,"MMM-YY")</f>
        <v>Feb-16</v>
      </c>
      <c r="L1361" s="18" t="n">
        <v>42417.3333333333</v>
      </c>
      <c r="M1361" s="17" t="str">
        <f aca="false">TEXT(N1361,"MMM-YY")</f>
        <v>Feb-16</v>
      </c>
      <c r="N1361" s="18" t="n">
        <v>42417.3333333333</v>
      </c>
      <c r="O1361" s="19" t="n">
        <f aca="false">N1361-L1361</f>
        <v>0</v>
      </c>
      <c r="P1361" s="20" t="n">
        <v>42417</v>
      </c>
      <c r="Q1361" s="21" t="n">
        <f aca="true">IF(P1361="","0",TODAY()-P1361)</f>
        <v>7</v>
      </c>
      <c r="R1361" s="21" t="s">
        <v>270</v>
      </c>
      <c r="S1361" s="22" t="s">
        <v>54</v>
      </c>
      <c r="T1361" s="21" t="s">
        <v>47</v>
      </c>
      <c r="U1361" s="23" t="n">
        <v>0</v>
      </c>
      <c r="V1361" s="23" t="n">
        <v>0</v>
      </c>
      <c r="W1361" s="24" t="n">
        <f aca="true">IF(AND(U1361&gt;0,V1361=0),TODAY()-U1361,V1361-U1361)</f>
        <v>0</v>
      </c>
      <c r="X1361" s="24" t="str">
        <f aca="false">IF($W1361="","--",IF(AND($W1361&gt;=0,$W1361&lt;=2),"0 - 2 Days",IF(AND($W1361&gt;=3,$W1361&lt;=7),"3 - 7 Days",IF(AND($W1361&gt;=8,$W1361&lt;=15),"8 - 15  Days",IF($W1361&gt;15,"15+ Days","Check")))))</f>
        <v>0 - 2 Days</v>
      </c>
      <c r="Y1361" s="29"/>
      <c r="Z1361" s="24" t="s">
        <v>579</v>
      </c>
      <c r="AA1361" s="26" t="s">
        <v>580</v>
      </c>
      <c r="AB1361" s="29" t="s">
        <v>2268</v>
      </c>
      <c r="AC1361" s="21" t="s">
        <v>47</v>
      </c>
      <c r="AD1361" s="21" t="s">
        <v>47</v>
      </c>
      <c r="AE1361" s="28" t="s">
        <v>48</v>
      </c>
      <c r="AF1361" s="28" t="s">
        <v>713</v>
      </c>
    </row>
    <row r="1362" customFormat="false" ht="15.75" hidden="false" customHeight="true" outlineLevel="0" collapsed="false">
      <c r="A1362" s="14" t="n">
        <v>8480856</v>
      </c>
      <c r="B1362" s="15" t="s">
        <v>4380</v>
      </c>
      <c r="C1362" s="15" t="n">
        <v>7838932126</v>
      </c>
      <c r="D1362" s="15" t="s">
        <v>4381</v>
      </c>
      <c r="E1362" s="15" t="s">
        <v>34</v>
      </c>
      <c r="F1362" s="15" t="s">
        <v>35</v>
      </c>
      <c r="G1362" s="15" t="s">
        <v>36</v>
      </c>
      <c r="H1362" s="15" t="s">
        <v>100</v>
      </c>
      <c r="I1362" s="15" t="s">
        <v>207</v>
      </c>
      <c r="J1362" s="16" t="s">
        <v>3911</v>
      </c>
      <c r="K1362" s="17" t="str">
        <f aca="false">TEXT(L1362,"MMM-YY")</f>
        <v>Mar-16</v>
      </c>
      <c r="L1362" s="18" t="n">
        <v>42443.3333333333</v>
      </c>
      <c r="M1362" s="17" t="str">
        <f aca="false">TEXT(N1362,"MMM-YY")</f>
        <v>Mar-16</v>
      </c>
      <c r="N1362" s="18" t="n">
        <v>42443</v>
      </c>
      <c r="O1362" s="19" t="n">
        <f aca="false">N1362-L1362</f>
        <v>-0.333333333335759</v>
      </c>
      <c r="P1362" s="20" t="n">
        <v>42420</v>
      </c>
      <c r="Q1362" s="21" t="n">
        <f aca="true">IF(P1362="","0",TODAY()-P1362)</f>
        <v>4</v>
      </c>
      <c r="R1362" s="21" t="s">
        <v>53</v>
      </c>
      <c r="S1362" s="22" t="s">
        <v>54</v>
      </c>
      <c r="T1362" s="21" t="s">
        <v>47</v>
      </c>
      <c r="U1362" s="23" t="n">
        <v>0</v>
      </c>
      <c r="V1362" s="23" t="n">
        <v>0</v>
      </c>
      <c r="W1362" s="24" t="n">
        <f aca="true">IF(AND(U1362&gt;0,V1362=0),TODAY()-U1362,V1362-U1362)</f>
        <v>0</v>
      </c>
      <c r="X1362" s="24" t="str">
        <f aca="false">IF($W1362="","--",IF(AND($W1362&gt;=0,$W1362&lt;=2),"0 - 2 Days",IF(AND($W1362&gt;=3,$W1362&lt;=7),"3 - 7 Days",IF(AND($W1362&gt;=8,$W1362&lt;=15),"8 - 15  Days",IF($W1362&gt;15,"15+ Days","Check")))))</f>
        <v>0 - 2 Days</v>
      </c>
      <c r="Y1362" s="29"/>
      <c r="Z1362" s="24" t="s">
        <v>44</v>
      </c>
      <c r="AA1362" s="26" t="s">
        <v>117</v>
      </c>
      <c r="AB1362" s="29" t="s">
        <v>4072</v>
      </c>
      <c r="AC1362" s="21" t="s">
        <v>47</v>
      </c>
      <c r="AD1362" s="21" t="s">
        <v>47</v>
      </c>
      <c r="AE1362" s="28" t="s">
        <v>211</v>
      </c>
      <c r="AF1362" s="28" t="s">
        <v>57</v>
      </c>
    </row>
    <row r="1363" customFormat="false" ht="15.75" hidden="false" customHeight="true" outlineLevel="0" collapsed="false">
      <c r="A1363" s="14" t="n">
        <v>8403874</v>
      </c>
      <c r="B1363" s="15" t="s">
        <v>4382</v>
      </c>
      <c r="C1363" s="15" t="n">
        <v>9666333996</v>
      </c>
      <c r="D1363" s="15" t="s">
        <v>4383</v>
      </c>
      <c r="E1363" s="15" t="s">
        <v>60</v>
      </c>
      <c r="F1363" s="15" t="s">
        <v>61</v>
      </c>
      <c r="G1363" s="15" t="s">
        <v>62</v>
      </c>
      <c r="H1363" s="15" t="s">
        <v>63</v>
      </c>
      <c r="I1363" s="15" t="s">
        <v>446</v>
      </c>
      <c r="J1363" s="16" t="s">
        <v>4384</v>
      </c>
      <c r="K1363" s="17" t="str">
        <f aca="false">TEXT(L1363,"MMM-YY")</f>
        <v>Feb-16</v>
      </c>
      <c r="L1363" s="18" t="n">
        <v>42419</v>
      </c>
      <c r="M1363" s="17" t="str">
        <f aca="false">TEXT(N1363,"MMM-YY")</f>
        <v>Feb-16</v>
      </c>
      <c r="N1363" s="18" t="n">
        <v>42419</v>
      </c>
      <c r="O1363" s="19" t="n">
        <f aca="false">N1363-L1363</f>
        <v>0</v>
      </c>
      <c r="P1363" s="20" t="n">
        <v>42361</v>
      </c>
      <c r="Q1363" s="21" t="n">
        <f aca="true">IF(P1363="","0",TODAY()-P1363)</f>
        <v>63</v>
      </c>
      <c r="R1363" s="21" t="s">
        <v>270</v>
      </c>
      <c r="S1363" s="22" t="s">
        <v>54</v>
      </c>
      <c r="T1363" s="21" t="s">
        <v>47</v>
      </c>
      <c r="U1363" s="23" t="n">
        <v>0</v>
      </c>
      <c r="V1363" s="23" t="n">
        <v>0</v>
      </c>
      <c r="W1363" s="24" t="n">
        <f aca="true">IF(AND(U1363&gt;0,V1363=0),TODAY()-U1363,V1363-U1363)</f>
        <v>0</v>
      </c>
      <c r="X1363" s="24" t="str">
        <f aca="false">IF($W1363="","--",IF(AND($W1363&gt;=0,$W1363&lt;=2),"0 - 2 Days",IF(AND($W1363&gt;=3,$W1363&lt;=7),"3 - 7 Days",IF(AND($W1363&gt;=8,$W1363&lt;=15),"8 - 15  Days",IF($W1363&gt;15,"15+ Days","Check")))))</f>
        <v>0 - 2 Days</v>
      </c>
      <c r="Y1363" s="29"/>
      <c r="Z1363" s="24" t="s">
        <v>527</v>
      </c>
      <c r="AA1363" s="26" t="s">
        <v>528</v>
      </c>
      <c r="AB1363" s="29" t="s">
        <v>4385</v>
      </c>
      <c r="AC1363" s="21" t="s">
        <v>1237</v>
      </c>
      <c r="AD1363" s="21" t="s">
        <v>1233</v>
      </c>
      <c r="AE1363" s="28" t="s">
        <v>447</v>
      </c>
      <c r="AF1363" s="28" t="s">
        <v>57</v>
      </c>
    </row>
    <row r="1364" customFormat="false" ht="15.75" hidden="false" customHeight="true" outlineLevel="0" collapsed="false">
      <c r="A1364" s="14" t="n">
        <v>8284692</v>
      </c>
      <c r="B1364" s="15" t="s">
        <v>4386</v>
      </c>
      <c r="C1364" s="15" t="n">
        <v>7730015540</v>
      </c>
      <c r="D1364" s="15" t="s">
        <v>4387</v>
      </c>
      <c r="E1364" s="15" t="s">
        <v>293</v>
      </c>
      <c r="F1364" s="15" t="s">
        <v>61</v>
      </c>
      <c r="G1364" s="15" t="s">
        <v>62</v>
      </c>
      <c r="H1364" s="15" t="s">
        <v>63</v>
      </c>
      <c r="I1364" s="15" t="s">
        <v>446</v>
      </c>
      <c r="J1364" s="16" t="s">
        <v>4388</v>
      </c>
      <c r="K1364" s="17" t="str">
        <f aca="false">TEXT(L1364,"MMM-YY")</f>
        <v>Mar-16</v>
      </c>
      <c r="L1364" s="18" t="n">
        <v>42450</v>
      </c>
      <c r="M1364" s="17" t="str">
        <f aca="false">TEXT(N1364,"MMM-YY")</f>
        <v>Mar-16</v>
      </c>
      <c r="N1364" s="18" t="n">
        <v>42450</v>
      </c>
      <c r="O1364" s="19" t="n">
        <f aca="false">N1364-L1364</f>
        <v>0</v>
      </c>
      <c r="P1364" s="20" t="n">
        <v>42396</v>
      </c>
      <c r="Q1364" s="21" t="n">
        <f aca="true">IF(P1364="","0",TODAY()-P1364)</f>
        <v>28</v>
      </c>
      <c r="R1364" s="21" t="s">
        <v>270</v>
      </c>
      <c r="S1364" s="22" t="s">
        <v>54</v>
      </c>
      <c r="T1364" s="21" t="s">
        <v>47</v>
      </c>
      <c r="U1364" s="23" t="n">
        <v>0</v>
      </c>
      <c r="V1364" s="23" t="n">
        <v>0</v>
      </c>
      <c r="W1364" s="24" t="n">
        <f aca="true">IF(AND(U1364&gt;0,V1364=0),TODAY()-U1364,V1364-U1364)</f>
        <v>0</v>
      </c>
      <c r="X1364" s="24" t="str">
        <f aca="false">IF($W1364="","--",IF(AND($W1364&gt;=0,$W1364&lt;=2),"0 - 2 Days",IF(AND($W1364&gt;=3,$W1364&lt;=7),"3 - 7 Days",IF(AND($W1364&gt;=8,$W1364&lt;=15),"8 - 15  Days",IF($W1364&gt;15,"15+ Days","Check")))))</f>
        <v>0 - 2 Days</v>
      </c>
      <c r="Y1364" s="29"/>
      <c r="Z1364" s="24" t="s">
        <v>527</v>
      </c>
      <c r="AA1364" s="26" t="s">
        <v>528</v>
      </c>
      <c r="AB1364" s="29" t="s">
        <v>4389</v>
      </c>
      <c r="AC1364" s="21" t="s">
        <v>1252</v>
      </c>
      <c r="AD1364" s="21" t="s">
        <v>1233</v>
      </c>
      <c r="AE1364" s="28" t="s">
        <v>447</v>
      </c>
      <c r="AF1364" s="28" t="s">
        <v>57</v>
      </c>
    </row>
    <row r="1365" customFormat="false" ht="15.75" hidden="false" customHeight="true" outlineLevel="0" collapsed="false">
      <c r="A1365" s="14" t="n">
        <v>8131002</v>
      </c>
      <c r="B1365" s="15" t="s">
        <v>4390</v>
      </c>
      <c r="C1365" s="15" t="n">
        <v>9786719012</v>
      </c>
      <c r="D1365" s="15" t="s">
        <v>4391</v>
      </c>
      <c r="E1365" s="15" t="s">
        <v>34</v>
      </c>
      <c r="F1365" s="15" t="s">
        <v>35</v>
      </c>
      <c r="G1365" s="15" t="s">
        <v>36</v>
      </c>
      <c r="H1365" s="15" t="s">
        <v>37</v>
      </c>
      <c r="I1365" s="15" t="s">
        <v>38</v>
      </c>
      <c r="J1365" s="16" t="s">
        <v>4392</v>
      </c>
      <c r="K1365" s="17" t="str">
        <f aca="false">TEXT(L1365,"MMM-YY")</f>
        <v>Feb-16</v>
      </c>
      <c r="L1365" s="18" t="n">
        <v>42417</v>
      </c>
      <c r="M1365" s="17" t="str">
        <f aca="false">TEXT(N1365,"MMM-YY")</f>
        <v>Feb-16</v>
      </c>
      <c r="N1365" s="18" t="n">
        <v>42417</v>
      </c>
      <c r="O1365" s="19" t="n">
        <f aca="false">N1365-L1365</f>
        <v>0</v>
      </c>
      <c r="P1365" s="20" t="n">
        <v>42361</v>
      </c>
      <c r="Q1365" s="21" t="n">
        <f aca="true">IF(P1365="","0",TODAY()-P1365)</f>
        <v>63</v>
      </c>
      <c r="R1365" s="21" t="s">
        <v>270</v>
      </c>
      <c r="S1365" s="22" t="s">
        <v>54</v>
      </c>
      <c r="T1365" s="21" t="s">
        <v>47</v>
      </c>
      <c r="U1365" s="23" t="n">
        <v>0</v>
      </c>
      <c r="V1365" s="23" t="n">
        <v>0</v>
      </c>
      <c r="W1365" s="24" t="n">
        <f aca="true">IF(AND(U1365&gt;0,V1365=0),TODAY()-U1365,V1365-U1365)</f>
        <v>0</v>
      </c>
      <c r="X1365" s="24" t="str">
        <f aca="false">IF($W1365="","--",IF(AND($W1365&gt;=0,$W1365&lt;=2),"0 - 2 Days",IF(AND($W1365&gt;=3,$W1365&lt;=7),"3 - 7 Days",IF(AND($W1365&gt;=8,$W1365&lt;=15),"8 - 15  Days",IF($W1365&gt;15,"15+ Days","Check")))))</f>
        <v>0 - 2 Days</v>
      </c>
      <c r="Y1365" s="29"/>
      <c r="Z1365" s="24" t="s">
        <v>527</v>
      </c>
      <c r="AA1365" s="26" t="s">
        <v>528</v>
      </c>
      <c r="AB1365" s="29" t="s">
        <v>4393</v>
      </c>
      <c r="AC1365" s="21" t="s">
        <v>1232</v>
      </c>
      <c r="AD1365" s="21" t="s">
        <v>1233</v>
      </c>
      <c r="AE1365" s="28" t="s">
        <v>48</v>
      </c>
      <c r="AF1365" s="28" t="s">
        <v>57</v>
      </c>
    </row>
    <row r="1366" customFormat="false" ht="15.75" hidden="false" customHeight="true" outlineLevel="0" collapsed="false">
      <c r="A1366" s="14" t="n">
        <v>7406002</v>
      </c>
      <c r="B1366" s="15" t="s">
        <v>4394</v>
      </c>
      <c r="C1366" s="15" t="n">
        <v>0</v>
      </c>
      <c r="D1366" s="15" t="s">
        <v>4395</v>
      </c>
      <c r="E1366" s="15" t="s">
        <v>90</v>
      </c>
      <c r="F1366" s="15" t="s">
        <v>35</v>
      </c>
      <c r="G1366" s="15" t="s">
        <v>36</v>
      </c>
      <c r="H1366" s="15" t="s">
        <v>535</v>
      </c>
      <c r="I1366" s="15" t="s">
        <v>91</v>
      </c>
      <c r="J1366" s="16" t="s">
        <v>101</v>
      </c>
      <c r="K1366" s="17" t="str">
        <f aca="false">TEXT(L1366,"MMM-YY")</f>
        <v>Mar-16</v>
      </c>
      <c r="L1366" s="18" t="n">
        <v>42452</v>
      </c>
      <c r="M1366" s="17" t="str">
        <f aca="false">TEXT(N1366,"MMM-YY")</f>
        <v>Jan-16</v>
      </c>
      <c r="N1366" s="18" t="n">
        <v>42382</v>
      </c>
      <c r="O1366" s="19" t="n">
        <f aca="false">N1366-L1366</f>
        <v>-70</v>
      </c>
      <c r="P1366" s="20" t="n">
        <v>42382</v>
      </c>
      <c r="Q1366" s="21" t="n">
        <f aca="true">IF(P1366="","0",TODAY()-P1366)</f>
        <v>42</v>
      </c>
      <c r="R1366" s="21" t="s">
        <v>270</v>
      </c>
      <c r="S1366" s="22" t="s">
        <v>54</v>
      </c>
      <c r="T1366" s="21" t="s">
        <v>47</v>
      </c>
      <c r="U1366" s="23" t="n">
        <v>0</v>
      </c>
      <c r="V1366" s="23" t="n">
        <v>0</v>
      </c>
      <c r="W1366" s="24" t="n">
        <f aca="true">IF(AND(U1366&gt;0,V1366=0),TODAY()-U1366,V1366-U1366)</f>
        <v>0</v>
      </c>
      <c r="X1366" s="24" t="str">
        <f aca="false">IF($W1366="","--",IF(AND($W1366&gt;=0,$W1366&lt;=2),"0 - 2 Days",IF(AND($W1366&gt;=3,$W1366&lt;=7),"3 - 7 Days",IF(AND($W1366&gt;=8,$W1366&lt;=15),"8 - 15  Days",IF($W1366&gt;15,"15+ Days","Check")))))</f>
        <v>0 - 2 Days</v>
      </c>
      <c r="Y1366" s="29"/>
      <c r="Z1366" s="24" t="s">
        <v>579</v>
      </c>
      <c r="AA1366" s="26" t="s">
        <v>580</v>
      </c>
      <c r="AB1366" s="29" t="s">
        <v>4396</v>
      </c>
      <c r="AC1366" s="21" t="s">
        <v>47</v>
      </c>
      <c r="AD1366" s="21" t="s">
        <v>47</v>
      </c>
      <c r="AE1366" s="28" t="s">
        <v>71</v>
      </c>
      <c r="AF1366" s="28" t="s">
        <v>713</v>
      </c>
    </row>
    <row r="1367" customFormat="false" ht="15.75" hidden="false" customHeight="true" outlineLevel="0" collapsed="false">
      <c r="A1367" s="14" t="n">
        <v>8438960</v>
      </c>
      <c r="B1367" s="15" t="s">
        <v>4397</v>
      </c>
      <c r="C1367" s="15" t="n">
        <v>9884436920</v>
      </c>
      <c r="D1367" s="15" t="s">
        <v>4398</v>
      </c>
      <c r="E1367" s="15" t="s">
        <v>34</v>
      </c>
      <c r="F1367" s="15" t="s">
        <v>35</v>
      </c>
      <c r="G1367" s="15" t="s">
        <v>412</v>
      </c>
      <c r="H1367" s="15" t="s">
        <v>147</v>
      </c>
      <c r="I1367" s="15" t="s">
        <v>269</v>
      </c>
      <c r="J1367" s="16" t="s">
        <v>4399</v>
      </c>
      <c r="K1367" s="17" t="str">
        <f aca="false">TEXT(L1367,"MMM-YY")</f>
        <v>Feb-16</v>
      </c>
      <c r="L1367" s="18" t="n">
        <v>42401</v>
      </c>
      <c r="M1367" s="17" t="str">
        <f aca="false">TEXT(N1367,"MMM-YY")</f>
        <v>Feb-16</v>
      </c>
      <c r="N1367" s="18" t="n">
        <v>42401</v>
      </c>
      <c r="O1367" s="19" t="n">
        <f aca="false">N1367-L1367</f>
        <v>0</v>
      </c>
      <c r="P1367" s="20" t="n">
        <v>42362</v>
      </c>
      <c r="Q1367" s="21" t="n">
        <f aca="true">IF(P1367="","0",TODAY()-P1367)</f>
        <v>62</v>
      </c>
      <c r="R1367" s="21" t="s">
        <v>270</v>
      </c>
      <c r="S1367" s="22" t="s">
        <v>54</v>
      </c>
      <c r="T1367" s="21" t="s">
        <v>47</v>
      </c>
      <c r="U1367" s="23" t="n">
        <v>0</v>
      </c>
      <c r="V1367" s="23" t="n">
        <v>0</v>
      </c>
      <c r="W1367" s="24" t="n">
        <f aca="true">IF(AND(U1367&gt;0,V1367=0),TODAY()-U1367,V1367-U1367)</f>
        <v>0</v>
      </c>
      <c r="X1367" s="24" t="str">
        <f aca="false">IF($W1367="","--",IF(AND($W1367&gt;=0,$W1367&lt;=2),"0 - 2 Days",IF(AND($W1367&gt;=3,$W1367&lt;=7),"3 - 7 Days",IF(AND($W1367&gt;=8,$W1367&lt;=15),"8 - 15  Days",IF($W1367&gt;15,"15+ Days","Check")))))</f>
        <v>0 - 2 Days</v>
      </c>
      <c r="Y1367" s="29"/>
      <c r="Z1367" s="24" t="s">
        <v>527</v>
      </c>
      <c r="AA1367" s="26" t="s">
        <v>528</v>
      </c>
      <c r="AB1367" s="29" t="s">
        <v>4400</v>
      </c>
      <c r="AC1367" s="21" t="s">
        <v>1237</v>
      </c>
      <c r="AD1367" s="21" t="s">
        <v>1233</v>
      </c>
      <c r="AE1367" s="28" t="s">
        <v>176</v>
      </c>
      <c r="AF1367" s="28" t="s">
        <v>57</v>
      </c>
    </row>
    <row r="1368" customFormat="false" ht="15.75" hidden="false" customHeight="true" outlineLevel="0" collapsed="false">
      <c r="A1368" s="14" t="n">
        <v>8674852</v>
      </c>
      <c r="B1368" s="15" t="s">
        <v>4401</v>
      </c>
      <c r="C1368" s="30" t="s">
        <v>4402</v>
      </c>
      <c r="D1368" s="15" t="s">
        <v>4403</v>
      </c>
      <c r="E1368" s="15" t="s">
        <v>34</v>
      </c>
      <c r="F1368" s="15" t="s">
        <v>35</v>
      </c>
      <c r="G1368" s="15" t="s">
        <v>36</v>
      </c>
      <c r="H1368" s="15" t="s">
        <v>63</v>
      </c>
      <c r="I1368" s="28" t="s">
        <v>207</v>
      </c>
      <c r="J1368" s="16" t="s">
        <v>101</v>
      </c>
      <c r="K1368" s="17" t="str">
        <f aca="false">TEXT(L1368,"MMM-YY")</f>
        <v>Mar-16</v>
      </c>
      <c r="L1368" s="18" t="n">
        <v>42443.3333333333</v>
      </c>
      <c r="M1368" s="17" t="str">
        <f aca="false">TEXT(N1368,"MMM-YY")</f>
        <v>Mar-16</v>
      </c>
      <c r="N1368" s="18" t="n">
        <v>42443</v>
      </c>
      <c r="O1368" s="19" t="n">
        <f aca="false">N1368-L1368</f>
        <v>-0.333333333335759</v>
      </c>
      <c r="P1368" s="18" t="n">
        <v>42420</v>
      </c>
      <c r="Q1368" s="21" t="n">
        <f aca="true">IF(P1368="","0",TODAY()-P1368)</f>
        <v>4</v>
      </c>
      <c r="R1368" s="21" t="s">
        <v>53</v>
      </c>
      <c r="S1368" s="22" t="s">
        <v>41</v>
      </c>
      <c r="T1368" s="21" t="s">
        <v>195</v>
      </c>
      <c r="U1368" s="23" t="n">
        <v>42420</v>
      </c>
      <c r="V1368" s="23" t="n">
        <v>0</v>
      </c>
      <c r="W1368" s="24" t="n">
        <f aca="true">IF(AND(U1368&gt;0,V1368=0),TODAY()-U1368,V1368-U1368)</f>
        <v>4</v>
      </c>
      <c r="X1368" s="24" t="str">
        <f aca="false">IF($W1368="","--",IF(AND($W1368&gt;=0,$W1368&lt;=2),"0 - 2 Days",IF(AND($W1368&gt;=3,$W1368&lt;=7),"3 - 7 Days",IF(AND($W1368&gt;=8,$W1368&lt;=15),"8 - 15  Days",IF($W1368&gt;15,"15+ Days","Check")))))</f>
        <v>3 - 7 Days</v>
      </c>
      <c r="Y1368" s="29" t="s">
        <v>3924</v>
      </c>
      <c r="Z1368" s="24" t="s">
        <v>44</v>
      </c>
      <c r="AA1368" s="28" t="s">
        <v>139</v>
      </c>
      <c r="AB1368" s="29" t="s">
        <v>4404</v>
      </c>
      <c r="AC1368" s="21" t="s">
        <v>47</v>
      </c>
      <c r="AD1368" s="21" t="s">
        <v>47</v>
      </c>
      <c r="AE1368" s="28" t="s">
        <v>211</v>
      </c>
      <c r="AF1368" s="28" t="s">
        <v>49</v>
      </c>
    </row>
    <row r="1369" customFormat="false" ht="15.75" hidden="false" customHeight="true" outlineLevel="0" collapsed="false">
      <c r="A1369" s="14" t="n">
        <v>8656061</v>
      </c>
      <c r="B1369" s="15" t="s">
        <v>4405</v>
      </c>
      <c r="C1369" s="15" t="n">
        <v>9746219013</v>
      </c>
      <c r="D1369" s="15" t="s">
        <v>4406</v>
      </c>
      <c r="E1369" s="15" t="s">
        <v>34</v>
      </c>
      <c r="F1369" s="15" t="s">
        <v>35</v>
      </c>
      <c r="G1369" s="15" t="s">
        <v>36</v>
      </c>
      <c r="H1369" s="15" t="s">
        <v>354</v>
      </c>
      <c r="I1369" s="15" t="s">
        <v>207</v>
      </c>
      <c r="J1369" s="16" t="s">
        <v>101</v>
      </c>
      <c r="K1369" s="17" t="str">
        <f aca="false">TEXT(L1369,"MMM-YY")</f>
        <v>Feb-16</v>
      </c>
      <c r="L1369" s="18" t="n">
        <v>42417.3333333333</v>
      </c>
      <c r="M1369" s="17" t="str">
        <f aca="false">TEXT(N1369,"MMM-YY")</f>
        <v>Feb-16</v>
      </c>
      <c r="N1369" s="18" t="n">
        <v>42415.3333333333</v>
      </c>
      <c r="O1369" s="19" t="n">
        <f aca="false">N1369-L1369</f>
        <v>-2</v>
      </c>
      <c r="P1369" s="20" t="n">
        <v>42419</v>
      </c>
      <c r="Q1369" s="21" t="n">
        <f aca="true">IF(P1369="","0",TODAY()-P1369)</f>
        <v>5</v>
      </c>
      <c r="R1369" s="21" t="s">
        <v>53</v>
      </c>
      <c r="S1369" s="22" t="s">
        <v>41</v>
      </c>
      <c r="T1369" s="21" t="s">
        <v>42</v>
      </c>
      <c r="U1369" s="23" t="n">
        <v>42419</v>
      </c>
      <c r="V1369" s="23" t="n">
        <v>0</v>
      </c>
      <c r="W1369" s="24" t="n">
        <f aca="true">IF(AND(U1369&gt;0,V1369=0),TODAY()-U1369,V1369-U1369)</f>
        <v>5</v>
      </c>
      <c r="X1369" s="24" t="str">
        <f aca="false">IF($W1369="","--",IF(AND($W1369&gt;=0,$W1369&lt;=2),"0 - 2 Days",IF(AND($W1369&gt;=3,$W1369&lt;=7),"3 - 7 Days",IF(AND($W1369&gt;=8,$W1369&lt;=15),"8 - 15  Days",IF($W1369&gt;15,"15+ Days","Check")))))</f>
        <v>3 - 7 Days</v>
      </c>
      <c r="Y1369" s="29" t="s">
        <v>4407</v>
      </c>
      <c r="Z1369" s="24" t="s">
        <v>44</v>
      </c>
      <c r="AA1369" s="26" t="s">
        <v>45</v>
      </c>
      <c r="AB1369" s="29" t="s">
        <v>4408</v>
      </c>
      <c r="AC1369" s="21" t="s">
        <v>47</v>
      </c>
      <c r="AD1369" s="21" t="s">
        <v>47</v>
      </c>
      <c r="AE1369" s="28" t="s">
        <v>211</v>
      </c>
      <c r="AF1369" s="28" t="s">
        <v>57</v>
      </c>
    </row>
    <row r="1370" customFormat="false" ht="15.75" hidden="false" customHeight="true" outlineLevel="0" collapsed="false">
      <c r="A1370" s="14" t="n">
        <v>8456415</v>
      </c>
      <c r="B1370" s="15" t="s">
        <v>4409</v>
      </c>
      <c r="C1370" s="15" t="n">
        <v>9923245604</v>
      </c>
      <c r="D1370" s="15" t="s">
        <v>4410</v>
      </c>
      <c r="E1370" s="15" t="s">
        <v>60</v>
      </c>
      <c r="F1370" s="15" t="s">
        <v>35</v>
      </c>
      <c r="G1370" s="15" t="s">
        <v>131</v>
      </c>
      <c r="H1370" s="15" t="s">
        <v>535</v>
      </c>
      <c r="I1370" s="28" t="s">
        <v>172</v>
      </c>
      <c r="J1370" s="16" t="s">
        <v>233</v>
      </c>
      <c r="K1370" s="17" t="str">
        <f aca="false">TEXT(L1370,"MMM-YY")</f>
        <v>Mar-16</v>
      </c>
      <c r="L1370" s="18" t="n">
        <v>42443.3333333333</v>
      </c>
      <c r="M1370" s="17" t="str">
        <f aca="false">TEXT(N1370,"MMM-YY")</f>
        <v>Mar-16</v>
      </c>
      <c r="N1370" s="18" t="n">
        <v>42443.3333333333</v>
      </c>
      <c r="O1370" s="19" t="n">
        <f aca="false">N1370-L1370</f>
        <v>0</v>
      </c>
      <c r="P1370" s="20" t="n">
        <v>42420</v>
      </c>
      <c r="Q1370" s="21" t="n">
        <f aca="true">IF(P1370="","0",TODAY()-P1370)</f>
        <v>4</v>
      </c>
      <c r="R1370" s="21" t="s">
        <v>53</v>
      </c>
      <c r="S1370" s="22" t="s">
        <v>136</v>
      </c>
      <c r="T1370" s="21" t="s">
        <v>202</v>
      </c>
      <c r="U1370" s="23" t="n">
        <v>42397</v>
      </c>
      <c r="V1370" s="23" t="n">
        <v>0</v>
      </c>
      <c r="W1370" s="24" t="n">
        <f aca="true">IF(AND(U1370&gt;0,V1370=0),TODAY()-U1370,V1370-U1370)</f>
        <v>27</v>
      </c>
      <c r="X1370" s="24" t="str">
        <f aca="false">IF($W1370="","--",IF(AND($W1370&gt;=0,$W1370&lt;=2),"0 - 2 Days",IF(AND($W1370&gt;=3,$W1370&lt;=7),"3 - 7 Days",IF(AND($W1370&gt;=8,$W1370&lt;=15),"8 - 15  Days",IF($W1370&gt;15,"15+ Days","Check")))))</f>
        <v>15+ Days</v>
      </c>
      <c r="Y1370" s="29" t="s">
        <v>4411</v>
      </c>
      <c r="Z1370" s="24" t="s">
        <v>44</v>
      </c>
      <c r="AA1370" s="26" t="s">
        <v>215</v>
      </c>
      <c r="AB1370" s="29" t="s">
        <v>4412</v>
      </c>
      <c r="AC1370" s="21" t="s">
        <v>47</v>
      </c>
      <c r="AD1370" s="21" t="s">
        <v>47</v>
      </c>
      <c r="AE1370" s="28" t="s">
        <v>176</v>
      </c>
      <c r="AF1370" s="28" t="s">
        <v>49</v>
      </c>
    </row>
    <row r="1371" customFormat="false" ht="15.75" hidden="false" customHeight="true" outlineLevel="0" collapsed="false">
      <c r="A1371" s="14" t="n">
        <v>6439421</v>
      </c>
      <c r="B1371" s="15" t="s">
        <v>4413</v>
      </c>
      <c r="C1371" s="15" t="s">
        <v>4414</v>
      </c>
      <c r="D1371" s="15" t="s">
        <v>4415</v>
      </c>
      <c r="E1371" s="15" t="s">
        <v>60</v>
      </c>
      <c r="F1371" s="15" t="s">
        <v>35</v>
      </c>
      <c r="G1371" s="15" t="s">
        <v>125</v>
      </c>
      <c r="H1371" s="15" t="s">
        <v>37</v>
      </c>
      <c r="I1371" s="15" t="s">
        <v>75</v>
      </c>
      <c r="J1371" s="16" t="s">
        <v>4416</v>
      </c>
      <c r="K1371" s="17" t="str">
        <f aca="false">TEXT(L1371,"MMM-YY")</f>
        <v>Mar-16</v>
      </c>
      <c r="L1371" s="18" t="n">
        <v>42443.3333333333</v>
      </c>
      <c r="M1371" s="17" t="str">
        <f aca="false">TEXT(N1371,"MMM-YY")</f>
        <v>Mar-16</v>
      </c>
      <c r="N1371" s="18" t="n">
        <v>42443.3333333333</v>
      </c>
      <c r="O1371" s="19" t="n">
        <f aca="false">N1371-L1371</f>
        <v>0</v>
      </c>
      <c r="P1371" s="18" t="n">
        <v>42419</v>
      </c>
      <c r="Q1371" s="21" t="n">
        <f aca="true">IF(P1371="","0",TODAY()-P1371)</f>
        <v>5</v>
      </c>
      <c r="R1371" s="21" t="s">
        <v>53</v>
      </c>
      <c r="S1371" s="22" t="s">
        <v>54</v>
      </c>
      <c r="T1371" s="21" t="s">
        <v>47</v>
      </c>
      <c r="U1371" s="23" t="n">
        <v>0</v>
      </c>
      <c r="V1371" s="23" t="n">
        <v>0</v>
      </c>
      <c r="W1371" s="24" t="n">
        <f aca="true">IF(AND(U1371&gt;0,V1371=0),TODAY()-U1371,V1371-U1371)</f>
        <v>0</v>
      </c>
      <c r="X1371" s="24" t="str">
        <f aca="false">IF($W1371="","--",IF(AND($W1371&gt;=0,$W1371&lt;=2),"0 - 2 Days",IF(AND($W1371&gt;=3,$W1371&lt;=7),"3 - 7 Days",IF(AND($W1371&gt;=8,$W1371&lt;=15),"8 - 15  Days",IF($W1371&gt;15,"15+ Days","Check")))))</f>
        <v>0 - 2 Days</v>
      </c>
      <c r="Y1371" s="29"/>
      <c r="Z1371" s="24" t="s">
        <v>44</v>
      </c>
      <c r="AA1371" s="26" t="s">
        <v>127</v>
      </c>
      <c r="AB1371" s="29" t="s">
        <v>4417</v>
      </c>
      <c r="AC1371" s="21" t="s">
        <v>47</v>
      </c>
      <c r="AD1371" s="21" t="s">
        <v>47</v>
      </c>
      <c r="AE1371" s="28" t="s">
        <v>80</v>
      </c>
      <c r="AF1371" s="28" t="s">
        <v>49</v>
      </c>
    </row>
    <row r="1372" customFormat="false" ht="15.75" hidden="false" customHeight="true" outlineLevel="0" collapsed="false">
      <c r="A1372" s="14" t="n">
        <v>8369352</v>
      </c>
      <c r="B1372" s="15" t="s">
        <v>4418</v>
      </c>
      <c r="C1372" s="15" t="n">
        <v>7845787579</v>
      </c>
      <c r="D1372" s="15" t="s">
        <v>4419</v>
      </c>
      <c r="E1372" s="15" t="s">
        <v>34</v>
      </c>
      <c r="F1372" s="15" t="s">
        <v>35</v>
      </c>
      <c r="G1372" s="15" t="s">
        <v>425</v>
      </c>
      <c r="H1372" s="15" t="s">
        <v>147</v>
      </c>
      <c r="I1372" s="15" t="s">
        <v>75</v>
      </c>
      <c r="J1372" s="16" t="s">
        <v>632</v>
      </c>
      <c r="K1372" s="17" t="str">
        <f aca="false">TEXT(L1372,"MMM-YY")</f>
        <v>Mar-16</v>
      </c>
      <c r="L1372" s="18" t="n">
        <v>42444</v>
      </c>
      <c r="M1372" s="17" t="str">
        <f aca="false">TEXT(N1372,"MMM-YY")</f>
        <v>Mar-16</v>
      </c>
      <c r="N1372" s="18" t="n">
        <v>42444</v>
      </c>
      <c r="O1372" s="19" t="n">
        <f aca="false">N1372-L1372</f>
        <v>0</v>
      </c>
      <c r="P1372" s="18" t="n">
        <v>42420</v>
      </c>
      <c r="Q1372" s="21" t="n">
        <f aca="true">IF(P1372="","0",TODAY()-P1372)</f>
        <v>4</v>
      </c>
      <c r="R1372" s="21" t="s">
        <v>270</v>
      </c>
      <c r="S1372" s="22" t="s">
        <v>54</v>
      </c>
      <c r="T1372" s="21" t="s">
        <v>47</v>
      </c>
      <c r="U1372" s="23" t="n">
        <v>0</v>
      </c>
      <c r="V1372" s="23" t="n">
        <v>0</v>
      </c>
      <c r="W1372" s="24" t="n">
        <f aca="true">IF(AND(U1372&gt;0,V1372=0),TODAY()-U1372,V1372-U1372)</f>
        <v>0</v>
      </c>
      <c r="X1372" s="24" t="str">
        <f aca="false">IF($W1372="","--",IF(AND($W1372&gt;=0,$W1372&lt;=2),"0 - 2 Days",IF(AND($W1372&gt;=3,$W1372&lt;=7),"3 - 7 Days",IF(AND($W1372&gt;=8,$W1372&lt;=15),"8 - 15  Days",IF($W1372&gt;15,"15+ Days","Check")))))</f>
        <v>0 - 2 Days</v>
      </c>
      <c r="Y1372" s="29"/>
      <c r="Z1372" s="24" t="s">
        <v>44</v>
      </c>
      <c r="AA1372" s="26" t="s">
        <v>117</v>
      </c>
      <c r="AB1372" s="29" t="s">
        <v>378</v>
      </c>
      <c r="AC1372" s="21" t="s">
        <v>47</v>
      </c>
      <c r="AD1372" s="21" t="s">
        <v>47</v>
      </c>
      <c r="AE1372" s="28" t="s">
        <v>80</v>
      </c>
      <c r="AF1372" s="28" t="s">
        <v>49</v>
      </c>
    </row>
    <row r="1373" customFormat="false" ht="15.75" hidden="false" customHeight="true" outlineLevel="0" collapsed="false">
      <c r="A1373" s="14" t="n">
        <v>8616217</v>
      </c>
      <c r="B1373" s="15" t="s">
        <v>4420</v>
      </c>
      <c r="C1373" s="15" t="n">
        <v>9438357214</v>
      </c>
      <c r="D1373" s="15" t="s">
        <v>4421</v>
      </c>
      <c r="E1373" s="15" t="s">
        <v>34</v>
      </c>
      <c r="F1373" s="15" t="s">
        <v>61</v>
      </c>
      <c r="G1373" s="15" t="s">
        <v>62</v>
      </c>
      <c r="H1373" s="15" t="s">
        <v>74</v>
      </c>
      <c r="I1373" s="15" t="s">
        <v>446</v>
      </c>
      <c r="J1373" s="16" t="s">
        <v>4422</v>
      </c>
      <c r="K1373" s="17" t="str">
        <f aca="false">TEXT(L1373,"MMM-YY")</f>
        <v>Mar-16</v>
      </c>
      <c r="L1373" s="18" t="n">
        <v>42444.3333333333</v>
      </c>
      <c r="M1373" s="17" t="str">
        <f aca="false">TEXT(N1373,"MMM-YY")</f>
        <v>Mar-16</v>
      </c>
      <c r="N1373" s="18" t="n">
        <v>42444.3333333333</v>
      </c>
      <c r="O1373" s="19" t="n">
        <f aca="false">N1373-L1373</f>
        <v>0</v>
      </c>
      <c r="P1373" s="20" t="n">
        <v>42420</v>
      </c>
      <c r="Q1373" s="21" t="n">
        <f aca="true">IF(P1373="","0",TODAY()-P1373)</f>
        <v>4</v>
      </c>
      <c r="R1373" s="21" t="s">
        <v>40</v>
      </c>
      <c r="S1373" s="22" t="s">
        <v>54</v>
      </c>
      <c r="T1373" s="21" t="s">
        <v>47</v>
      </c>
      <c r="U1373" s="23" t="n">
        <v>0</v>
      </c>
      <c r="V1373" s="23" t="n">
        <v>0</v>
      </c>
      <c r="W1373" s="24" t="n">
        <f aca="true">IF(AND(U1373&gt;0,V1373=0),TODAY()-U1373,V1373-U1373)</f>
        <v>0</v>
      </c>
      <c r="X1373" s="24" t="str">
        <f aca="false">IF($W1373="","--",IF(AND($W1373&gt;=0,$W1373&lt;=2),"0 - 2 Days",IF(AND($W1373&gt;=3,$W1373&lt;=7),"3 - 7 Days",IF(AND($W1373&gt;=8,$W1373&lt;=15),"8 - 15  Days",IF($W1373&gt;15,"15+ Days","Check")))))</f>
        <v>0 - 2 Days</v>
      </c>
      <c r="Y1373" s="29"/>
      <c r="Z1373" s="24" t="s">
        <v>44</v>
      </c>
      <c r="AA1373" s="26" t="s">
        <v>117</v>
      </c>
      <c r="AB1373" s="29" t="s">
        <v>4295</v>
      </c>
      <c r="AC1373" s="21" t="s">
        <v>47</v>
      </c>
      <c r="AD1373" s="21" t="s">
        <v>47</v>
      </c>
      <c r="AE1373" s="28" t="s">
        <v>447</v>
      </c>
      <c r="AF1373" s="28" t="s">
        <v>49</v>
      </c>
    </row>
    <row r="1374" customFormat="false" ht="15.75" hidden="false" customHeight="true" outlineLevel="0" collapsed="false">
      <c r="A1374" s="14" t="n">
        <v>8605304</v>
      </c>
      <c r="B1374" s="15" t="s">
        <v>4423</v>
      </c>
      <c r="C1374" s="15" t="n">
        <v>7738209380</v>
      </c>
      <c r="D1374" s="15" t="s">
        <v>4424</v>
      </c>
      <c r="E1374" s="15" t="s">
        <v>90</v>
      </c>
      <c r="F1374" s="15" t="s">
        <v>35</v>
      </c>
      <c r="G1374" s="15" t="s">
        <v>36</v>
      </c>
      <c r="H1374" s="15" t="s">
        <v>63</v>
      </c>
      <c r="I1374" s="15" t="s">
        <v>91</v>
      </c>
      <c r="J1374" s="16" t="s">
        <v>4425</v>
      </c>
      <c r="K1374" s="17" t="str">
        <f aca="false">TEXT(L1374,"MMM-YY")</f>
        <v>Mar-16</v>
      </c>
      <c r="L1374" s="18" t="n">
        <v>42444.3333333333</v>
      </c>
      <c r="M1374" s="17" t="str">
        <f aca="false">TEXT(N1374,"MMM-YY")</f>
        <v>Mar-16</v>
      </c>
      <c r="N1374" s="18" t="n">
        <v>42444</v>
      </c>
      <c r="O1374" s="19" t="n">
        <f aca="false">N1374-L1374</f>
        <v>-0.333333333335759</v>
      </c>
      <c r="P1374" s="18" t="n">
        <v>42420</v>
      </c>
      <c r="Q1374" s="21" t="n">
        <f aca="true">IF(P1374="","0",TODAY()-P1374)</f>
        <v>4</v>
      </c>
      <c r="R1374" s="21" t="s">
        <v>53</v>
      </c>
      <c r="S1374" s="22" t="s">
        <v>41</v>
      </c>
      <c r="T1374" s="21" t="s">
        <v>195</v>
      </c>
      <c r="U1374" s="23" t="n">
        <v>42420</v>
      </c>
      <c r="V1374" s="23" t="n">
        <v>0</v>
      </c>
      <c r="W1374" s="24" t="n">
        <f aca="true">IF(AND(U1374&gt;0,V1374=0),TODAY()-U1374,V1374-U1374)</f>
        <v>4</v>
      </c>
      <c r="X1374" s="24" t="str">
        <f aca="false">IF($W1374="","--",IF(AND($W1374&gt;=0,$W1374&lt;=2),"0 - 2 Days",IF(AND($W1374&gt;=3,$W1374&lt;=7),"3 - 7 Days",IF(AND($W1374&gt;=8,$W1374&lt;=15),"8 - 15  Days",IF($W1374&gt;15,"15+ Days","Check")))))</f>
        <v>3 - 7 Days</v>
      </c>
      <c r="Y1374" s="29" t="s">
        <v>3924</v>
      </c>
      <c r="Z1374" s="24" t="s">
        <v>44</v>
      </c>
      <c r="AA1374" s="26" t="s">
        <v>215</v>
      </c>
      <c r="AB1374" s="29" t="s">
        <v>4426</v>
      </c>
      <c r="AC1374" s="21" t="s">
        <v>47</v>
      </c>
      <c r="AD1374" s="21" t="s">
        <v>47</v>
      </c>
      <c r="AE1374" s="28" t="s">
        <v>71</v>
      </c>
      <c r="AF1374" s="28" t="s">
        <v>49</v>
      </c>
    </row>
    <row r="1375" customFormat="false" ht="15.75" hidden="false" customHeight="true" outlineLevel="0" collapsed="false">
      <c r="A1375" s="14" t="n">
        <v>8322203</v>
      </c>
      <c r="B1375" s="15" t="s">
        <v>4427</v>
      </c>
      <c r="C1375" s="15" t="n">
        <v>8146237131</v>
      </c>
      <c r="D1375" s="15" t="s">
        <v>4428</v>
      </c>
      <c r="E1375" s="15" t="s">
        <v>60</v>
      </c>
      <c r="F1375" s="15" t="s">
        <v>35</v>
      </c>
      <c r="G1375" s="15" t="s">
        <v>200</v>
      </c>
      <c r="H1375" s="15" t="s">
        <v>992</v>
      </c>
      <c r="I1375" s="15" t="s">
        <v>38</v>
      </c>
      <c r="J1375" s="16" t="s">
        <v>1812</v>
      </c>
      <c r="K1375" s="17" t="str">
        <f aca="false">TEXT(L1375,"MMM-YY")</f>
        <v>Mar-16</v>
      </c>
      <c r="L1375" s="18" t="n">
        <v>42444.3333333333</v>
      </c>
      <c r="M1375" s="17" t="str">
        <f aca="false">TEXT(N1375,"MMM-YY")</f>
        <v>Mar-16</v>
      </c>
      <c r="N1375" s="18" t="n">
        <v>42444</v>
      </c>
      <c r="O1375" s="19" t="n">
        <f aca="false">N1375-L1375</f>
        <v>-0.333333333335759</v>
      </c>
      <c r="P1375" s="20" t="n">
        <v>42420</v>
      </c>
      <c r="Q1375" s="21" t="n">
        <f aca="true">IF(P1375="","0",TODAY()-P1375)</f>
        <v>4</v>
      </c>
      <c r="R1375" s="21" t="s">
        <v>53</v>
      </c>
      <c r="S1375" s="22" t="s">
        <v>136</v>
      </c>
      <c r="T1375" s="21" t="s">
        <v>2165</v>
      </c>
      <c r="U1375" s="23" t="n">
        <v>42396</v>
      </c>
      <c r="V1375" s="23" t="n">
        <v>0</v>
      </c>
      <c r="W1375" s="24" t="n">
        <f aca="true">IF(AND(U1375&gt;0,V1375=0),TODAY()-U1375,V1375-U1375)</f>
        <v>28</v>
      </c>
      <c r="X1375" s="24" t="str">
        <f aca="false">IF($W1375="","--",IF(AND($W1375&gt;=0,$W1375&lt;=2),"0 - 2 Days",IF(AND($W1375&gt;=3,$W1375&lt;=7),"3 - 7 Days",IF(AND($W1375&gt;=8,$W1375&lt;=15),"8 - 15  Days",IF($W1375&gt;15,"15+ Days","Check")))))</f>
        <v>15+ Days</v>
      </c>
      <c r="Y1375" s="29" t="s">
        <v>4429</v>
      </c>
      <c r="Z1375" s="24" t="s">
        <v>44</v>
      </c>
      <c r="AA1375" s="26" t="s">
        <v>112</v>
      </c>
      <c r="AB1375" s="29" t="s">
        <v>4430</v>
      </c>
      <c r="AC1375" s="21" t="s">
        <v>47</v>
      </c>
      <c r="AD1375" s="21" t="s">
        <v>47</v>
      </c>
      <c r="AE1375" s="28" t="s">
        <v>48</v>
      </c>
      <c r="AF1375" s="28" t="s">
        <v>49</v>
      </c>
    </row>
    <row r="1376" customFormat="false" ht="15.75" hidden="false" customHeight="true" outlineLevel="0" collapsed="false">
      <c r="A1376" s="14" t="n">
        <v>8639377</v>
      </c>
      <c r="B1376" s="15" t="s">
        <v>4431</v>
      </c>
      <c r="C1376" s="15" t="n">
        <v>8149898717</v>
      </c>
      <c r="D1376" s="15" t="s">
        <v>4432</v>
      </c>
      <c r="E1376" s="15" t="s">
        <v>34</v>
      </c>
      <c r="F1376" s="15" t="s">
        <v>61</v>
      </c>
      <c r="G1376" s="15" t="s">
        <v>62</v>
      </c>
      <c r="H1376" s="15" t="s">
        <v>100</v>
      </c>
      <c r="I1376" s="15" t="s">
        <v>294</v>
      </c>
      <c r="J1376" s="16" t="s">
        <v>4433</v>
      </c>
      <c r="K1376" s="17" t="str">
        <f aca="false">TEXT(L1376,"MMM-YY")</f>
        <v>Mar-16</v>
      </c>
      <c r="L1376" s="18" t="n">
        <v>42445</v>
      </c>
      <c r="M1376" s="17" t="str">
        <f aca="false">TEXT(N1376,"MMM-YY")</f>
        <v>Mar-16</v>
      </c>
      <c r="N1376" s="18" t="n">
        <v>42445.3333333333</v>
      </c>
      <c r="O1376" s="19" t="n">
        <f aca="false">N1376-L1376</f>
        <v>0.333333333335759</v>
      </c>
      <c r="P1376" s="20" t="n">
        <v>42419</v>
      </c>
      <c r="Q1376" s="21" t="n">
        <f aca="true">IF(P1376="","0",TODAY()-P1376)</f>
        <v>5</v>
      </c>
      <c r="R1376" s="21" t="s">
        <v>40</v>
      </c>
      <c r="S1376" s="22" t="s">
        <v>136</v>
      </c>
      <c r="T1376" s="21" t="s">
        <v>549</v>
      </c>
      <c r="U1376" s="23" t="n">
        <v>42401</v>
      </c>
      <c r="V1376" s="23" t="n">
        <v>0</v>
      </c>
      <c r="W1376" s="24" t="n">
        <f aca="true">IF(AND(U1376&gt;0,V1376=0),TODAY()-U1376,V1376-U1376)</f>
        <v>23</v>
      </c>
      <c r="X1376" s="24" t="str">
        <f aca="false">IF($W1376="","--",IF(AND($W1376&gt;=0,$W1376&lt;=2),"0 - 2 Days",IF(AND($W1376&gt;=3,$W1376&lt;=7),"3 - 7 Days",IF(AND($W1376&gt;=8,$W1376&lt;=15),"8 - 15  Days",IF($W1376&gt;15,"15+ Days","Check")))))</f>
        <v>15+ Days</v>
      </c>
      <c r="Y1376" s="29" t="s">
        <v>4434</v>
      </c>
      <c r="Z1376" s="24" t="s">
        <v>44</v>
      </c>
      <c r="AA1376" s="26" t="s">
        <v>139</v>
      </c>
      <c r="AB1376" s="29" t="s">
        <v>4435</v>
      </c>
      <c r="AC1376" s="21" t="s">
        <v>47</v>
      </c>
      <c r="AD1376" s="21" t="s">
        <v>47</v>
      </c>
      <c r="AE1376" s="28" t="s">
        <v>71</v>
      </c>
      <c r="AF1376" s="28" t="s">
        <v>49</v>
      </c>
    </row>
    <row r="1377" customFormat="false" ht="15.75" hidden="false" customHeight="true" outlineLevel="0" collapsed="false">
      <c r="A1377" s="14" t="n">
        <v>8630333</v>
      </c>
      <c r="B1377" s="15" t="s">
        <v>4436</v>
      </c>
      <c r="C1377" s="15" t="n">
        <v>0</v>
      </c>
      <c r="D1377" s="15" t="s">
        <v>4437</v>
      </c>
      <c r="E1377" s="15" t="s">
        <v>60</v>
      </c>
      <c r="F1377" s="15" t="s">
        <v>35</v>
      </c>
      <c r="G1377" s="15" t="s">
        <v>189</v>
      </c>
      <c r="H1377" s="15" t="s">
        <v>74</v>
      </c>
      <c r="I1377" s="15" t="s">
        <v>172</v>
      </c>
      <c r="J1377" s="16" t="s">
        <v>1801</v>
      </c>
      <c r="K1377" s="17" t="str">
        <f aca="false">TEXT(L1377,"MMM-YY")</f>
        <v>Feb-16</v>
      </c>
      <c r="L1377" s="18" t="n">
        <v>42410</v>
      </c>
      <c r="M1377" s="17" t="str">
        <f aca="false">TEXT(N1377,"MMM-YY")</f>
        <v>Feb-16</v>
      </c>
      <c r="N1377" s="18" t="n">
        <v>42410</v>
      </c>
      <c r="O1377" s="19" t="n">
        <f aca="false">N1377-L1377</f>
        <v>0</v>
      </c>
      <c r="P1377" s="20" t="n">
        <v>42417</v>
      </c>
      <c r="Q1377" s="21" t="n">
        <f aca="true">IF(P1377="","0",TODAY()-P1377)</f>
        <v>7</v>
      </c>
      <c r="R1377" s="21" t="s">
        <v>270</v>
      </c>
      <c r="S1377" s="22" t="s">
        <v>54</v>
      </c>
      <c r="T1377" s="21" t="s">
        <v>47</v>
      </c>
      <c r="U1377" s="23" t="n">
        <v>0</v>
      </c>
      <c r="V1377" s="23" t="n">
        <v>0</v>
      </c>
      <c r="W1377" s="24" t="n">
        <f aca="true">IF(AND(U1377&gt;0,V1377=0),TODAY()-U1377,V1377-U1377)</f>
        <v>0</v>
      </c>
      <c r="X1377" s="24" t="str">
        <f aca="false">IF($W1377="","--",IF(AND($W1377&gt;=0,$W1377&lt;=2),"0 - 2 Days",IF(AND($W1377&gt;=3,$W1377&lt;=7),"3 - 7 Days",IF(AND($W1377&gt;=8,$W1377&lt;=15),"8 - 15  Days",IF($W1377&gt;15,"15+ Days","Check")))))</f>
        <v>0 - 2 Days</v>
      </c>
      <c r="Y1377" s="29"/>
      <c r="Z1377" s="24" t="s">
        <v>579</v>
      </c>
      <c r="AA1377" s="26" t="s">
        <v>580</v>
      </c>
      <c r="AB1377" s="29" t="s">
        <v>4438</v>
      </c>
      <c r="AC1377" s="21" t="s">
        <v>47</v>
      </c>
      <c r="AD1377" s="21" t="s">
        <v>47</v>
      </c>
      <c r="AE1377" s="28" t="s">
        <v>176</v>
      </c>
      <c r="AF1377" s="28" t="s">
        <v>713</v>
      </c>
    </row>
    <row r="1378" customFormat="false" ht="15.75" hidden="false" customHeight="true" outlineLevel="0" collapsed="false">
      <c r="A1378" s="14" t="n">
        <v>8263105</v>
      </c>
      <c r="B1378" s="15" t="s">
        <v>4439</v>
      </c>
      <c r="C1378" s="15" t="n">
        <v>9790832682</v>
      </c>
      <c r="D1378" s="15" t="s">
        <v>4440</v>
      </c>
      <c r="E1378" s="15" t="s">
        <v>34</v>
      </c>
      <c r="F1378" s="15" t="s">
        <v>61</v>
      </c>
      <c r="G1378" s="15" t="s">
        <v>62</v>
      </c>
      <c r="H1378" s="15" t="s">
        <v>37</v>
      </c>
      <c r="I1378" s="15" t="s">
        <v>294</v>
      </c>
      <c r="J1378" s="16" t="s">
        <v>363</v>
      </c>
      <c r="K1378" s="17" t="str">
        <f aca="false">TEXT(L1378,"MMM-YY")</f>
        <v>Feb-16</v>
      </c>
      <c r="L1378" s="18" t="n">
        <v>42410</v>
      </c>
      <c r="M1378" s="17" t="str">
        <f aca="false">TEXT(N1378,"MMM-YY")</f>
        <v>Feb-16</v>
      </c>
      <c r="N1378" s="18" t="n">
        <v>42410</v>
      </c>
      <c r="O1378" s="19" t="n">
        <f aca="false">N1378-L1378</f>
        <v>0</v>
      </c>
      <c r="P1378" s="20" t="n">
        <v>42362</v>
      </c>
      <c r="Q1378" s="21" t="n">
        <f aca="true">IF(P1378="","0",TODAY()-P1378)</f>
        <v>62</v>
      </c>
      <c r="R1378" s="21" t="s">
        <v>270</v>
      </c>
      <c r="S1378" s="22" t="s">
        <v>54</v>
      </c>
      <c r="T1378" s="21" t="s">
        <v>47</v>
      </c>
      <c r="U1378" s="23" t="n">
        <v>0</v>
      </c>
      <c r="V1378" s="23" t="n">
        <v>0</v>
      </c>
      <c r="W1378" s="24" t="n">
        <f aca="true">IF(AND(U1378&gt;0,V1378=0),TODAY()-U1378,V1378-U1378)</f>
        <v>0</v>
      </c>
      <c r="X1378" s="24" t="str">
        <f aca="false">IF($W1378="","--",IF(AND($W1378&gt;=0,$W1378&lt;=2),"0 - 2 Days",IF(AND($W1378&gt;=3,$W1378&lt;=7),"3 - 7 Days",IF(AND($W1378&gt;=8,$W1378&lt;=15),"8 - 15  Days",IF($W1378&gt;15,"15+ Days","Check")))))</f>
        <v>0 - 2 Days</v>
      </c>
      <c r="Y1378" s="29"/>
      <c r="Z1378" s="24" t="s">
        <v>527</v>
      </c>
      <c r="AA1378" s="26" t="s">
        <v>528</v>
      </c>
      <c r="AB1378" s="29" t="s">
        <v>4441</v>
      </c>
      <c r="AC1378" s="21" t="s">
        <v>1283</v>
      </c>
      <c r="AD1378" s="21" t="s">
        <v>1233</v>
      </c>
      <c r="AE1378" s="28" t="s">
        <v>71</v>
      </c>
      <c r="AF1378" s="28" t="s">
        <v>57</v>
      </c>
    </row>
    <row r="1379" customFormat="false" ht="15.75" hidden="false" customHeight="true" outlineLevel="0" collapsed="false">
      <c r="A1379" s="14" t="n">
        <v>8633771</v>
      </c>
      <c r="B1379" s="15" t="s">
        <v>4442</v>
      </c>
      <c r="C1379" s="15" t="n">
        <v>9003739068</v>
      </c>
      <c r="D1379" s="15" t="s">
        <v>4443</v>
      </c>
      <c r="E1379" s="15" t="s">
        <v>34</v>
      </c>
      <c r="F1379" s="15" t="s">
        <v>35</v>
      </c>
      <c r="G1379" s="15" t="s">
        <v>125</v>
      </c>
      <c r="H1379" s="15" t="s">
        <v>37</v>
      </c>
      <c r="I1379" s="15" t="s">
        <v>75</v>
      </c>
      <c r="J1379" s="16" t="s">
        <v>4444</v>
      </c>
      <c r="K1379" s="17" t="str">
        <f aca="false">TEXT(L1379,"MMM-YY")</f>
        <v>Mar-16</v>
      </c>
      <c r="L1379" s="18" t="n">
        <v>42445</v>
      </c>
      <c r="M1379" s="17" t="str">
        <f aca="false">TEXT(N1379,"MMM-YY")</f>
        <v>Mar-16</v>
      </c>
      <c r="N1379" s="18" t="n">
        <v>42445</v>
      </c>
      <c r="O1379" s="19" t="n">
        <f aca="false">N1379-L1379</f>
        <v>0</v>
      </c>
      <c r="P1379" s="18" t="n">
        <v>42422</v>
      </c>
      <c r="Q1379" s="21" t="n">
        <f aca="true">IF(P1379="","0",TODAY()-P1379)</f>
        <v>2</v>
      </c>
      <c r="R1379" s="21" t="s">
        <v>270</v>
      </c>
      <c r="S1379" s="22" t="s">
        <v>54</v>
      </c>
      <c r="T1379" s="21" t="s">
        <v>47</v>
      </c>
      <c r="U1379" s="23" t="n">
        <v>0</v>
      </c>
      <c r="V1379" s="23" t="n">
        <v>0</v>
      </c>
      <c r="W1379" s="24" t="n">
        <f aca="true">IF(AND(U1379&gt;0,V1379=0),TODAY()-U1379,V1379-U1379)</f>
        <v>0</v>
      </c>
      <c r="X1379" s="24" t="str">
        <f aca="false">IF($W1379="","--",IF(AND($W1379&gt;=0,$W1379&lt;=2),"0 - 2 Days",IF(AND($W1379&gt;=3,$W1379&lt;=7),"3 - 7 Days",IF(AND($W1379&gt;=8,$W1379&lt;=15),"8 - 15  Days",IF($W1379&gt;15,"15+ Days","Check")))))</f>
        <v>0 - 2 Days</v>
      </c>
      <c r="Y1379" s="29"/>
      <c r="Z1379" s="24" t="s">
        <v>44</v>
      </c>
      <c r="AA1379" s="26" t="s">
        <v>117</v>
      </c>
      <c r="AB1379" s="29" t="s">
        <v>271</v>
      </c>
      <c r="AC1379" s="21" t="s">
        <v>47</v>
      </c>
      <c r="AD1379" s="21" t="s">
        <v>47</v>
      </c>
      <c r="AE1379" s="28" t="s">
        <v>80</v>
      </c>
      <c r="AF1379" s="28" t="s">
        <v>49</v>
      </c>
    </row>
    <row r="1380" customFormat="false" ht="15.75" hidden="false" customHeight="true" outlineLevel="0" collapsed="false">
      <c r="A1380" s="14" t="n">
        <v>8449107</v>
      </c>
      <c r="B1380" s="15" t="s">
        <v>4445</v>
      </c>
      <c r="C1380" s="15" t="n">
        <v>9030915866</v>
      </c>
      <c r="D1380" s="15" t="s">
        <v>4446</v>
      </c>
      <c r="E1380" s="15" t="s">
        <v>34</v>
      </c>
      <c r="F1380" s="15" t="s">
        <v>35</v>
      </c>
      <c r="G1380" s="15" t="s">
        <v>131</v>
      </c>
      <c r="H1380" s="15" t="s">
        <v>63</v>
      </c>
      <c r="I1380" s="28" t="s">
        <v>172</v>
      </c>
      <c r="J1380" s="16" t="s">
        <v>233</v>
      </c>
      <c r="K1380" s="17" t="str">
        <f aca="false">TEXT(L1380,"MMM-YY")</f>
        <v>Mar-16</v>
      </c>
      <c r="L1380" s="18" t="n">
        <v>42445</v>
      </c>
      <c r="M1380" s="17" t="str">
        <f aca="false">TEXT(N1380,"MMM-YY")</f>
        <v>Mar-16</v>
      </c>
      <c r="N1380" s="18" t="n">
        <v>42450</v>
      </c>
      <c r="O1380" s="19" t="n">
        <f aca="false">N1380-L1380</f>
        <v>5</v>
      </c>
      <c r="P1380" s="20" t="n">
        <v>42419</v>
      </c>
      <c r="Q1380" s="21" t="n">
        <f aca="true">IF(P1380="","0",TODAY()-P1380)</f>
        <v>5</v>
      </c>
      <c r="R1380" s="21" t="s">
        <v>53</v>
      </c>
      <c r="S1380" s="22" t="s">
        <v>66</v>
      </c>
      <c r="T1380" s="21" t="s">
        <v>84</v>
      </c>
      <c r="U1380" s="23" t="n">
        <v>42387</v>
      </c>
      <c r="V1380" s="23" t="n">
        <v>0</v>
      </c>
      <c r="W1380" s="24" t="n">
        <f aca="true">IF(AND(U1380&gt;0,V1380=0),TODAY()-U1380,V1380-U1380)</f>
        <v>37</v>
      </c>
      <c r="X1380" s="24" t="str">
        <f aca="false">IF($W1380="","--",IF(AND($W1380&gt;=0,$W1380&lt;=2),"0 - 2 Days",IF(AND($W1380&gt;=3,$W1380&lt;=7),"3 - 7 Days",IF(AND($W1380&gt;=8,$W1380&lt;=15),"8 - 15  Days",IF($W1380&gt;15,"15+ Days","Check")))))</f>
        <v>15+ Days</v>
      </c>
      <c r="Y1380" s="31" t="s">
        <v>4447</v>
      </c>
      <c r="Z1380" s="24" t="s">
        <v>44</v>
      </c>
      <c r="AA1380" s="26" t="s">
        <v>86</v>
      </c>
      <c r="AB1380" s="29" t="s">
        <v>4448</v>
      </c>
      <c r="AC1380" s="21" t="s">
        <v>47</v>
      </c>
      <c r="AD1380" s="21" t="s">
        <v>47</v>
      </c>
      <c r="AE1380" s="28" t="s">
        <v>176</v>
      </c>
      <c r="AF1380" s="28" t="s">
        <v>49</v>
      </c>
    </row>
    <row r="1381" customFormat="false" ht="15.75" hidden="false" customHeight="true" outlineLevel="0" collapsed="false">
      <c r="A1381" s="14" t="n">
        <v>8418330</v>
      </c>
      <c r="B1381" s="15" t="s">
        <v>4449</v>
      </c>
      <c r="C1381" s="15" t="n">
        <v>9475881697</v>
      </c>
      <c r="D1381" s="15" t="s">
        <v>4450</v>
      </c>
      <c r="E1381" s="15" t="s">
        <v>34</v>
      </c>
      <c r="F1381" s="15" t="s">
        <v>35</v>
      </c>
      <c r="G1381" s="15" t="s">
        <v>131</v>
      </c>
      <c r="H1381" s="15" t="s">
        <v>541</v>
      </c>
      <c r="I1381" s="28" t="s">
        <v>172</v>
      </c>
      <c r="J1381" s="16" t="s">
        <v>233</v>
      </c>
      <c r="K1381" s="17" t="str">
        <f aca="false">TEXT(L1381,"MMM-YY")</f>
        <v>Mar-16</v>
      </c>
      <c r="L1381" s="18" t="n">
        <v>42445</v>
      </c>
      <c r="M1381" s="17" t="str">
        <f aca="false">TEXT(N1381,"MMM-YY")</f>
        <v>Apr-16</v>
      </c>
      <c r="N1381" s="18" t="n">
        <v>42478.3333333333</v>
      </c>
      <c r="O1381" s="19" t="n">
        <f aca="false">N1381-L1381</f>
        <v>33.3333333333358</v>
      </c>
      <c r="P1381" s="20" t="n">
        <v>42418</v>
      </c>
      <c r="Q1381" s="21" t="n">
        <f aca="true">IF(P1381="","0",TODAY()-P1381)</f>
        <v>6</v>
      </c>
      <c r="R1381" s="21" t="s">
        <v>40</v>
      </c>
      <c r="S1381" s="22" t="s">
        <v>54</v>
      </c>
      <c r="T1381" s="21" t="s">
        <v>47</v>
      </c>
      <c r="U1381" s="23" t="n">
        <v>0</v>
      </c>
      <c r="V1381" s="23" t="n">
        <v>0</v>
      </c>
      <c r="W1381" s="24" t="n">
        <f aca="true">IF(AND(U1381&gt;0,V1381=0),TODAY()-U1381,V1381-U1381)</f>
        <v>0</v>
      </c>
      <c r="X1381" s="24" t="str">
        <f aca="false">IF($W1381="","--",IF(AND($W1381&gt;=0,$W1381&lt;=2),"0 - 2 Days",IF(AND($W1381&gt;=3,$W1381&lt;=7),"3 - 7 Days",IF(AND($W1381&gt;=8,$W1381&lt;=15),"8 - 15  Days",IF($W1381&gt;15,"15+ Days","Check")))))</f>
        <v>0 - 2 Days</v>
      </c>
      <c r="Y1381" s="29"/>
      <c r="Z1381" s="24" t="s">
        <v>44</v>
      </c>
      <c r="AA1381" s="26" t="s">
        <v>439</v>
      </c>
      <c r="AB1381" s="31" t="s">
        <v>4451</v>
      </c>
      <c r="AC1381" s="21" t="s">
        <v>47</v>
      </c>
      <c r="AD1381" s="21" t="s">
        <v>47</v>
      </c>
      <c r="AE1381" s="28" t="s">
        <v>176</v>
      </c>
      <c r="AF1381" s="28" t="s">
        <v>49</v>
      </c>
    </row>
    <row r="1382" customFormat="false" ht="15.75" hidden="false" customHeight="true" outlineLevel="0" collapsed="false">
      <c r="A1382" s="14" t="n">
        <v>8389535</v>
      </c>
      <c r="B1382" s="15" t="s">
        <v>4452</v>
      </c>
      <c r="C1382" s="15" t="n">
        <v>8129492868</v>
      </c>
      <c r="D1382" s="15" t="s">
        <v>4453</v>
      </c>
      <c r="E1382" s="15" t="s">
        <v>34</v>
      </c>
      <c r="F1382" s="15" t="s">
        <v>35</v>
      </c>
      <c r="G1382" s="15" t="s">
        <v>338</v>
      </c>
      <c r="H1382" s="15" t="s">
        <v>147</v>
      </c>
      <c r="I1382" s="15" t="s">
        <v>38</v>
      </c>
      <c r="J1382" s="16" t="s">
        <v>4454</v>
      </c>
      <c r="K1382" s="17" t="str">
        <f aca="false">TEXT(L1382,"MMM-YY")</f>
        <v>Mar-16</v>
      </c>
      <c r="L1382" s="18" t="n">
        <v>42445</v>
      </c>
      <c r="M1382" s="17" t="str">
        <f aca="false">TEXT(N1382,"MMM-YY")</f>
        <v>Mar-16</v>
      </c>
      <c r="N1382" s="18" t="n">
        <v>42445.2291666667</v>
      </c>
      <c r="O1382" s="19" t="n">
        <f aca="false">N1382-L1382</f>
        <v>0.229166666664241</v>
      </c>
      <c r="P1382" s="20" t="n">
        <v>42420</v>
      </c>
      <c r="Q1382" s="21" t="n">
        <f aca="true">IF(P1382="","0",TODAY()-P1382)</f>
        <v>4</v>
      </c>
      <c r="R1382" s="21" t="s">
        <v>53</v>
      </c>
      <c r="S1382" s="22" t="s">
        <v>136</v>
      </c>
      <c r="T1382" s="21" t="s">
        <v>241</v>
      </c>
      <c r="U1382" s="23" t="n">
        <v>42420</v>
      </c>
      <c r="V1382" s="23" t="n">
        <v>0</v>
      </c>
      <c r="W1382" s="24" t="n">
        <f aca="true">IF(AND(U1382&gt;0,V1382=0),TODAY()-U1382,V1382-U1382)</f>
        <v>4</v>
      </c>
      <c r="X1382" s="24" t="str">
        <f aca="false">IF($W1382="","--",IF(AND($W1382&gt;=0,$W1382&lt;=2),"0 - 2 Days",IF(AND($W1382&gt;=3,$W1382&lt;=7),"3 - 7 Days",IF(AND($W1382&gt;=8,$W1382&lt;=15),"8 - 15  Days",IF($W1382&gt;15,"15+ Days","Check")))))</f>
        <v>3 - 7 Days</v>
      </c>
      <c r="Y1382" s="29" t="s">
        <v>4455</v>
      </c>
      <c r="Z1382" s="24" t="s">
        <v>44</v>
      </c>
      <c r="AA1382" s="26" t="s">
        <v>215</v>
      </c>
      <c r="AB1382" s="29" t="s">
        <v>4456</v>
      </c>
      <c r="AC1382" s="21" t="s">
        <v>47</v>
      </c>
      <c r="AD1382" s="21" t="s">
        <v>47</v>
      </c>
      <c r="AE1382" s="28" t="s">
        <v>48</v>
      </c>
      <c r="AF1382" s="28" t="s">
        <v>49</v>
      </c>
    </row>
    <row r="1383" customFormat="false" ht="15.75" hidden="false" customHeight="true" outlineLevel="0" collapsed="false">
      <c r="A1383" s="14" t="n">
        <v>8617782</v>
      </c>
      <c r="B1383" s="15" t="s">
        <v>4457</v>
      </c>
      <c r="C1383" s="15" t="n">
        <v>9790021703</v>
      </c>
      <c r="D1383" s="15" t="s">
        <v>4458</v>
      </c>
      <c r="E1383" s="15" t="s">
        <v>34</v>
      </c>
      <c r="F1383" s="15" t="s">
        <v>35</v>
      </c>
      <c r="G1383" s="15" t="s">
        <v>189</v>
      </c>
      <c r="H1383" s="15" t="s">
        <v>37</v>
      </c>
      <c r="I1383" s="15" t="s">
        <v>75</v>
      </c>
      <c r="J1383" s="16" t="s">
        <v>1017</v>
      </c>
      <c r="K1383" s="17" t="str">
        <f aca="false">TEXT(L1383,"MMM-YY")</f>
        <v>Mar-16</v>
      </c>
      <c r="L1383" s="18" t="n">
        <v>42445</v>
      </c>
      <c r="M1383" s="17" t="str">
        <f aca="false">TEXT(N1383,"MMM-YY")</f>
        <v>Mar-16</v>
      </c>
      <c r="N1383" s="18" t="n">
        <v>42445</v>
      </c>
      <c r="O1383" s="19" t="n">
        <f aca="false">N1383-L1383</f>
        <v>0</v>
      </c>
      <c r="P1383" s="18" t="n">
        <v>42422</v>
      </c>
      <c r="Q1383" s="21" t="n">
        <f aca="true">IF(P1383="","0",TODAY()-P1383)</f>
        <v>2</v>
      </c>
      <c r="R1383" s="21" t="s">
        <v>40</v>
      </c>
      <c r="S1383" s="22" t="s">
        <v>41</v>
      </c>
      <c r="T1383" s="21" t="s">
        <v>179</v>
      </c>
      <c r="U1383" s="23" t="n">
        <v>42405</v>
      </c>
      <c r="V1383" s="23" t="n">
        <v>0</v>
      </c>
      <c r="W1383" s="24" t="n">
        <f aca="true">IF(AND(U1383&gt;0,V1383=0),TODAY()-U1383,V1383-U1383)</f>
        <v>19</v>
      </c>
      <c r="X1383" s="24" t="str">
        <f aca="false">IF($W1383="","--",IF(AND($W1383&gt;=0,$W1383&lt;=2),"0 - 2 Days",IF(AND($W1383&gt;=3,$W1383&lt;=7),"3 - 7 Days",IF(AND($W1383&gt;=8,$W1383&lt;=15),"8 - 15  Days",IF($W1383&gt;15,"15+ Days","Check")))))</f>
        <v>15+ Days</v>
      </c>
      <c r="Y1383" s="29" t="s">
        <v>4459</v>
      </c>
      <c r="Z1383" s="24" t="s">
        <v>44</v>
      </c>
      <c r="AA1383" s="26" t="s">
        <v>215</v>
      </c>
      <c r="AB1383" s="29" t="s">
        <v>4460</v>
      </c>
      <c r="AC1383" s="21" t="s">
        <v>47</v>
      </c>
      <c r="AD1383" s="21" t="s">
        <v>47</v>
      </c>
      <c r="AE1383" s="28" t="s">
        <v>80</v>
      </c>
      <c r="AF1383" s="28" t="s">
        <v>49</v>
      </c>
    </row>
    <row r="1384" customFormat="false" ht="15.75" hidden="false" customHeight="true" outlineLevel="0" collapsed="false">
      <c r="A1384" s="14" t="n">
        <v>8324885</v>
      </c>
      <c r="B1384" s="15" t="s">
        <v>4461</v>
      </c>
      <c r="C1384" s="15" t="n">
        <v>9346408104</v>
      </c>
      <c r="D1384" s="15" t="s">
        <v>4462</v>
      </c>
      <c r="E1384" s="15" t="s">
        <v>34</v>
      </c>
      <c r="F1384" s="15" t="s">
        <v>35</v>
      </c>
      <c r="G1384" s="15" t="s">
        <v>36</v>
      </c>
      <c r="H1384" s="15" t="s">
        <v>63</v>
      </c>
      <c r="I1384" s="15" t="s">
        <v>207</v>
      </c>
      <c r="J1384" s="16" t="s">
        <v>4463</v>
      </c>
      <c r="K1384" s="17" t="str">
        <f aca="false">TEXT(L1384,"MMM-YY")</f>
        <v>Feb-16</v>
      </c>
      <c r="L1384" s="18" t="n">
        <v>42424</v>
      </c>
      <c r="M1384" s="17" t="str">
        <f aca="false">TEXT(N1384,"MMM-YY")</f>
        <v>Feb-16</v>
      </c>
      <c r="N1384" s="18" t="n">
        <v>42424</v>
      </c>
      <c r="O1384" s="19" t="n">
        <f aca="false">N1384-L1384</f>
        <v>0</v>
      </c>
      <c r="P1384" s="18" t="n">
        <v>42419</v>
      </c>
      <c r="Q1384" s="21" t="n">
        <f aca="true">IF(P1384="","0",TODAY()-P1384)</f>
        <v>5</v>
      </c>
      <c r="R1384" s="21" t="s">
        <v>53</v>
      </c>
      <c r="S1384" s="22" t="s">
        <v>41</v>
      </c>
      <c r="T1384" s="21" t="s">
        <v>179</v>
      </c>
      <c r="U1384" s="23" t="n">
        <v>42419</v>
      </c>
      <c r="V1384" s="23" t="n">
        <v>0</v>
      </c>
      <c r="W1384" s="24" t="n">
        <f aca="true">IF(AND(U1384&gt;0,V1384=0),TODAY()-U1384,V1384-U1384)</f>
        <v>5</v>
      </c>
      <c r="X1384" s="24" t="str">
        <f aca="false">IF($W1384="","--",IF(AND($W1384&gt;=0,$W1384&lt;=2),"0 - 2 Days",IF(AND($W1384&gt;=3,$W1384&lt;=7),"3 - 7 Days",IF(AND($W1384&gt;=8,$W1384&lt;=15),"8 - 15  Days",IF($W1384&gt;15,"15+ Days","Check")))))</f>
        <v>3 - 7 Days</v>
      </c>
      <c r="Y1384" s="29" t="s">
        <v>4464</v>
      </c>
      <c r="Z1384" s="24" t="s">
        <v>44</v>
      </c>
      <c r="AA1384" s="26" t="s">
        <v>215</v>
      </c>
      <c r="AB1384" s="29" t="s">
        <v>4465</v>
      </c>
      <c r="AC1384" s="21" t="s">
        <v>47</v>
      </c>
      <c r="AD1384" s="21" t="s">
        <v>47</v>
      </c>
      <c r="AE1384" s="28" t="s">
        <v>211</v>
      </c>
      <c r="AF1384" s="28" t="s">
        <v>57</v>
      </c>
    </row>
    <row r="1385" customFormat="false" ht="15.75" hidden="false" customHeight="true" outlineLevel="0" collapsed="false">
      <c r="A1385" s="14" t="n">
        <v>8541039</v>
      </c>
      <c r="B1385" s="15" t="s">
        <v>4466</v>
      </c>
      <c r="C1385" s="15" t="n">
        <v>8801368592</v>
      </c>
      <c r="D1385" s="15" t="s">
        <v>4467</v>
      </c>
      <c r="E1385" s="15" t="s">
        <v>34</v>
      </c>
      <c r="F1385" s="15" t="s">
        <v>35</v>
      </c>
      <c r="G1385" s="15" t="s">
        <v>36</v>
      </c>
      <c r="H1385" s="15" t="s">
        <v>147</v>
      </c>
      <c r="I1385" s="15" t="s">
        <v>38</v>
      </c>
      <c r="J1385" s="16" t="s">
        <v>4468</v>
      </c>
      <c r="K1385" s="17" t="str">
        <f aca="false">TEXT(L1385,"MMM-YY")</f>
        <v>Mar-16</v>
      </c>
      <c r="L1385" s="18" t="n">
        <v>42438.2291666667</v>
      </c>
      <c r="M1385" s="17" t="str">
        <f aca="false">TEXT(N1385,"MMM-YY")</f>
        <v>Mar-16</v>
      </c>
      <c r="N1385" s="18" t="n">
        <v>42438.2291666667</v>
      </c>
      <c r="O1385" s="19" t="n">
        <f aca="false">N1385-L1385</f>
        <v>0</v>
      </c>
      <c r="P1385" s="20" t="n">
        <v>42396</v>
      </c>
      <c r="Q1385" s="21" t="n">
        <f aca="true">IF(P1385="","0",TODAY()-P1385)</f>
        <v>28</v>
      </c>
      <c r="R1385" s="21" t="s">
        <v>53</v>
      </c>
      <c r="S1385" s="22" t="s">
        <v>54</v>
      </c>
      <c r="T1385" s="21" t="s">
        <v>47</v>
      </c>
      <c r="U1385" s="23" t="n">
        <v>0</v>
      </c>
      <c r="V1385" s="23" t="n">
        <v>0</v>
      </c>
      <c r="W1385" s="24" t="n">
        <f aca="true">IF(AND(U1385&gt;0,V1385=0),TODAY()-U1385,V1385-U1385)</f>
        <v>0</v>
      </c>
      <c r="X1385" s="24" t="str">
        <f aca="false">IF($W1385="","--",IF(AND($W1385&gt;=0,$W1385&lt;=2),"0 - 2 Days",IF(AND($W1385&gt;=3,$W1385&lt;=7),"3 - 7 Days",IF(AND($W1385&gt;=8,$W1385&lt;=15),"8 - 15  Days",IF($W1385&gt;15,"15+ Days","Check")))))</f>
        <v>0 - 2 Days</v>
      </c>
      <c r="Y1385" s="29"/>
      <c r="Z1385" s="24" t="s">
        <v>527</v>
      </c>
      <c r="AA1385" s="26" t="s">
        <v>528</v>
      </c>
      <c r="AB1385" s="29" t="s">
        <v>4469</v>
      </c>
      <c r="AC1385" s="21" t="s">
        <v>1259</v>
      </c>
      <c r="AD1385" s="21" t="s">
        <v>1233</v>
      </c>
      <c r="AE1385" s="28" t="s">
        <v>48</v>
      </c>
      <c r="AF1385" s="28" t="s">
        <v>49</v>
      </c>
    </row>
    <row r="1386" customFormat="false" ht="15.75" hidden="false" customHeight="true" outlineLevel="0" collapsed="false">
      <c r="A1386" s="14" t="n">
        <v>8633792</v>
      </c>
      <c r="B1386" s="15" t="s">
        <v>4470</v>
      </c>
      <c r="C1386" s="15" t="n">
        <v>9688453590</v>
      </c>
      <c r="D1386" s="15" t="s">
        <v>4471</v>
      </c>
      <c r="E1386" s="15" t="s">
        <v>34</v>
      </c>
      <c r="F1386" s="15" t="s">
        <v>35</v>
      </c>
      <c r="G1386" s="15" t="s">
        <v>125</v>
      </c>
      <c r="H1386" s="15" t="s">
        <v>37</v>
      </c>
      <c r="I1386" s="15" t="s">
        <v>75</v>
      </c>
      <c r="J1386" s="16" t="s">
        <v>4472</v>
      </c>
      <c r="K1386" s="17" t="str">
        <f aca="false">TEXT(L1386,"MMM-YY")</f>
        <v>Mar-16</v>
      </c>
      <c r="L1386" s="18" t="n">
        <v>42445.2291666667</v>
      </c>
      <c r="M1386" s="17" t="str">
        <f aca="false">TEXT(N1386,"MMM-YY")</f>
        <v>Mar-16</v>
      </c>
      <c r="N1386" s="18" t="n">
        <v>42445.2291666667</v>
      </c>
      <c r="O1386" s="19" t="n">
        <f aca="false">N1386-L1386</f>
        <v>0</v>
      </c>
      <c r="P1386" s="18" t="n">
        <v>42420</v>
      </c>
      <c r="Q1386" s="21" t="n">
        <f aca="true">IF(P1386="","0",TODAY()-P1386)</f>
        <v>4</v>
      </c>
      <c r="R1386" s="21" t="s">
        <v>270</v>
      </c>
      <c r="S1386" s="22" t="s">
        <v>54</v>
      </c>
      <c r="T1386" s="21" t="s">
        <v>47</v>
      </c>
      <c r="U1386" s="23" t="n">
        <v>0</v>
      </c>
      <c r="V1386" s="23" t="n">
        <v>0</v>
      </c>
      <c r="W1386" s="24" t="n">
        <f aca="true">IF(AND(U1386&gt;0,V1386=0),TODAY()-U1386,V1386-U1386)</f>
        <v>0</v>
      </c>
      <c r="X1386" s="24" t="str">
        <f aca="false">IF($W1386="","--",IF(AND($W1386&gt;=0,$W1386&lt;=2),"0 - 2 Days",IF(AND($W1386&gt;=3,$W1386&lt;=7),"3 - 7 Days",IF(AND($W1386&gt;=8,$W1386&lt;=15),"8 - 15  Days",IF($W1386&gt;15,"15+ Days","Check")))))</f>
        <v>0 - 2 Days</v>
      </c>
      <c r="Y1386" s="29"/>
      <c r="Z1386" s="24" t="s">
        <v>44</v>
      </c>
      <c r="AA1386" s="26" t="s">
        <v>117</v>
      </c>
      <c r="AB1386" s="29" t="s">
        <v>378</v>
      </c>
      <c r="AC1386" s="21" t="s">
        <v>47</v>
      </c>
      <c r="AD1386" s="21" t="s">
        <v>47</v>
      </c>
      <c r="AE1386" s="28" t="s">
        <v>80</v>
      </c>
      <c r="AF1386" s="28" t="s">
        <v>49</v>
      </c>
    </row>
    <row r="1387" customFormat="false" ht="15.75" hidden="false" customHeight="true" outlineLevel="0" collapsed="false">
      <c r="A1387" s="14" t="n">
        <v>8399041</v>
      </c>
      <c r="B1387" s="15" t="s">
        <v>4473</v>
      </c>
      <c r="C1387" s="15" t="n">
        <v>9886945752</v>
      </c>
      <c r="D1387" s="15" t="s">
        <v>4474</v>
      </c>
      <c r="E1387" s="15" t="s">
        <v>60</v>
      </c>
      <c r="F1387" s="15" t="s">
        <v>35</v>
      </c>
      <c r="G1387" s="15" t="s">
        <v>412</v>
      </c>
      <c r="H1387" s="15" t="s">
        <v>74</v>
      </c>
      <c r="I1387" s="15" t="s">
        <v>91</v>
      </c>
      <c r="J1387" s="16" t="s">
        <v>2431</v>
      </c>
      <c r="K1387" s="17" t="str">
        <f aca="false">TEXT(L1387,"MMM-YY")</f>
        <v>Mar-16</v>
      </c>
      <c r="L1387" s="18" t="n">
        <v>42445.2291666667</v>
      </c>
      <c r="M1387" s="17" t="str">
        <f aca="false">TEXT(N1387,"MMM-YY")</f>
        <v>Mar-16</v>
      </c>
      <c r="N1387" s="18" t="n">
        <v>42445.2291666667</v>
      </c>
      <c r="O1387" s="19" t="n">
        <f aca="false">N1387-L1387</f>
        <v>0</v>
      </c>
      <c r="P1387" s="20" t="n">
        <v>42420</v>
      </c>
      <c r="Q1387" s="21" t="n">
        <f aca="true">IF(P1387="","0",TODAY()-P1387)</f>
        <v>4</v>
      </c>
      <c r="R1387" s="21" t="s">
        <v>270</v>
      </c>
      <c r="S1387" s="22" t="s">
        <v>54</v>
      </c>
      <c r="T1387" s="21" t="s">
        <v>47</v>
      </c>
      <c r="U1387" s="23" t="n">
        <v>0</v>
      </c>
      <c r="V1387" s="23" t="n">
        <v>0</v>
      </c>
      <c r="W1387" s="24" t="n">
        <f aca="true">IF(AND(U1387&gt;0,V1387=0),TODAY()-U1387,V1387-U1387)</f>
        <v>0</v>
      </c>
      <c r="X1387" s="24" t="str">
        <f aca="false">IF($W1387="","--",IF(AND($W1387&gt;=0,$W1387&lt;=2),"0 - 2 Days",IF(AND($W1387&gt;=3,$W1387&lt;=7),"3 - 7 Days",IF(AND($W1387&gt;=8,$W1387&lt;=15),"8 - 15  Days",IF($W1387&gt;15,"15+ Days","Check")))))</f>
        <v>0 - 2 Days</v>
      </c>
      <c r="Y1387" s="29"/>
      <c r="Z1387" s="24" t="s">
        <v>44</v>
      </c>
      <c r="AA1387" s="26" t="s">
        <v>117</v>
      </c>
      <c r="AB1387" s="29" t="s">
        <v>3623</v>
      </c>
      <c r="AC1387" s="21" t="s">
        <v>47</v>
      </c>
      <c r="AD1387" s="21" t="s">
        <v>47</v>
      </c>
      <c r="AE1387" s="28" t="s">
        <v>71</v>
      </c>
      <c r="AF1387" s="28" t="s">
        <v>49</v>
      </c>
    </row>
    <row r="1388" customFormat="false" ht="15.75" hidden="false" customHeight="true" outlineLevel="0" collapsed="false">
      <c r="A1388" s="14" t="n">
        <v>8173807</v>
      </c>
      <c r="B1388" s="15" t="s">
        <v>4475</v>
      </c>
      <c r="C1388" s="15" t="n">
        <v>8122185679</v>
      </c>
      <c r="D1388" s="15" t="s">
        <v>4476</v>
      </c>
      <c r="E1388" s="15" t="s">
        <v>60</v>
      </c>
      <c r="F1388" s="15" t="s">
        <v>61</v>
      </c>
      <c r="G1388" s="15" t="s">
        <v>160</v>
      </c>
      <c r="H1388" s="15" t="s">
        <v>37</v>
      </c>
      <c r="I1388" s="15" t="s">
        <v>162</v>
      </c>
      <c r="J1388" s="16" t="s">
        <v>4477</v>
      </c>
      <c r="K1388" s="17" t="str">
        <f aca="false">TEXT(L1388,"MMM-YY")</f>
        <v>Feb-16</v>
      </c>
      <c r="L1388" s="18" t="n">
        <v>42408</v>
      </c>
      <c r="M1388" s="17" t="str">
        <f aca="false">TEXT(N1388,"MMM-YY")</f>
        <v>Feb-16</v>
      </c>
      <c r="N1388" s="18" t="n">
        <v>42408</v>
      </c>
      <c r="O1388" s="19" t="n">
        <f aca="false">N1388-L1388</f>
        <v>0</v>
      </c>
      <c r="P1388" s="18" t="n">
        <v>42366</v>
      </c>
      <c r="Q1388" s="21" t="n">
        <f aca="true">IF(P1388="","0",TODAY()-P1388)</f>
        <v>58</v>
      </c>
      <c r="R1388" s="21" t="s">
        <v>270</v>
      </c>
      <c r="S1388" s="22" t="s">
        <v>54</v>
      </c>
      <c r="T1388" s="21" t="s">
        <v>47</v>
      </c>
      <c r="U1388" s="23" t="n">
        <v>0</v>
      </c>
      <c r="V1388" s="23" t="n">
        <v>0</v>
      </c>
      <c r="W1388" s="24" t="n">
        <f aca="true">IF(AND(U1388&gt;0,V1388=0),TODAY()-U1388,V1388-U1388)</f>
        <v>0</v>
      </c>
      <c r="X1388" s="24" t="str">
        <f aca="false">IF($W1388="","--",IF(AND($W1388&gt;=0,$W1388&lt;=2),"0 - 2 Days",IF(AND($W1388&gt;=3,$W1388&lt;=7),"3 - 7 Days",IF(AND($W1388&gt;=8,$W1388&lt;=15),"8 - 15  Days",IF($W1388&gt;15,"15+ Days","Check")))))</f>
        <v>0 - 2 Days</v>
      </c>
      <c r="Y1388" s="29"/>
      <c r="Z1388" s="24" t="s">
        <v>527</v>
      </c>
      <c r="AA1388" s="26" t="s">
        <v>528</v>
      </c>
      <c r="AB1388" s="29" t="s">
        <v>4478</v>
      </c>
      <c r="AC1388" s="21" t="s">
        <v>1232</v>
      </c>
      <c r="AD1388" s="21" t="s">
        <v>1233</v>
      </c>
      <c r="AE1388" s="28" t="s">
        <v>48</v>
      </c>
      <c r="AF1388" s="28" t="s">
        <v>57</v>
      </c>
    </row>
    <row r="1389" customFormat="false" ht="15.75" hidden="false" customHeight="true" outlineLevel="0" collapsed="false">
      <c r="A1389" s="14" t="n">
        <v>3378786</v>
      </c>
      <c r="B1389" s="15" t="s">
        <v>4479</v>
      </c>
      <c r="C1389" s="15" t="n">
        <v>9715265813</v>
      </c>
      <c r="D1389" s="15" t="s">
        <v>4480</v>
      </c>
      <c r="E1389" s="15" t="s">
        <v>34</v>
      </c>
      <c r="F1389" s="15" t="s">
        <v>35</v>
      </c>
      <c r="G1389" s="15" t="s">
        <v>36</v>
      </c>
      <c r="H1389" s="15" t="s">
        <v>37</v>
      </c>
      <c r="I1389" s="15" t="s">
        <v>38</v>
      </c>
      <c r="J1389" s="16" t="s">
        <v>152</v>
      </c>
      <c r="K1389" s="17" t="str">
        <f aca="false">TEXT(L1389,"MMM-YY")</f>
        <v>Mar-16</v>
      </c>
      <c r="L1389" s="18" t="n">
        <v>42445.2291666667</v>
      </c>
      <c r="M1389" s="17" t="str">
        <f aca="false">TEXT(N1389,"MMM-YY")</f>
        <v>Mar-16</v>
      </c>
      <c r="N1389" s="18" t="n">
        <v>42445.2291666667</v>
      </c>
      <c r="O1389" s="19" t="n">
        <f aca="false">N1389-L1389</f>
        <v>0</v>
      </c>
      <c r="P1389" s="20" t="n">
        <v>42420</v>
      </c>
      <c r="Q1389" s="21" t="n">
        <f aca="true">IF(P1389="","0",TODAY()-P1389)</f>
        <v>4</v>
      </c>
      <c r="R1389" s="21" t="s">
        <v>40</v>
      </c>
      <c r="S1389" s="22" t="s">
        <v>54</v>
      </c>
      <c r="T1389" s="21" t="s">
        <v>47</v>
      </c>
      <c r="U1389" s="23" t="n">
        <v>0</v>
      </c>
      <c r="V1389" s="23" t="n">
        <v>0</v>
      </c>
      <c r="W1389" s="24" t="n">
        <f aca="true">IF(AND(U1389&gt;0,V1389=0),TODAY()-U1389,V1389-U1389)</f>
        <v>0</v>
      </c>
      <c r="X1389" s="24" t="str">
        <f aca="false">IF($W1389="","--",IF(AND($W1389&gt;=0,$W1389&lt;=2),"0 - 2 Days",IF(AND($W1389&gt;=3,$W1389&lt;=7),"3 - 7 Days",IF(AND($W1389&gt;=8,$W1389&lt;=15),"8 - 15  Days",IF($W1389&gt;15,"15+ Days","Check")))))</f>
        <v>0 - 2 Days</v>
      </c>
      <c r="Y1389" s="29"/>
      <c r="Z1389" s="24" t="s">
        <v>44</v>
      </c>
      <c r="AA1389" s="26" t="s">
        <v>117</v>
      </c>
      <c r="AB1389" s="29" t="s">
        <v>4295</v>
      </c>
      <c r="AC1389" s="21" t="s">
        <v>47</v>
      </c>
      <c r="AD1389" s="21" t="s">
        <v>47</v>
      </c>
      <c r="AE1389" s="28" t="s">
        <v>48</v>
      </c>
      <c r="AF1389" s="28" t="s">
        <v>49</v>
      </c>
    </row>
    <row r="1390" customFormat="false" ht="15.75" hidden="false" customHeight="true" outlineLevel="0" collapsed="false">
      <c r="A1390" s="14" t="n">
        <v>8479629</v>
      </c>
      <c r="B1390" s="15" t="s">
        <v>4481</v>
      </c>
      <c r="C1390" s="15" t="n">
        <v>9551211400</v>
      </c>
      <c r="D1390" s="15" t="s">
        <v>4482</v>
      </c>
      <c r="E1390" s="15" t="s">
        <v>34</v>
      </c>
      <c r="F1390" s="15" t="s">
        <v>35</v>
      </c>
      <c r="G1390" s="15" t="s">
        <v>36</v>
      </c>
      <c r="H1390" s="15" t="s">
        <v>147</v>
      </c>
      <c r="I1390" s="15" t="s">
        <v>38</v>
      </c>
      <c r="J1390" s="16" t="s">
        <v>4483</v>
      </c>
      <c r="K1390" s="17" t="str">
        <f aca="false">TEXT(L1390,"MMM-YY")</f>
        <v>Mar-16</v>
      </c>
      <c r="L1390" s="18" t="n">
        <v>42445.2291666667</v>
      </c>
      <c r="M1390" s="17" t="str">
        <f aca="false">TEXT(N1390,"MMM-YY")</f>
        <v>Mar-16</v>
      </c>
      <c r="N1390" s="18" t="n">
        <v>42445.2291666667</v>
      </c>
      <c r="O1390" s="19" t="n">
        <f aca="false">N1390-L1390</f>
        <v>0</v>
      </c>
      <c r="P1390" s="20" t="n">
        <v>42420</v>
      </c>
      <c r="Q1390" s="21" t="n">
        <f aca="true">IF(P1390="","0",TODAY()-P1390)</f>
        <v>4</v>
      </c>
      <c r="R1390" s="21" t="s">
        <v>270</v>
      </c>
      <c r="S1390" s="22" t="s">
        <v>54</v>
      </c>
      <c r="T1390" s="21" t="s">
        <v>47</v>
      </c>
      <c r="U1390" s="23" t="n">
        <v>0</v>
      </c>
      <c r="V1390" s="23" t="n">
        <v>0</v>
      </c>
      <c r="W1390" s="24" t="n">
        <f aca="true">IF(AND(U1390&gt;0,V1390=0),TODAY()-U1390,V1390-U1390)</f>
        <v>0</v>
      </c>
      <c r="X1390" s="24" t="str">
        <f aca="false">IF($W1390="","--",IF(AND($W1390&gt;=0,$W1390&lt;=2),"0 - 2 Days",IF(AND($W1390&gt;=3,$W1390&lt;=7),"3 - 7 Days",IF(AND($W1390&gt;=8,$W1390&lt;=15),"8 - 15  Days",IF($W1390&gt;15,"15+ Days","Check")))))</f>
        <v>0 - 2 Days</v>
      </c>
      <c r="Y1390" s="29"/>
      <c r="Z1390" s="24" t="s">
        <v>44</v>
      </c>
      <c r="AA1390" s="26" t="s">
        <v>117</v>
      </c>
      <c r="AB1390" s="29" t="s">
        <v>4295</v>
      </c>
      <c r="AC1390" s="21" t="s">
        <v>47</v>
      </c>
      <c r="AD1390" s="21" t="s">
        <v>47</v>
      </c>
      <c r="AE1390" s="28" t="s">
        <v>48</v>
      </c>
      <c r="AF1390" s="28" t="s">
        <v>49</v>
      </c>
    </row>
    <row r="1391" customFormat="false" ht="15.75" hidden="false" customHeight="true" outlineLevel="0" collapsed="false">
      <c r="A1391" s="14" t="n">
        <v>8676234</v>
      </c>
      <c r="B1391" s="15" t="s">
        <v>4484</v>
      </c>
      <c r="C1391" s="30" t="n">
        <v>9600746001</v>
      </c>
      <c r="D1391" s="15" t="s">
        <v>4485</v>
      </c>
      <c r="E1391" s="15" t="s">
        <v>90</v>
      </c>
      <c r="F1391" s="15" t="s">
        <v>35</v>
      </c>
      <c r="G1391" s="15" t="s">
        <v>189</v>
      </c>
      <c r="H1391" s="15" t="s">
        <v>37</v>
      </c>
      <c r="I1391" s="28" t="s">
        <v>172</v>
      </c>
      <c r="J1391" s="16" t="s">
        <v>462</v>
      </c>
      <c r="K1391" s="17" t="str">
        <f aca="false">TEXT(L1391,"MMM-YY")</f>
        <v>Mar-16</v>
      </c>
      <c r="L1391" s="18" t="n">
        <v>42445.2291666667</v>
      </c>
      <c r="M1391" s="17" t="str">
        <f aca="false">TEXT(N1391,"MMM-YY")</f>
        <v>Mar-16</v>
      </c>
      <c r="N1391" s="18" t="n">
        <v>42445.2291666667</v>
      </c>
      <c r="O1391" s="19" t="n">
        <f aca="false">N1391-L1391</f>
        <v>0</v>
      </c>
      <c r="P1391" s="18" t="n">
        <v>42420</v>
      </c>
      <c r="Q1391" s="21" t="n">
        <f aca="true">IF(P1391="","0",TODAY()-P1391)</f>
        <v>4</v>
      </c>
      <c r="R1391" s="21" t="s">
        <v>270</v>
      </c>
      <c r="S1391" s="22" t="s">
        <v>54</v>
      </c>
      <c r="T1391" s="21" t="s">
        <v>47</v>
      </c>
      <c r="U1391" s="23" t="n">
        <v>0</v>
      </c>
      <c r="V1391" s="23" t="n">
        <v>0</v>
      </c>
      <c r="W1391" s="24" t="n">
        <f aca="true">IF(AND(U1391&gt;0,V1391=0),TODAY()-U1391,V1391-U1391)</f>
        <v>0</v>
      </c>
      <c r="X1391" s="24" t="str">
        <f aca="false">IF($W1391="","--",IF(AND($W1391&gt;=0,$W1391&lt;=2),"0 - 2 Days",IF(AND($W1391&gt;=3,$W1391&lt;=7),"3 - 7 Days",IF(AND($W1391&gt;=8,$W1391&lt;=15),"8 - 15  Days",IF($W1391&gt;15,"15+ Days","Check")))))</f>
        <v>0 - 2 Days</v>
      </c>
      <c r="Y1391" s="29"/>
      <c r="Z1391" s="24" t="s">
        <v>44</v>
      </c>
      <c r="AA1391" s="28" t="s">
        <v>117</v>
      </c>
      <c r="AB1391" s="29" t="s">
        <v>4072</v>
      </c>
      <c r="AC1391" s="21" t="s">
        <v>47</v>
      </c>
      <c r="AD1391" s="21" t="s">
        <v>47</v>
      </c>
      <c r="AE1391" s="28" t="s">
        <v>176</v>
      </c>
      <c r="AF1391" s="28" t="s">
        <v>49</v>
      </c>
    </row>
    <row r="1392" customFormat="false" ht="15.75" hidden="false" customHeight="true" outlineLevel="0" collapsed="false">
      <c r="A1392" s="14" t="n">
        <v>8475433</v>
      </c>
      <c r="B1392" s="15" t="s">
        <v>4486</v>
      </c>
      <c r="C1392" s="15" t="n">
        <v>9591177556</v>
      </c>
      <c r="D1392" s="15" t="s">
        <v>4487</v>
      </c>
      <c r="E1392" s="15" t="s">
        <v>60</v>
      </c>
      <c r="F1392" s="15" t="s">
        <v>35</v>
      </c>
      <c r="G1392" s="15" t="s">
        <v>131</v>
      </c>
      <c r="H1392" s="15" t="s">
        <v>74</v>
      </c>
      <c r="I1392" s="28" t="s">
        <v>172</v>
      </c>
      <c r="J1392" s="16" t="s">
        <v>233</v>
      </c>
      <c r="K1392" s="17" t="str">
        <f aca="false">TEXT(L1392,"MMM-YY")</f>
        <v>Mar-16</v>
      </c>
      <c r="L1392" s="18" t="n">
        <v>42445.3333333333</v>
      </c>
      <c r="M1392" s="17" t="str">
        <f aca="false">TEXT(N1392,"MMM-YY")</f>
        <v>Mar-16</v>
      </c>
      <c r="N1392" s="18" t="n">
        <v>42445</v>
      </c>
      <c r="O1392" s="19" t="n">
        <f aca="false">N1392-L1392</f>
        <v>-0.333333333335759</v>
      </c>
      <c r="P1392" s="20" t="n">
        <v>42420</v>
      </c>
      <c r="Q1392" s="21" t="n">
        <f aca="true">IF(P1392="","0",TODAY()-P1392)</f>
        <v>4</v>
      </c>
      <c r="R1392" s="21" t="s">
        <v>53</v>
      </c>
      <c r="S1392" s="22" t="s">
        <v>136</v>
      </c>
      <c r="T1392" s="21" t="s">
        <v>202</v>
      </c>
      <c r="U1392" s="23" t="n">
        <v>42415</v>
      </c>
      <c r="V1392" s="23" t="n">
        <v>0</v>
      </c>
      <c r="W1392" s="24" t="n">
        <f aca="true">IF(AND(U1392&gt;0,V1392=0),TODAY()-U1392,V1392-U1392)</f>
        <v>9</v>
      </c>
      <c r="X1392" s="24" t="str">
        <f aca="false">IF($W1392="","--",IF(AND($W1392&gt;=0,$W1392&lt;=2),"0 - 2 Days",IF(AND($W1392&gt;=3,$W1392&lt;=7),"3 - 7 Days",IF(AND($W1392&gt;=8,$W1392&lt;=15),"8 - 15  Days",IF($W1392&gt;15,"15+ Days","Check")))))</f>
        <v>8 - 15  Days</v>
      </c>
      <c r="Y1392" s="35" t="s">
        <v>4488</v>
      </c>
      <c r="Z1392" s="24" t="s">
        <v>44</v>
      </c>
      <c r="AA1392" s="26" t="s">
        <v>139</v>
      </c>
      <c r="AB1392" s="29" t="s">
        <v>4489</v>
      </c>
      <c r="AC1392" s="21" t="s">
        <v>47</v>
      </c>
      <c r="AD1392" s="21" t="s">
        <v>47</v>
      </c>
      <c r="AE1392" s="28" t="s">
        <v>176</v>
      </c>
      <c r="AF1392" s="28" t="s">
        <v>49</v>
      </c>
    </row>
    <row r="1393" customFormat="false" ht="15.75" hidden="false" customHeight="true" outlineLevel="0" collapsed="false">
      <c r="A1393" s="14" t="n">
        <v>8479850</v>
      </c>
      <c r="B1393" s="15" t="s">
        <v>4490</v>
      </c>
      <c r="C1393" s="15" t="n">
        <v>9940581414</v>
      </c>
      <c r="D1393" s="15" t="s">
        <v>4491</v>
      </c>
      <c r="E1393" s="15" t="s">
        <v>34</v>
      </c>
      <c r="F1393" s="15" t="s">
        <v>35</v>
      </c>
      <c r="G1393" s="15" t="s">
        <v>36</v>
      </c>
      <c r="H1393" s="15" t="s">
        <v>147</v>
      </c>
      <c r="I1393" s="15" t="s">
        <v>38</v>
      </c>
      <c r="J1393" s="16" t="s">
        <v>1713</v>
      </c>
      <c r="K1393" s="17" t="str">
        <f aca="false">TEXT(L1393,"MMM-YY")</f>
        <v>Mar-16</v>
      </c>
      <c r="L1393" s="18" t="n">
        <v>42445.3333333333</v>
      </c>
      <c r="M1393" s="17" t="str">
        <f aca="false">TEXT(N1393,"MMM-YY")</f>
        <v>Mar-16</v>
      </c>
      <c r="N1393" s="18" t="n">
        <v>42445.3333333333</v>
      </c>
      <c r="O1393" s="19" t="n">
        <f aca="false">N1393-L1393</f>
        <v>0</v>
      </c>
      <c r="P1393" s="20" t="n">
        <v>42420</v>
      </c>
      <c r="Q1393" s="21" t="n">
        <f aca="true">IF(P1393="","0",TODAY()-P1393)</f>
        <v>4</v>
      </c>
      <c r="R1393" s="21" t="s">
        <v>40</v>
      </c>
      <c r="S1393" s="22" t="s">
        <v>41</v>
      </c>
      <c r="T1393" s="21" t="s">
        <v>110</v>
      </c>
      <c r="U1393" s="23" t="n">
        <v>42387</v>
      </c>
      <c r="V1393" s="23" t="n">
        <v>0</v>
      </c>
      <c r="W1393" s="24" t="n">
        <f aca="true">IF(AND(U1393&gt;0,V1393=0),TODAY()-U1393,V1393-U1393)</f>
        <v>37</v>
      </c>
      <c r="X1393" s="24" t="str">
        <f aca="false">IF($W1393="","--",IF(AND($W1393&gt;=0,$W1393&lt;=2),"0 - 2 Days",IF(AND($W1393&gt;=3,$W1393&lt;=7),"3 - 7 Days",IF(AND($W1393&gt;=8,$W1393&lt;=15),"8 - 15  Days",IF($W1393&gt;15,"15+ Days","Check")))))</f>
        <v>15+ Days</v>
      </c>
      <c r="Y1393" s="29" t="s">
        <v>4492</v>
      </c>
      <c r="Z1393" s="24" t="s">
        <v>44</v>
      </c>
      <c r="AA1393" s="26" t="s">
        <v>215</v>
      </c>
      <c r="AB1393" s="29" t="s">
        <v>4493</v>
      </c>
      <c r="AC1393" s="21" t="s">
        <v>47</v>
      </c>
      <c r="AD1393" s="21" t="s">
        <v>47</v>
      </c>
      <c r="AE1393" s="28" t="s">
        <v>48</v>
      </c>
      <c r="AF1393" s="28" t="s">
        <v>49</v>
      </c>
    </row>
    <row r="1394" customFormat="false" ht="15.75" hidden="false" customHeight="true" outlineLevel="0" collapsed="false">
      <c r="A1394" s="14" t="n">
        <v>8292488</v>
      </c>
      <c r="B1394" s="15" t="s">
        <v>4494</v>
      </c>
      <c r="C1394" s="15" t="n">
        <v>9980947936</v>
      </c>
      <c r="D1394" s="15" t="s">
        <v>4495</v>
      </c>
      <c r="E1394" s="15" t="s">
        <v>34</v>
      </c>
      <c r="F1394" s="15" t="s">
        <v>61</v>
      </c>
      <c r="G1394" s="15" t="s">
        <v>62</v>
      </c>
      <c r="H1394" s="15" t="s">
        <v>63</v>
      </c>
      <c r="I1394" s="15" t="s">
        <v>446</v>
      </c>
      <c r="J1394" s="16" t="s">
        <v>1379</v>
      </c>
      <c r="K1394" s="17" t="str">
        <f aca="false">TEXT(L1394,"MMM-YY")</f>
        <v>Mar-16</v>
      </c>
      <c r="L1394" s="18" t="n">
        <v>42436</v>
      </c>
      <c r="M1394" s="17" t="str">
        <f aca="false">TEXT(N1394,"MMM-YY")</f>
        <v>Mar-16</v>
      </c>
      <c r="N1394" s="18" t="n">
        <v>42436</v>
      </c>
      <c r="O1394" s="19" t="n">
        <f aca="false">N1394-L1394</f>
        <v>0</v>
      </c>
      <c r="P1394" s="20" t="n">
        <v>42396</v>
      </c>
      <c r="Q1394" s="21" t="n">
        <f aca="true">IF(P1394="","0",TODAY()-P1394)</f>
        <v>28</v>
      </c>
      <c r="R1394" s="21" t="s">
        <v>270</v>
      </c>
      <c r="S1394" s="22" t="s">
        <v>54</v>
      </c>
      <c r="T1394" s="21" t="s">
        <v>47</v>
      </c>
      <c r="U1394" s="23" t="n">
        <v>0</v>
      </c>
      <c r="V1394" s="23" t="n">
        <v>0</v>
      </c>
      <c r="W1394" s="24" t="n">
        <f aca="true">IF(AND(U1394&gt;0,V1394=0),TODAY()-U1394,V1394-U1394)</f>
        <v>0</v>
      </c>
      <c r="X1394" s="24" t="str">
        <f aca="false">IF($W1394="","--",IF(AND($W1394&gt;=0,$W1394&lt;=2),"0 - 2 Days",IF(AND($W1394&gt;=3,$W1394&lt;=7),"3 - 7 Days",IF(AND($W1394&gt;=8,$W1394&lt;=15),"8 - 15  Days",IF($W1394&gt;15,"15+ Days","Check")))))</f>
        <v>0 - 2 Days</v>
      </c>
      <c r="Y1394" s="29"/>
      <c r="Z1394" s="24" t="s">
        <v>527</v>
      </c>
      <c r="AA1394" s="26" t="s">
        <v>528</v>
      </c>
      <c r="AB1394" s="29" t="s">
        <v>4496</v>
      </c>
      <c r="AC1394" s="21" t="s">
        <v>1237</v>
      </c>
      <c r="AD1394" s="21" t="s">
        <v>1233</v>
      </c>
      <c r="AE1394" s="28" t="s">
        <v>447</v>
      </c>
      <c r="AF1394" s="28" t="s">
        <v>57</v>
      </c>
    </row>
    <row r="1395" customFormat="false" ht="15.75" hidden="false" customHeight="true" outlineLevel="0" collapsed="false">
      <c r="A1395" s="14" t="n">
        <v>8560679</v>
      </c>
      <c r="B1395" s="15" t="s">
        <v>4497</v>
      </c>
      <c r="C1395" s="15" t="n">
        <v>9986151565</v>
      </c>
      <c r="D1395" s="15" t="s">
        <v>4498</v>
      </c>
      <c r="E1395" s="15" t="s">
        <v>60</v>
      </c>
      <c r="F1395" s="15" t="s">
        <v>61</v>
      </c>
      <c r="G1395" s="15" t="s">
        <v>160</v>
      </c>
      <c r="H1395" s="15" t="s">
        <v>74</v>
      </c>
      <c r="I1395" s="15" t="s">
        <v>162</v>
      </c>
      <c r="J1395" s="16" t="s">
        <v>1109</v>
      </c>
      <c r="K1395" s="17" t="str">
        <f aca="false">TEXT(L1395,"MMM-YY")</f>
        <v>Mar-16</v>
      </c>
      <c r="L1395" s="18" t="n">
        <v>42445.3333333333</v>
      </c>
      <c r="M1395" s="17" t="str">
        <f aca="false">TEXT(N1395,"MMM-YY")</f>
        <v>Mar-16</v>
      </c>
      <c r="N1395" s="18" t="n">
        <v>42445.3333333333</v>
      </c>
      <c r="O1395" s="19" t="n">
        <f aca="false">N1395-L1395</f>
        <v>0</v>
      </c>
      <c r="P1395" s="18" t="n">
        <v>42420</v>
      </c>
      <c r="Q1395" s="21" t="n">
        <f aca="true">IF(P1395="","0",TODAY()-P1395)</f>
        <v>4</v>
      </c>
      <c r="R1395" s="21" t="s">
        <v>270</v>
      </c>
      <c r="S1395" s="22" t="s">
        <v>54</v>
      </c>
      <c r="T1395" s="21" t="s">
        <v>47</v>
      </c>
      <c r="U1395" s="23" t="n">
        <v>0</v>
      </c>
      <c r="V1395" s="23" t="n">
        <v>0</v>
      </c>
      <c r="W1395" s="24" t="n">
        <f aca="true">IF(AND(U1395&gt;0,V1395=0),TODAY()-U1395,V1395-U1395)</f>
        <v>0</v>
      </c>
      <c r="X1395" s="24" t="str">
        <f aca="false">IF($W1395="","--",IF(AND($W1395&gt;=0,$W1395&lt;=2),"0 - 2 Days",IF(AND($W1395&gt;=3,$W1395&lt;=7),"3 - 7 Days",IF(AND($W1395&gt;=8,$W1395&lt;=15),"8 - 15  Days",IF($W1395&gt;15,"15+ Days","Check")))))</f>
        <v>0 - 2 Days</v>
      </c>
      <c r="Y1395" s="29"/>
      <c r="Z1395" s="24" t="s">
        <v>44</v>
      </c>
      <c r="AA1395" s="26" t="s">
        <v>117</v>
      </c>
      <c r="AB1395" s="29" t="s">
        <v>378</v>
      </c>
      <c r="AC1395" s="21" t="s">
        <v>47</v>
      </c>
      <c r="AD1395" s="21" t="s">
        <v>47</v>
      </c>
      <c r="AE1395" s="28" t="s">
        <v>48</v>
      </c>
      <c r="AF1395" s="28" t="s">
        <v>49</v>
      </c>
    </row>
    <row r="1396" customFormat="false" ht="15.75" hidden="false" customHeight="true" outlineLevel="0" collapsed="false">
      <c r="A1396" s="14" t="n">
        <v>8706406</v>
      </c>
      <c r="B1396" s="15" t="s">
        <v>4499</v>
      </c>
      <c r="C1396" s="15" t="n">
        <v>8826673454</v>
      </c>
      <c r="D1396" s="15" t="s">
        <v>4500</v>
      </c>
      <c r="E1396" s="15" t="s">
        <v>34</v>
      </c>
      <c r="F1396" s="15" t="s">
        <v>61</v>
      </c>
      <c r="G1396" s="15" t="s">
        <v>160</v>
      </c>
      <c r="H1396" s="15" t="s">
        <v>161</v>
      </c>
      <c r="I1396" s="15" t="s">
        <v>162</v>
      </c>
      <c r="J1396" s="16" t="s">
        <v>3865</v>
      </c>
      <c r="K1396" s="17" t="str">
        <f aca="false">TEXT(L1396,"MMM-YY")</f>
        <v>Mar-16</v>
      </c>
      <c r="L1396" s="18" t="n">
        <v>42445.3333333333</v>
      </c>
      <c r="M1396" s="17" t="str">
        <f aca="false">TEXT(N1396,"MMM-YY")</f>
        <v>Mar-16</v>
      </c>
      <c r="N1396" s="18" t="n">
        <v>42445</v>
      </c>
      <c r="O1396" s="19" t="n">
        <f aca="false">N1396-L1396</f>
        <v>-0.333333333335759</v>
      </c>
      <c r="P1396" s="18" t="n">
        <v>42422</v>
      </c>
      <c r="Q1396" s="21" t="n">
        <f aca="true">IF(P1396="","0",TODAY()-P1396)</f>
        <v>2</v>
      </c>
      <c r="R1396" s="21" t="s">
        <v>53</v>
      </c>
      <c r="S1396" s="22" t="s">
        <v>54</v>
      </c>
      <c r="T1396" s="21" t="s">
        <v>47</v>
      </c>
      <c r="U1396" s="23" t="n">
        <v>0</v>
      </c>
      <c r="V1396" s="23" t="n">
        <v>0</v>
      </c>
      <c r="W1396" s="24" t="n">
        <f aca="true">IF(AND(U1396&gt;0,V1396=0),TODAY()-U1396,V1396-U1396)</f>
        <v>0</v>
      </c>
      <c r="X1396" s="24" t="str">
        <f aca="false">IF($W1396="","--",IF(AND($W1396&gt;=0,$W1396&lt;=2),"0 - 2 Days",IF(AND($W1396&gt;=3,$W1396&lt;=7),"3 - 7 Days",IF(AND($W1396&gt;=8,$W1396&lt;=15),"8 - 15  Days",IF($W1396&gt;15,"15+ Days","Check")))))</f>
        <v>0 - 2 Days</v>
      </c>
      <c r="Y1396" s="29"/>
      <c r="Z1396" s="24" t="s">
        <v>44</v>
      </c>
      <c r="AA1396" s="26" t="s">
        <v>55</v>
      </c>
      <c r="AB1396" s="29" t="s">
        <v>4501</v>
      </c>
      <c r="AC1396" s="21" t="s">
        <v>47</v>
      </c>
      <c r="AD1396" s="21" t="s">
        <v>47</v>
      </c>
      <c r="AE1396" s="28" t="s">
        <v>48</v>
      </c>
      <c r="AF1396" s="28" t="s">
        <v>49</v>
      </c>
    </row>
    <row r="1397" customFormat="false" ht="15.75" hidden="false" customHeight="true" outlineLevel="0" collapsed="false">
      <c r="A1397" s="14" t="n">
        <v>8475869</v>
      </c>
      <c r="B1397" s="15" t="s">
        <v>4502</v>
      </c>
      <c r="C1397" s="15" t="n">
        <v>8087605294</v>
      </c>
      <c r="D1397" s="15" t="s">
        <v>4503</v>
      </c>
      <c r="E1397" s="15" t="s">
        <v>34</v>
      </c>
      <c r="F1397" s="15" t="s">
        <v>35</v>
      </c>
      <c r="G1397" s="15" t="s">
        <v>36</v>
      </c>
      <c r="H1397" s="15" t="s">
        <v>100</v>
      </c>
      <c r="I1397" s="15" t="s">
        <v>446</v>
      </c>
      <c r="J1397" s="16" t="s">
        <v>1713</v>
      </c>
      <c r="K1397" s="17" t="str">
        <f aca="false">TEXT(L1397,"MMM-YY")</f>
        <v>Mar-16</v>
      </c>
      <c r="L1397" s="18" t="n">
        <v>42431.3333333333</v>
      </c>
      <c r="M1397" s="17" t="str">
        <f aca="false">TEXT(N1397,"MMM-YY")</f>
        <v>Mar-16</v>
      </c>
      <c r="N1397" s="18" t="n">
        <v>42431.3333333333</v>
      </c>
      <c r="O1397" s="19" t="n">
        <f aca="false">N1397-L1397</f>
        <v>0</v>
      </c>
      <c r="P1397" s="18" t="n">
        <v>42409</v>
      </c>
      <c r="Q1397" s="21" t="n">
        <f aca="true">IF(P1397="","0",TODAY()-P1397)</f>
        <v>15</v>
      </c>
      <c r="R1397" s="21" t="s">
        <v>270</v>
      </c>
      <c r="S1397" s="22" t="s">
        <v>54</v>
      </c>
      <c r="T1397" s="21" t="s">
        <v>47</v>
      </c>
      <c r="U1397" s="23" t="n">
        <v>0</v>
      </c>
      <c r="V1397" s="23" t="n">
        <v>0</v>
      </c>
      <c r="W1397" s="24" t="n">
        <f aca="true">IF(AND(U1397&gt;0,V1397=0),TODAY()-U1397,V1397-U1397)</f>
        <v>0</v>
      </c>
      <c r="X1397" s="24" t="str">
        <f aca="false">IF($W1397="","--",IF(AND($W1397&gt;=0,$W1397&lt;=2),"0 - 2 Days",IF(AND($W1397&gt;=3,$W1397&lt;=7),"3 - 7 Days",IF(AND($W1397&gt;=8,$W1397&lt;=15),"8 - 15  Days",IF($W1397&gt;15,"15+ Days","Check")))))</f>
        <v>0 - 2 Days</v>
      </c>
      <c r="Y1397" s="29"/>
      <c r="Z1397" s="24" t="s">
        <v>527</v>
      </c>
      <c r="AA1397" s="26" t="s">
        <v>528</v>
      </c>
      <c r="AB1397" s="29" t="s">
        <v>4504</v>
      </c>
      <c r="AC1397" s="21" t="s">
        <v>78</v>
      </c>
      <c r="AD1397" s="21" t="s">
        <v>1233</v>
      </c>
      <c r="AE1397" s="28" t="s">
        <v>447</v>
      </c>
      <c r="AF1397" s="28" t="s">
        <v>57</v>
      </c>
    </row>
    <row r="1398" customFormat="false" ht="15.75" hidden="false" customHeight="true" outlineLevel="0" collapsed="false">
      <c r="A1398" s="14" t="n">
        <v>8388328</v>
      </c>
      <c r="B1398" s="15" t="s">
        <v>4505</v>
      </c>
      <c r="C1398" s="15" t="n">
        <v>8095093763</v>
      </c>
      <c r="D1398" s="15" t="s">
        <v>4506</v>
      </c>
      <c r="E1398" s="15" t="s">
        <v>34</v>
      </c>
      <c r="F1398" s="15" t="s">
        <v>35</v>
      </c>
      <c r="G1398" s="15" t="s">
        <v>36</v>
      </c>
      <c r="H1398" s="15" t="s">
        <v>74</v>
      </c>
      <c r="I1398" s="15" t="s">
        <v>91</v>
      </c>
      <c r="J1398" s="16" t="s">
        <v>4507</v>
      </c>
      <c r="K1398" s="17" t="str">
        <f aca="false">TEXT(L1398,"MMM-YY")</f>
        <v>Mar-16</v>
      </c>
      <c r="L1398" s="18" t="n">
        <v>42445.3333333333</v>
      </c>
      <c r="M1398" s="17" t="str">
        <f aca="false">TEXT(N1398,"MMM-YY")</f>
        <v>Mar-16</v>
      </c>
      <c r="N1398" s="18" t="n">
        <v>42445</v>
      </c>
      <c r="O1398" s="19" t="n">
        <f aca="false">N1398-L1398</f>
        <v>-0.333333333335759</v>
      </c>
      <c r="P1398" s="18" t="n">
        <v>42420</v>
      </c>
      <c r="Q1398" s="21" t="n">
        <f aca="true">IF(P1398="","0",TODAY()-P1398)</f>
        <v>4</v>
      </c>
      <c r="R1398" s="21" t="s">
        <v>270</v>
      </c>
      <c r="S1398" s="22" t="s">
        <v>54</v>
      </c>
      <c r="T1398" s="21" t="s">
        <v>47</v>
      </c>
      <c r="U1398" s="23" t="n">
        <v>0</v>
      </c>
      <c r="V1398" s="23" t="n">
        <v>0</v>
      </c>
      <c r="W1398" s="24" t="n">
        <f aca="true">IF(AND(U1398&gt;0,V1398=0),TODAY()-U1398,V1398-U1398)</f>
        <v>0</v>
      </c>
      <c r="X1398" s="24" t="str">
        <f aca="false">IF($W1398="","--",IF(AND($W1398&gt;=0,$W1398&lt;=2),"0 - 2 Days",IF(AND($W1398&gt;=3,$W1398&lt;=7),"3 - 7 Days",IF(AND($W1398&gt;=8,$W1398&lt;=15),"8 - 15  Days",IF($W1398&gt;15,"15+ Days","Check")))))</f>
        <v>0 - 2 Days</v>
      </c>
      <c r="Y1398" s="29"/>
      <c r="Z1398" s="24" t="s">
        <v>44</v>
      </c>
      <c r="AA1398" s="26" t="s">
        <v>117</v>
      </c>
      <c r="AB1398" s="29" t="s">
        <v>3623</v>
      </c>
      <c r="AC1398" s="21" t="s">
        <v>47</v>
      </c>
      <c r="AD1398" s="21" t="s">
        <v>47</v>
      </c>
      <c r="AE1398" s="28" t="s">
        <v>71</v>
      </c>
      <c r="AF1398" s="28" t="s">
        <v>49</v>
      </c>
    </row>
    <row r="1399" customFormat="false" ht="15.75" hidden="false" customHeight="true" outlineLevel="0" collapsed="false">
      <c r="A1399" s="14" t="n">
        <v>8810393</v>
      </c>
      <c r="B1399" s="15" t="s">
        <v>4508</v>
      </c>
      <c r="C1399" s="15" t="n">
        <v>9986292333</v>
      </c>
      <c r="D1399" s="15" t="s">
        <v>4509</v>
      </c>
      <c r="E1399" s="15" t="s">
        <v>34</v>
      </c>
      <c r="F1399" s="15" t="s">
        <v>35</v>
      </c>
      <c r="G1399" s="15" t="s">
        <v>36</v>
      </c>
      <c r="H1399" s="15" t="s">
        <v>74</v>
      </c>
      <c r="I1399" s="15" t="s">
        <v>91</v>
      </c>
      <c r="J1399" s="16" t="s">
        <v>3626</v>
      </c>
      <c r="K1399" s="17" t="str">
        <f aca="false">TEXT(L1399,"MMM-YY")</f>
        <v>Mar-16</v>
      </c>
      <c r="L1399" s="18" t="n">
        <v>42445.3333333333</v>
      </c>
      <c r="M1399" s="17" t="str">
        <f aca="false">TEXT(N1399,"MMM-YY")</f>
        <v>Mar-16</v>
      </c>
      <c r="N1399" s="18" t="n">
        <v>42445.3333333333</v>
      </c>
      <c r="O1399" s="19" t="n">
        <f aca="false">N1399-L1399</f>
        <v>0</v>
      </c>
      <c r="P1399" s="20" t="n">
        <v>42419</v>
      </c>
      <c r="Q1399" s="21" t="n">
        <f aca="true">IF(P1399="","0",TODAY()-P1399)</f>
        <v>5</v>
      </c>
      <c r="R1399" s="21" t="s">
        <v>40</v>
      </c>
      <c r="S1399" s="22" t="s">
        <v>54</v>
      </c>
      <c r="T1399" s="21" t="s">
        <v>47</v>
      </c>
      <c r="U1399" s="23" t="n">
        <v>0</v>
      </c>
      <c r="V1399" s="23" t="n">
        <v>0</v>
      </c>
      <c r="W1399" s="24" t="n">
        <f aca="true">IF(AND(U1399&gt;0,V1399=0),TODAY()-U1399,V1399-U1399)</f>
        <v>0</v>
      </c>
      <c r="X1399" s="24" t="str">
        <f aca="false">IF($W1399="","--",IF(AND($W1399&gt;=0,$W1399&lt;=2),"0 - 2 Days",IF(AND($W1399&gt;=3,$W1399&lt;=7),"3 - 7 Days",IF(AND($W1399&gt;=8,$W1399&lt;=15),"8 - 15  Days",IF($W1399&gt;15,"15+ Days","Check")))))</f>
        <v>0 - 2 Days</v>
      </c>
      <c r="Y1399" s="29"/>
      <c r="Z1399" s="24" t="s">
        <v>44</v>
      </c>
      <c r="AA1399" s="26" t="s">
        <v>55</v>
      </c>
      <c r="AB1399" s="29" t="s">
        <v>4510</v>
      </c>
      <c r="AC1399" s="21" t="s">
        <v>47</v>
      </c>
      <c r="AD1399" s="21" t="s">
        <v>47</v>
      </c>
      <c r="AE1399" s="28" t="s">
        <v>71</v>
      </c>
      <c r="AF1399" s="28" t="s">
        <v>49</v>
      </c>
    </row>
    <row r="1400" customFormat="false" ht="15.75" hidden="false" customHeight="true" outlineLevel="0" collapsed="false">
      <c r="A1400" s="14" t="n">
        <v>8192949</v>
      </c>
      <c r="B1400" s="15" t="s">
        <v>4511</v>
      </c>
      <c r="C1400" s="15" t="n">
        <v>9789034156</v>
      </c>
      <c r="D1400" s="15" t="s">
        <v>4512</v>
      </c>
      <c r="E1400" s="15" t="s">
        <v>34</v>
      </c>
      <c r="F1400" s="15" t="s">
        <v>35</v>
      </c>
      <c r="G1400" s="15" t="s">
        <v>338</v>
      </c>
      <c r="H1400" s="15" t="s">
        <v>147</v>
      </c>
      <c r="I1400" s="15" t="s">
        <v>38</v>
      </c>
      <c r="J1400" s="16" t="s">
        <v>4513</v>
      </c>
      <c r="K1400" s="17" t="str">
        <f aca="false">TEXT(L1400,"MMM-YY")</f>
        <v>Mar-16</v>
      </c>
      <c r="L1400" s="18" t="n">
        <v>42445.3333333333</v>
      </c>
      <c r="M1400" s="17" t="str">
        <f aca="false">TEXT(N1400,"MMM-YY")</f>
        <v>Mar-16</v>
      </c>
      <c r="N1400" s="18" t="n">
        <v>42445.3333333333</v>
      </c>
      <c r="O1400" s="19" t="n">
        <f aca="false">N1400-L1400</f>
        <v>0</v>
      </c>
      <c r="P1400" s="20" t="n">
        <v>42420</v>
      </c>
      <c r="Q1400" s="21" t="n">
        <f aca="true">IF(P1400="","0",TODAY()-P1400)</f>
        <v>4</v>
      </c>
      <c r="R1400" s="21" t="s">
        <v>40</v>
      </c>
      <c r="S1400" s="22" t="s">
        <v>54</v>
      </c>
      <c r="T1400" s="21" t="s">
        <v>47</v>
      </c>
      <c r="U1400" s="23" t="n">
        <v>0</v>
      </c>
      <c r="V1400" s="23" t="n">
        <v>0</v>
      </c>
      <c r="W1400" s="24" t="n">
        <f aca="true">IF(AND(U1400&gt;0,V1400=0),TODAY()-U1400,V1400-U1400)</f>
        <v>0</v>
      </c>
      <c r="X1400" s="24" t="str">
        <f aca="false">IF($W1400="","--",IF(AND($W1400&gt;=0,$W1400&lt;=2),"0 - 2 Days",IF(AND($W1400&gt;=3,$W1400&lt;=7),"3 - 7 Days",IF(AND($W1400&gt;=8,$W1400&lt;=15),"8 - 15  Days",IF($W1400&gt;15,"15+ Days","Check")))))</f>
        <v>0 - 2 Days</v>
      </c>
      <c r="Y1400" s="29"/>
      <c r="Z1400" s="24" t="s">
        <v>44</v>
      </c>
      <c r="AA1400" s="26" t="s">
        <v>117</v>
      </c>
      <c r="AB1400" s="29" t="s">
        <v>4295</v>
      </c>
      <c r="AC1400" s="21" t="s">
        <v>47</v>
      </c>
      <c r="AD1400" s="21" t="s">
        <v>47</v>
      </c>
      <c r="AE1400" s="28" t="s">
        <v>48</v>
      </c>
      <c r="AF1400" s="28" t="s">
        <v>49</v>
      </c>
    </row>
    <row r="1401" customFormat="false" ht="15.75" hidden="false" customHeight="true" outlineLevel="0" collapsed="false">
      <c r="A1401" s="14" t="n">
        <v>8559902</v>
      </c>
      <c r="B1401" s="15" t="s">
        <v>4514</v>
      </c>
      <c r="C1401" s="15" t="n">
        <v>9003639250</v>
      </c>
      <c r="D1401" s="15" t="s">
        <v>4515</v>
      </c>
      <c r="E1401" s="15" t="s">
        <v>34</v>
      </c>
      <c r="F1401" s="15" t="s">
        <v>35</v>
      </c>
      <c r="G1401" s="15" t="s">
        <v>36</v>
      </c>
      <c r="H1401" s="15" t="s">
        <v>37</v>
      </c>
      <c r="I1401" s="15" t="s">
        <v>38</v>
      </c>
      <c r="J1401" s="16" t="s">
        <v>116</v>
      </c>
      <c r="K1401" s="17" t="str">
        <f aca="false">TEXT(L1401,"MMM-YY")</f>
        <v>Mar-16</v>
      </c>
      <c r="L1401" s="18" t="n">
        <v>42445.3333333333</v>
      </c>
      <c r="M1401" s="17" t="str">
        <f aca="false">TEXT(N1401,"MMM-YY")</f>
        <v>Mar-16</v>
      </c>
      <c r="N1401" s="18" t="n">
        <v>42445.3333333333</v>
      </c>
      <c r="O1401" s="19" t="n">
        <f aca="false">N1401-L1401</f>
        <v>0</v>
      </c>
      <c r="P1401" s="20" t="n">
        <v>42420</v>
      </c>
      <c r="Q1401" s="21" t="n">
        <f aca="true">IF(P1401="","0",TODAY()-P1401)</f>
        <v>4</v>
      </c>
      <c r="R1401" s="21" t="s">
        <v>270</v>
      </c>
      <c r="S1401" s="22" t="s">
        <v>54</v>
      </c>
      <c r="T1401" s="21" t="s">
        <v>47</v>
      </c>
      <c r="U1401" s="23" t="n">
        <v>0</v>
      </c>
      <c r="V1401" s="23" t="n">
        <v>0</v>
      </c>
      <c r="W1401" s="24" t="n">
        <f aca="true">IF(AND(U1401&gt;0,V1401=0),TODAY()-U1401,V1401-U1401)</f>
        <v>0</v>
      </c>
      <c r="X1401" s="24" t="str">
        <f aca="false">IF($W1401="","--",IF(AND($W1401&gt;=0,$W1401&lt;=2),"0 - 2 Days",IF(AND($W1401&gt;=3,$W1401&lt;=7),"3 - 7 Days",IF(AND($W1401&gt;=8,$W1401&lt;=15),"8 - 15  Days",IF($W1401&gt;15,"15+ Days","Check")))))</f>
        <v>0 - 2 Days</v>
      </c>
      <c r="Y1401" s="29"/>
      <c r="Z1401" s="24" t="s">
        <v>44</v>
      </c>
      <c r="AA1401" s="26" t="s">
        <v>117</v>
      </c>
      <c r="AB1401" s="29" t="s">
        <v>4295</v>
      </c>
      <c r="AC1401" s="21" t="s">
        <v>47</v>
      </c>
      <c r="AD1401" s="21" t="s">
        <v>47</v>
      </c>
      <c r="AE1401" s="28" t="s">
        <v>48</v>
      </c>
      <c r="AF1401" s="28" t="s">
        <v>49</v>
      </c>
    </row>
    <row r="1402" customFormat="false" ht="15.75" hidden="false" customHeight="true" outlineLevel="0" collapsed="false">
      <c r="A1402" s="28" t="n">
        <v>8697059</v>
      </c>
      <c r="B1402" s="32" t="s">
        <v>4516</v>
      </c>
      <c r="C1402" s="30" t="n">
        <v>9663762323</v>
      </c>
      <c r="D1402" s="33" t="s">
        <v>4517</v>
      </c>
      <c r="E1402" s="28" t="s">
        <v>34</v>
      </c>
      <c r="F1402" s="15" t="s">
        <v>35</v>
      </c>
      <c r="G1402" s="28" t="s">
        <v>189</v>
      </c>
      <c r="H1402" s="28" t="s">
        <v>74</v>
      </c>
      <c r="I1402" s="28" t="s">
        <v>172</v>
      </c>
      <c r="J1402" s="28" t="s">
        <v>4518</v>
      </c>
      <c r="K1402" s="17" t="str">
        <f aca="false">TEXT(L1402,"MMM-YY")</f>
        <v>Mar-16</v>
      </c>
      <c r="L1402" s="18" t="n">
        <v>42445.3333333333</v>
      </c>
      <c r="M1402" s="17" t="str">
        <f aca="false">TEXT(N1402,"MMM-YY")</f>
        <v>Mar-16</v>
      </c>
      <c r="N1402" s="18" t="n">
        <v>42445.3333333333</v>
      </c>
      <c r="O1402" s="19" t="n">
        <f aca="false">N1402-L1402</f>
        <v>0</v>
      </c>
      <c r="P1402" s="20" t="n">
        <v>42423</v>
      </c>
      <c r="Q1402" s="21" t="n">
        <f aca="true">IF(P1402="","0",TODAY()-P1402)</f>
        <v>1</v>
      </c>
      <c r="R1402" s="21" t="s">
        <v>40</v>
      </c>
      <c r="S1402" s="28" t="s">
        <v>54</v>
      </c>
      <c r="T1402" s="28" t="s">
        <v>47</v>
      </c>
      <c r="U1402" s="23" t="n">
        <v>0</v>
      </c>
      <c r="V1402" s="23" t="n">
        <v>0</v>
      </c>
      <c r="W1402" s="24" t="n">
        <f aca="true">IF(AND(U1402&gt;0,V1402=0),TODAY()-U1402,V1402-U1402)</f>
        <v>0</v>
      </c>
      <c r="X1402" s="24" t="str">
        <f aca="false">IF($W1402="","--",IF(AND($W1402&gt;=0,$W1402&lt;=2),"0 - 2 Days",IF(AND($W1402&gt;=3,$W1402&lt;=7),"3 - 7 Days",IF(AND($W1402&gt;=8,$W1402&lt;=15),"8 - 15  Days",IF($W1402&gt;15,"15+ Days","Check")))))</f>
        <v>0 - 2 Days</v>
      </c>
      <c r="Y1402" s="34"/>
      <c r="Z1402" s="24" t="s">
        <v>44</v>
      </c>
      <c r="AA1402" s="28" t="s">
        <v>439</v>
      </c>
      <c r="AB1402" s="34" t="s">
        <v>440</v>
      </c>
      <c r="AC1402" s="21" t="s">
        <v>47</v>
      </c>
      <c r="AD1402" s="21" t="s">
        <v>47</v>
      </c>
      <c r="AE1402" s="28" t="s">
        <v>176</v>
      </c>
      <c r="AF1402" s="28" t="s">
        <v>49</v>
      </c>
    </row>
    <row r="1403" customFormat="false" ht="15.75" hidden="false" customHeight="true" outlineLevel="0" collapsed="false">
      <c r="A1403" s="14" t="n">
        <v>8475566</v>
      </c>
      <c r="B1403" s="15" t="s">
        <v>4519</v>
      </c>
      <c r="C1403" s="15" t="n">
        <v>8898330317</v>
      </c>
      <c r="D1403" s="15" t="s">
        <v>4520</v>
      </c>
      <c r="E1403" s="15" t="s">
        <v>90</v>
      </c>
      <c r="F1403" s="15" t="s">
        <v>35</v>
      </c>
      <c r="G1403" s="15" t="s">
        <v>131</v>
      </c>
      <c r="H1403" s="15" t="s">
        <v>992</v>
      </c>
      <c r="I1403" s="28" t="s">
        <v>172</v>
      </c>
      <c r="J1403" s="16" t="s">
        <v>233</v>
      </c>
      <c r="K1403" s="17" t="str">
        <f aca="false">TEXT(L1403,"MMM-YY")</f>
        <v>Mar-16</v>
      </c>
      <c r="L1403" s="18" t="n">
        <v>42445.3333333333</v>
      </c>
      <c r="M1403" s="17" t="str">
        <f aca="false">TEXT(N1403,"MMM-YY")</f>
        <v>Mar-16</v>
      </c>
      <c r="N1403" s="18" t="n">
        <v>42459</v>
      </c>
      <c r="O1403" s="19" t="n">
        <f aca="false">N1403-L1403</f>
        <v>13.6666666666642</v>
      </c>
      <c r="P1403" s="20" t="n">
        <v>42420</v>
      </c>
      <c r="Q1403" s="21" t="n">
        <f aca="true">IF(P1403="","0",TODAY()-P1403)</f>
        <v>4</v>
      </c>
      <c r="R1403" s="21" t="s">
        <v>53</v>
      </c>
      <c r="S1403" s="22" t="s">
        <v>66</v>
      </c>
      <c r="T1403" s="21" t="s">
        <v>84</v>
      </c>
      <c r="U1403" s="23" t="n">
        <v>42388</v>
      </c>
      <c r="V1403" s="23" t="n">
        <v>0</v>
      </c>
      <c r="W1403" s="24" t="n">
        <f aca="true">IF(AND(U1403&gt;0,V1403=0),TODAY()-U1403,V1403-U1403)</f>
        <v>36</v>
      </c>
      <c r="X1403" s="24" t="str">
        <f aca="false">IF($W1403="","--",IF(AND($W1403&gt;=0,$W1403&lt;=2),"0 - 2 Days",IF(AND($W1403&gt;=3,$W1403&lt;=7),"3 - 7 Days",IF(AND($W1403&gt;=8,$W1403&lt;=15),"8 - 15  Days",IF($W1403&gt;15,"15+ Days","Check")))))</f>
        <v>15+ Days</v>
      </c>
      <c r="Y1403" s="31" t="s">
        <v>4521</v>
      </c>
      <c r="Z1403" s="24" t="s">
        <v>44</v>
      </c>
      <c r="AA1403" s="26" t="s">
        <v>86</v>
      </c>
      <c r="AB1403" s="29" t="s">
        <v>4522</v>
      </c>
      <c r="AC1403" s="21" t="s">
        <v>47</v>
      </c>
      <c r="AD1403" s="21" t="s">
        <v>47</v>
      </c>
      <c r="AE1403" s="28" t="s">
        <v>176</v>
      </c>
      <c r="AF1403" s="28" t="s">
        <v>49</v>
      </c>
    </row>
    <row r="1404" customFormat="false" ht="15.75" hidden="false" customHeight="true" outlineLevel="0" collapsed="false">
      <c r="A1404" s="14" t="n">
        <v>8550019</v>
      </c>
      <c r="B1404" s="15" t="s">
        <v>4523</v>
      </c>
      <c r="C1404" s="15" t="n">
        <v>9791269782</v>
      </c>
      <c r="D1404" s="15" t="s">
        <v>4524</v>
      </c>
      <c r="E1404" s="15" t="s">
        <v>34</v>
      </c>
      <c r="F1404" s="15" t="s">
        <v>35</v>
      </c>
      <c r="G1404" s="15" t="s">
        <v>36</v>
      </c>
      <c r="H1404" s="15" t="s">
        <v>37</v>
      </c>
      <c r="I1404" s="15" t="s">
        <v>38</v>
      </c>
      <c r="J1404" s="16" t="s">
        <v>2475</v>
      </c>
      <c r="K1404" s="17" t="str">
        <f aca="false">TEXT(L1404,"MMM-YY")</f>
        <v>Mar-16</v>
      </c>
      <c r="L1404" s="18" t="n">
        <v>42431.2291666667</v>
      </c>
      <c r="M1404" s="17" t="str">
        <f aca="false">TEXT(N1404,"MMM-YY")</f>
        <v>Mar-16</v>
      </c>
      <c r="N1404" s="18" t="n">
        <v>42431.2291666667</v>
      </c>
      <c r="O1404" s="19" t="n">
        <f aca="false">N1404-L1404</f>
        <v>0</v>
      </c>
      <c r="P1404" s="20" t="n">
        <v>42401</v>
      </c>
      <c r="Q1404" s="21" t="n">
        <f aca="true">IF(P1404="","0",TODAY()-P1404)</f>
        <v>23</v>
      </c>
      <c r="R1404" s="21" t="s">
        <v>53</v>
      </c>
      <c r="S1404" s="22" t="s">
        <v>54</v>
      </c>
      <c r="T1404" s="21" t="s">
        <v>47</v>
      </c>
      <c r="U1404" s="23" t="n">
        <v>0</v>
      </c>
      <c r="V1404" s="23" t="n">
        <v>0</v>
      </c>
      <c r="W1404" s="24" t="n">
        <f aca="true">IF(AND(U1404&gt;0,V1404=0),TODAY()-U1404,V1404-U1404)</f>
        <v>0</v>
      </c>
      <c r="X1404" s="24" t="str">
        <f aca="false">IF($W1404="","--",IF(AND($W1404&gt;=0,$W1404&lt;=2),"0 - 2 Days",IF(AND($W1404&gt;=3,$W1404&lt;=7),"3 - 7 Days",IF(AND($W1404&gt;=8,$W1404&lt;=15),"8 - 15  Days",IF($W1404&gt;15,"15+ Days","Check")))))</f>
        <v>0 - 2 Days</v>
      </c>
      <c r="Y1404" s="29"/>
      <c r="Z1404" s="24" t="s">
        <v>1400</v>
      </c>
      <c r="AA1404" s="26" t="s">
        <v>528</v>
      </c>
      <c r="AB1404" s="29" t="s">
        <v>4525</v>
      </c>
      <c r="AC1404" s="21" t="s">
        <v>1562</v>
      </c>
      <c r="AD1404" s="21" t="s">
        <v>1233</v>
      </c>
      <c r="AE1404" s="28" t="s">
        <v>48</v>
      </c>
      <c r="AF1404" s="28" t="s">
        <v>49</v>
      </c>
    </row>
    <row r="1405" customFormat="false" ht="15.75" hidden="false" customHeight="true" outlineLevel="0" collapsed="false">
      <c r="A1405" s="14" t="n">
        <v>8562144</v>
      </c>
      <c r="B1405" s="15" t="s">
        <v>4526</v>
      </c>
      <c r="C1405" s="15" t="n">
        <v>9400378768</v>
      </c>
      <c r="D1405" s="15" t="s">
        <v>4527</v>
      </c>
      <c r="E1405" s="15" t="s">
        <v>60</v>
      </c>
      <c r="F1405" s="15" t="s">
        <v>61</v>
      </c>
      <c r="G1405" s="15" t="s">
        <v>62</v>
      </c>
      <c r="H1405" s="15" t="s">
        <v>354</v>
      </c>
      <c r="I1405" s="15" t="s">
        <v>446</v>
      </c>
      <c r="J1405" s="16" t="s">
        <v>4528</v>
      </c>
      <c r="K1405" s="17" t="str">
        <f aca="false">TEXT(L1405,"MMM-YY")</f>
        <v>Mar-16</v>
      </c>
      <c r="L1405" s="18" t="n">
        <v>42431.2291666667</v>
      </c>
      <c r="M1405" s="17" t="str">
        <f aca="false">TEXT(N1405,"MMM-YY")</f>
        <v>Jan-16</v>
      </c>
      <c r="N1405" s="18" t="n">
        <v>42387</v>
      </c>
      <c r="O1405" s="19" t="n">
        <f aca="false">N1405-L1405</f>
        <v>-44.2291666666642</v>
      </c>
      <c r="P1405" s="20" t="n">
        <v>42387</v>
      </c>
      <c r="Q1405" s="21" t="n">
        <f aca="true">IF(P1405="","0",TODAY()-P1405)</f>
        <v>37</v>
      </c>
      <c r="R1405" s="21" t="s">
        <v>270</v>
      </c>
      <c r="S1405" s="22" t="s">
        <v>54</v>
      </c>
      <c r="T1405" s="21" t="s">
        <v>47</v>
      </c>
      <c r="U1405" s="23" t="n">
        <v>0</v>
      </c>
      <c r="V1405" s="23" t="n">
        <v>0</v>
      </c>
      <c r="W1405" s="24" t="n">
        <f aca="true">IF(AND(U1405&gt;0,V1405=0),TODAY()-U1405,V1405-U1405)</f>
        <v>0</v>
      </c>
      <c r="X1405" s="24" t="str">
        <f aca="false">IF($W1405="","--",IF(AND($W1405&gt;=0,$W1405&lt;=2),"0 - 2 Days",IF(AND($W1405&gt;=3,$W1405&lt;=7),"3 - 7 Days",IF(AND($W1405&gt;=8,$W1405&lt;=15),"8 - 15  Days",IF($W1405&gt;15,"15+ Days","Check")))))</f>
        <v>0 - 2 Days</v>
      </c>
      <c r="Y1405" s="29"/>
      <c r="Z1405" s="24" t="s">
        <v>579</v>
      </c>
      <c r="AA1405" s="26" t="s">
        <v>580</v>
      </c>
      <c r="AB1405" s="29" t="s">
        <v>2330</v>
      </c>
      <c r="AC1405" s="21" t="s">
        <v>47</v>
      </c>
      <c r="AD1405" s="21" t="s">
        <v>47</v>
      </c>
      <c r="AE1405" s="28" t="s">
        <v>447</v>
      </c>
      <c r="AF1405" s="28" t="s">
        <v>713</v>
      </c>
    </row>
    <row r="1406" customFormat="false" ht="15.75" hidden="false" customHeight="true" outlineLevel="0" collapsed="false">
      <c r="A1406" s="14" t="n">
        <v>8475942</v>
      </c>
      <c r="B1406" s="15" t="s">
        <v>4529</v>
      </c>
      <c r="C1406" s="15" t="n">
        <v>9892727003</v>
      </c>
      <c r="D1406" s="15" t="s">
        <v>4530</v>
      </c>
      <c r="E1406" s="15" t="s">
        <v>34</v>
      </c>
      <c r="F1406" s="15" t="s">
        <v>35</v>
      </c>
      <c r="G1406" s="15" t="s">
        <v>131</v>
      </c>
      <c r="H1406" s="15" t="s">
        <v>2456</v>
      </c>
      <c r="I1406" s="28" t="s">
        <v>172</v>
      </c>
      <c r="J1406" s="16" t="s">
        <v>233</v>
      </c>
      <c r="K1406" s="17" t="str">
        <f aca="false">TEXT(L1406,"MMM-YY")</f>
        <v>Mar-16</v>
      </c>
      <c r="L1406" s="18" t="n">
        <v>42445.3333333333</v>
      </c>
      <c r="M1406" s="17" t="str">
        <f aca="false">TEXT(N1406,"MMM-YY")</f>
        <v>Mar-16</v>
      </c>
      <c r="N1406" s="18" t="n">
        <v>42459.3333333333</v>
      </c>
      <c r="O1406" s="19" t="n">
        <f aca="false">N1406-L1406</f>
        <v>14</v>
      </c>
      <c r="P1406" s="20" t="n">
        <v>42420</v>
      </c>
      <c r="Q1406" s="21" t="n">
        <f aca="true">IF(P1406="","0",TODAY()-P1406)</f>
        <v>4</v>
      </c>
      <c r="R1406" s="21" t="s">
        <v>53</v>
      </c>
      <c r="S1406" s="22" t="s">
        <v>66</v>
      </c>
      <c r="T1406" s="21" t="s">
        <v>84</v>
      </c>
      <c r="U1406" s="23" t="n">
        <v>42388</v>
      </c>
      <c r="V1406" s="23" t="n">
        <v>0</v>
      </c>
      <c r="W1406" s="24" t="n">
        <f aca="true">IF(AND(U1406&gt;0,V1406=0),TODAY()-U1406,V1406-U1406)</f>
        <v>36</v>
      </c>
      <c r="X1406" s="24" t="str">
        <f aca="false">IF($W1406="","--",IF(AND($W1406&gt;=0,$W1406&lt;=2),"0 - 2 Days",IF(AND($W1406&gt;=3,$W1406&lt;=7),"3 - 7 Days",IF(AND($W1406&gt;=8,$W1406&lt;=15),"8 - 15  Days",IF($W1406&gt;15,"15+ Days","Check")))))</f>
        <v>15+ Days</v>
      </c>
      <c r="Y1406" s="31" t="s">
        <v>4531</v>
      </c>
      <c r="Z1406" s="24" t="s">
        <v>44</v>
      </c>
      <c r="AA1406" s="26" t="s">
        <v>86</v>
      </c>
      <c r="AB1406" s="29" t="s">
        <v>4532</v>
      </c>
      <c r="AC1406" s="21" t="s">
        <v>47</v>
      </c>
      <c r="AD1406" s="21" t="s">
        <v>47</v>
      </c>
      <c r="AE1406" s="28" t="s">
        <v>176</v>
      </c>
      <c r="AF1406" s="28" t="s">
        <v>49</v>
      </c>
    </row>
    <row r="1407" customFormat="false" ht="15.75" hidden="false" customHeight="true" outlineLevel="0" collapsed="false">
      <c r="A1407" s="14" t="n">
        <v>8390394</v>
      </c>
      <c r="B1407" s="15" t="s">
        <v>4533</v>
      </c>
      <c r="C1407" s="15" t="n">
        <v>8805004622</v>
      </c>
      <c r="D1407" s="15" t="s">
        <v>4534</v>
      </c>
      <c r="E1407" s="15" t="s">
        <v>60</v>
      </c>
      <c r="F1407" s="15" t="s">
        <v>35</v>
      </c>
      <c r="G1407" s="15" t="s">
        <v>36</v>
      </c>
      <c r="H1407" s="15" t="s">
        <v>535</v>
      </c>
      <c r="I1407" s="15" t="s">
        <v>446</v>
      </c>
      <c r="J1407" s="16" t="s">
        <v>339</v>
      </c>
      <c r="K1407" s="17" t="str">
        <f aca="false">TEXT(L1407,"MMM-YY")</f>
        <v>Mar-16</v>
      </c>
      <c r="L1407" s="18" t="n">
        <v>42431</v>
      </c>
      <c r="M1407" s="17" t="str">
        <f aca="false">TEXT(N1407,"MMM-YY")</f>
        <v>Mar-16</v>
      </c>
      <c r="N1407" s="18" t="n">
        <v>42431</v>
      </c>
      <c r="O1407" s="19" t="n">
        <f aca="false">N1407-L1407</f>
        <v>0</v>
      </c>
      <c r="P1407" s="20" t="n">
        <v>42396</v>
      </c>
      <c r="Q1407" s="21" t="n">
        <f aca="true">IF(P1407="","0",TODAY()-P1407)</f>
        <v>28</v>
      </c>
      <c r="R1407" s="21" t="s">
        <v>270</v>
      </c>
      <c r="S1407" s="22" t="s">
        <v>54</v>
      </c>
      <c r="T1407" s="21" t="s">
        <v>47</v>
      </c>
      <c r="U1407" s="23" t="n">
        <v>0</v>
      </c>
      <c r="V1407" s="23" t="n">
        <v>0</v>
      </c>
      <c r="W1407" s="24" t="n">
        <f aca="true">IF(AND(U1407&gt;0,V1407=0),TODAY()-U1407,V1407-U1407)</f>
        <v>0</v>
      </c>
      <c r="X1407" s="24" t="str">
        <f aca="false">IF($W1407="","--",IF(AND($W1407&gt;=0,$W1407&lt;=2),"0 - 2 Days",IF(AND($W1407&gt;=3,$W1407&lt;=7),"3 - 7 Days",IF(AND($W1407&gt;=8,$W1407&lt;=15),"8 - 15  Days",IF($W1407&gt;15,"15+ Days","Check")))))</f>
        <v>0 - 2 Days</v>
      </c>
      <c r="Y1407" s="29"/>
      <c r="Z1407" s="24" t="s">
        <v>527</v>
      </c>
      <c r="AA1407" s="26" t="s">
        <v>528</v>
      </c>
      <c r="AB1407" s="29" t="s">
        <v>4535</v>
      </c>
      <c r="AC1407" s="21" t="s">
        <v>1237</v>
      </c>
      <c r="AD1407" s="21" t="s">
        <v>1233</v>
      </c>
      <c r="AE1407" s="28" t="s">
        <v>447</v>
      </c>
      <c r="AF1407" s="28" t="s">
        <v>57</v>
      </c>
    </row>
    <row r="1408" customFormat="false" ht="15.75" hidden="false" customHeight="true" outlineLevel="0" collapsed="false">
      <c r="A1408" s="14" t="n">
        <v>8307031</v>
      </c>
      <c r="B1408" s="15" t="s">
        <v>4536</v>
      </c>
      <c r="C1408" s="15" t="n">
        <v>8087729508</v>
      </c>
      <c r="D1408" s="15" t="s">
        <v>4537</v>
      </c>
      <c r="E1408" s="15" t="s">
        <v>34</v>
      </c>
      <c r="F1408" s="15" t="s">
        <v>35</v>
      </c>
      <c r="G1408" s="15" t="s">
        <v>36</v>
      </c>
      <c r="H1408" s="15" t="s">
        <v>63</v>
      </c>
      <c r="I1408" s="15" t="s">
        <v>294</v>
      </c>
      <c r="J1408" s="16" t="s">
        <v>3126</v>
      </c>
      <c r="K1408" s="17" t="str">
        <f aca="false">TEXT(L1408,"MMM-YY")</f>
        <v>Feb-16</v>
      </c>
      <c r="L1408" s="18" t="n">
        <v>42408</v>
      </c>
      <c r="M1408" s="17" t="str">
        <f aca="false">TEXT(N1408,"MMM-YY")</f>
        <v>Feb-16</v>
      </c>
      <c r="N1408" s="18" t="n">
        <v>42408</v>
      </c>
      <c r="O1408" s="19" t="n">
        <f aca="false">N1408-L1408</f>
        <v>0</v>
      </c>
      <c r="P1408" s="20" t="n">
        <v>42366</v>
      </c>
      <c r="Q1408" s="21" t="n">
        <f aca="true">IF(P1408="","0",TODAY()-P1408)</f>
        <v>58</v>
      </c>
      <c r="R1408" s="21" t="s">
        <v>270</v>
      </c>
      <c r="S1408" s="22" t="s">
        <v>54</v>
      </c>
      <c r="T1408" s="21" t="s">
        <v>47</v>
      </c>
      <c r="U1408" s="23" t="n">
        <v>0</v>
      </c>
      <c r="V1408" s="23" t="n">
        <v>0</v>
      </c>
      <c r="W1408" s="24" t="n">
        <f aca="true">IF(AND(U1408&gt;0,V1408=0),TODAY()-U1408,V1408-U1408)</f>
        <v>0</v>
      </c>
      <c r="X1408" s="24" t="str">
        <f aca="false">IF($W1408="","--",IF(AND($W1408&gt;=0,$W1408&lt;=2),"0 - 2 Days",IF(AND($W1408&gt;=3,$W1408&lt;=7),"3 - 7 Days",IF(AND($W1408&gt;=8,$W1408&lt;=15),"8 - 15  Days",IF($W1408&gt;15,"15+ Days","Check")))))</f>
        <v>0 - 2 Days</v>
      </c>
      <c r="Y1408" s="29"/>
      <c r="Z1408" s="24" t="s">
        <v>527</v>
      </c>
      <c r="AA1408" s="26" t="s">
        <v>528</v>
      </c>
      <c r="AB1408" s="29" t="s">
        <v>4538</v>
      </c>
      <c r="AC1408" s="21" t="s">
        <v>1252</v>
      </c>
      <c r="AD1408" s="21" t="s">
        <v>1233</v>
      </c>
      <c r="AE1408" s="28" t="s">
        <v>71</v>
      </c>
      <c r="AF1408" s="28" t="s">
        <v>57</v>
      </c>
    </row>
    <row r="1409" customFormat="false" ht="15.75" hidden="false" customHeight="true" outlineLevel="0" collapsed="false">
      <c r="A1409" s="14" t="n">
        <v>8485807</v>
      </c>
      <c r="B1409" s="15" t="s">
        <v>4539</v>
      </c>
      <c r="C1409" s="15" t="n">
        <v>9600008854</v>
      </c>
      <c r="D1409" s="15" t="s">
        <v>4540</v>
      </c>
      <c r="E1409" s="15" t="s">
        <v>293</v>
      </c>
      <c r="F1409" s="15" t="s">
        <v>35</v>
      </c>
      <c r="G1409" s="15" t="s">
        <v>36</v>
      </c>
      <c r="H1409" s="15" t="s">
        <v>147</v>
      </c>
      <c r="I1409" s="15" t="s">
        <v>38</v>
      </c>
      <c r="J1409" s="16" t="s">
        <v>4541</v>
      </c>
      <c r="K1409" s="17" t="str">
        <f aca="false">TEXT(L1409,"MMM-YY")</f>
        <v>Feb-16</v>
      </c>
      <c r="L1409" s="18" t="n">
        <v>42429.3333333333</v>
      </c>
      <c r="M1409" s="17" t="str">
        <f aca="false">TEXT(N1409,"MMM-YY")</f>
        <v>Feb-16</v>
      </c>
      <c r="N1409" s="18" t="n">
        <v>42429.3333333333</v>
      </c>
      <c r="O1409" s="19" t="n">
        <f aca="false">N1409-L1409</f>
        <v>0</v>
      </c>
      <c r="P1409" s="20" t="n">
        <v>42423</v>
      </c>
      <c r="Q1409" s="21" t="n">
        <f aca="true">IF(P1409="","0",TODAY()-P1409)</f>
        <v>1</v>
      </c>
      <c r="R1409" s="21" t="s">
        <v>270</v>
      </c>
      <c r="S1409" s="22" t="s">
        <v>54</v>
      </c>
      <c r="T1409" s="21" t="s">
        <v>47</v>
      </c>
      <c r="U1409" s="23" t="n">
        <v>0</v>
      </c>
      <c r="V1409" s="23" t="n">
        <v>0</v>
      </c>
      <c r="W1409" s="24" t="n">
        <f aca="true">IF(AND(U1409&gt;0,V1409=0),TODAY()-U1409,V1409-U1409)</f>
        <v>0</v>
      </c>
      <c r="X1409" s="24" t="str">
        <f aca="false">IF($W1409="","--",IF(AND($W1409&gt;=0,$W1409&lt;=2),"0 - 2 Days",IF(AND($W1409&gt;=3,$W1409&lt;=7),"3 - 7 Days",IF(AND($W1409&gt;=8,$W1409&lt;=15),"8 - 15  Days",IF($W1409&gt;15,"15+ Days","Check")))))</f>
        <v>0 - 2 Days</v>
      </c>
      <c r="Y1409" s="29"/>
      <c r="Z1409" s="24" t="s">
        <v>1400</v>
      </c>
      <c r="AA1409" s="26" t="s">
        <v>528</v>
      </c>
      <c r="AB1409" s="29" t="s">
        <v>4542</v>
      </c>
      <c r="AC1409" s="21" t="s">
        <v>1562</v>
      </c>
      <c r="AD1409" s="21" t="s">
        <v>1233</v>
      </c>
      <c r="AE1409" s="28" t="s">
        <v>48</v>
      </c>
      <c r="AF1409" s="28" t="s">
        <v>57</v>
      </c>
    </row>
    <row r="1410" customFormat="false" ht="15.75" hidden="false" customHeight="true" outlineLevel="0" collapsed="false">
      <c r="A1410" s="14" t="n">
        <v>8500209</v>
      </c>
      <c r="B1410" s="15" t="s">
        <v>4543</v>
      </c>
      <c r="C1410" s="15" t="n">
        <v>9921587580</v>
      </c>
      <c r="D1410" s="15" t="s">
        <v>4544</v>
      </c>
      <c r="E1410" s="15" t="s">
        <v>60</v>
      </c>
      <c r="F1410" s="15" t="s">
        <v>35</v>
      </c>
      <c r="G1410" s="15" t="s">
        <v>131</v>
      </c>
      <c r="H1410" s="15" t="s">
        <v>535</v>
      </c>
      <c r="I1410" s="28" t="s">
        <v>172</v>
      </c>
      <c r="J1410" s="16" t="s">
        <v>233</v>
      </c>
      <c r="K1410" s="17" t="str">
        <f aca="false">TEXT(L1410,"MMM-YY")</f>
        <v>Mar-16</v>
      </c>
      <c r="L1410" s="18" t="n">
        <v>42445.3333333333</v>
      </c>
      <c r="M1410" s="17" t="str">
        <f aca="false">TEXT(N1410,"MMM-YY")</f>
        <v>Mar-16</v>
      </c>
      <c r="N1410" s="18" t="n">
        <v>42457</v>
      </c>
      <c r="O1410" s="19" t="n">
        <f aca="false">N1410-L1410</f>
        <v>11.6666666666642</v>
      </c>
      <c r="P1410" s="20" t="n">
        <v>42420</v>
      </c>
      <c r="Q1410" s="21" t="n">
        <f aca="true">IF(P1410="","0",TODAY()-P1410)</f>
        <v>4</v>
      </c>
      <c r="R1410" s="21" t="s">
        <v>53</v>
      </c>
      <c r="S1410" s="22" t="s">
        <v>66</v>
      </c>
      <c r="T1410" s="21" t="s">
        <v>84</v>
      </c>
      <c r="U1410" s="23" t="n">
        <v>42406</v>
      </c>
      <c r="V1410" s="23" t="n">
        <v>0</v>
      </c>
      <c r="W1410" s="24" t="n">
        <f aca="true">IF(AND(U1410&gt;0,V1410=0),TODAY()-U1410,V1410-U1410)</f>
        <v>18</v>
      </c>
      <c r="X1410" s="24" t="str">
        <f aca="false">IF($W1410="","--",IF(AND($W1410&gt;=0,$W1410&lt;=2),"0 - 2 Days",IF(AND($W1410&gt;=3,$W1410&lt;=7),"3 - 7 Days",IF(AND($W1410&gt;=8,$W1410&lt;=15),"8 - 15  Days",IF($W1410&gt;15,"15+ Days","Check")))))</f>
        <v>15+ Days</v>
      </c>
      <c r="Y1410" s="31" t="s">
        <v>4545</v>
      </c>
      <c r="Z1410" s="24" t="s">
        <v>44</v>
      </c>
      <c r="AA1410" s="26" t="s">
        <v>86</v>
      </c>
      <c r="AB1410" s="29" t="s">
        <v>4546</v>
      </c>
      <c r="AC1410" s="21" t="s">
        <v>47</v>
      </c>
      <c r="AD1410" s="21" t="s">
        <v>47</v>
      </c>
      <c r="AE1410" s="28" t="s">
        <v>176</v>
      </c>
      <c r="AF1410" s="28" t="s">
        <v>49</v>
      </c>
    </row>
    <row r="1411" customFormat="false" ht="15.75" hidden="false" customHeight="true" outlineLevel="0" collapsed="false">
      <c r="A1411" s="14" t="n">
        <v>8792647</v>
      </c>
      <c r="B1411" s="15" t="s">
        <v>4547</v>
      </c>
      <c r="C1411" s="15" t="n">
        <v>9985786884</v>
      </c>
      <c r="D1411" s="15" t="s">
        <v>4548</v>
      </c>
      <c r="E1411" s="15" t="s">
        <v>274</v>
      </c>
      <c r="F1411" s="15" t="s">
        <v>35</v>
      </c>
      <c r="G1411" s="15" t="s">
        <v>36</v>
      </c>
      <c r="H1411" s="15" t="s">
        <v>63</v>
      </c>
      <c r="I1411" s="15" t="s">
        <v>226</v>
      </c>
      <c r="J1411" s="16" t="s">
        <v>101</v>
      </c>
      <c r="K1411" s="17" t="str">
        <f aca="false">TEXT(L1411,"MMM-YY")</f>
        <v>Feb-16</v>
      </c>
      <c r="L1411" s="18" t="n">
        <v>42425.3333333333</v>
      </c>
      <c r="M1411" s="17" t="str">
        <f aca="false">TEXT(N1411,"MMM-YY")</f>
        <v>Mar-16</v>
      </c>
      <c r="N1411" s="18" t="n">
        <v>42431</v>
      </c>
      <c r="O1411" s="19" t="n">
        <f aca="false">N1411-L1411</f>
        <v>5.66666666666424</v>
      </c>
      <c r="P1411" s="18" t="n">
        <v>42419</v>
      </c>
      <c r="Q1411" s="21" t="n">
        <f aca="true">IF(P1411="","0",TODAY()-P1411)</f>
        <v>5</v>
      </c>
      <c r="R1411" s="21" t="s">
        <v>53</v>
      </c>
      <c r="S1411" s="22" t="s">
        <v>136</v>
      </c>
      <c r="T1411" s="21" t="s">
        <v>202</v>
      </c>
      <c r="U1411" s="23" t="n">
        <v>42419</v>
      </c>
      <c r="V1411" s="23" t="n">
        <v>0</v>
      </c>
      <c r="W1411" s="24" t="n">
        <f aca="true">IF(AND(U1411&gt;0,V1411=0),TODAY()-U1411,V1411-U1411)</f>
        <v>5</v>
      </c>
      <c r="X1411" s="24" t="str">
        <f aca="false">IF($W1411="","--",IF(AND($W1411&gt;=0,$W1411&lt;=2),"0 - 2 Days",IF(AND($W1411&gt;=3,$W1411&lt;=7),"3 - 7 Days",IF(AND($W1411&gt;=8,$W1411&lt;=15),"8 - 15  Days",IF($W1411&gt;15,"15+ Days","Check")))))</f>
        <v>3 - 7 Days</v>
      </c>
      <c r="Y1411" s="35" t="s">
        <v>4549</v>
      </c>
      <c r="Z1411" s="24" t="s">
        <v>44</v>
      </c>
      <c r="AA1411" s="28" t="s">
        <v>139</v>
      </c>
      <c r="AB1411" s="29" t="s">
        <v>4550</v>
      </c>
      <c r="AC1411" s="21" t="s">
        <v>47</v>
      </c>
      <c r="AD1411" s="21" t="s">
        <v>47</v>
      </c>
      <c r="AE1411" s="28" t="s">
        <v>80</v>
      </c>
      <c r="AF1411" s="28" t="s">
        <v>57</v>
      </c>
    </row>
    <row r="1412" customFormat="false" ht="15.75" hidden="false" customHeight="true" outlineLevel="0" collapsed="false">
      <c r="A1412" s="14" t="n">
        <v>8431042</v>
      </c>
      <c r="B1412" s="15" t="s">
        <v>4551</v>
      </c>
      <c r="C1412" s="30" t="n">
        <v>9176785501</v>
      </c>
      <c r="D1412" s="15" t="s">
        <v>4552</v>
      </c>
      <c r="E1412" s="15" t="s">
        <v>34</v>
      </c>
      <c r="F1412" s="15" t="s">
        <v>35</v>
      </c>
      <c r="G1412" s="15" t="s">
        <v>36</v>
      </c>
      <c r="H1412" s="15" t="s">
        <v>37</v>
      </c>
      <c r="I1412" s="15" t="s">
        <v>38</v>
      </c>
      <c r="J1412" s="16" t="s">
        <v>4553</v>
      </c>
      <c r="K1412" s="17" t="str">
        <f aca="false">TEXT(L1412,"MMM-YY")</f>
        <v>Mar-16</v>
      </c>
      <c r="L1412" s="18" t="n">
        <v>42445.3333333333</v>
      </c>
      <c r="M1412" s="17" t="str">
        <f aca="false">TEXT(N1412,"MMM-YY")</f>
        <v>Mar-16</v>
      </c>
      <c r="N1412" s="18" t="n">
        <v>42445.3333333333</v>
      </c>
      <c r="O1412" s="19" t="n">
        <f aca="false">N1412-L1412</f>
        <v>0</v>
      </c>
      <c r="P1412" s="20" t="n">
        <v>42420</v>
      </c>
      <c r="Q1412" s="21" t="n">
        <f aca="true">IF(P1412="","0",TODAY()-P1412)</f>
        <v>4</v>
      </c>
      <c r="R1412" s="21" t="s">
        <v>53</v>
      </c>
      <c r="S1412" s="22" t="s">
        <v>41</v>
      </c>
      <c r="T1412" s="21" t="s">
        <v>195</v>
      </c>
      <c r="U1412" s="23" t="n">
        <v>42420</v>
      </c>
      <c r="V1412" s="23" t="n">
        <v>0</v>
      </c>
      <c r="W1412" s="24" t="n">
        <f aca="true">IF(AND(U1412&gt;0,V1412=0),TODAY()-U1412,V1412-U1412)</f>
        <v>4</v>
      </c>
      <c r="X1412" s="24" t="str">
        <f aca="false">IF($W1412="","--",IF(AND($W1412&gt;=0,$W1412&lt;=2),"0 - 2 Days",IF(AND($W1412&gt;=3,$W1412&lt;=7),"3 - 7 Days",IF(AND($W1412&gt;=8,$W1412&lt;=15),"8 - 15  Days",IF($W1412&gt;15,"15+ Days","Check")))))</f>
        <v>3 - 7 Days</v>
      </c>
      <c r="Y1412" s="29" t="s">
        <v>3924</v>
      </c>
      <c r="Z1412" s="24" t="s">
        <v>44</v>
      </c>
      <c r="AA1412" s="28" t="s">
        <v>215</v>
      </c>
      <c r="AB1412" s="29" t="s">
        <v>4554</v>
      </c>
      <c r="AC1412" s="21" t="s">
        <v>47</v>
      </c>
      <c r="AD1412" s="21" t="s">
        <v>47</v>
      </c>
      <c r="AE1412" s="28" t="s">
        <v>48</v>
      </c>
      <c r="AF1412" s="28" t="s">
        <v>49</v>
      </c>
    </row>
    <row r="1413" customFormat="false" ht="15.75" hidden="false" customHeight="true" outlineLevel="0" collapsed="false">
      <c r="A1413" s="14" t="n">
        <v>8804896</v>
      </c>
      <c r="B1413" s="15" t="s">
        <v>4555</v>
      </c>
      <c r="C1413" s="15" t="n">
        <v>9753177378</v>
      </c>
      <c r="D1413" s="15" t="s">
        <v>4556</v>
      </c>
      <c r="E1413" s="15" t="s">
        <v>34</v>
      </c>
      <c r="F1413" s="15" t="s">
        <v>61</v>
      </c>
      <c r="G1413" s="15" t="s">
        <v>160</v>
      </c>
      <c r="H1413" s="15" t="s">
        <v>161</v>
      </c>
      <c r="I1413" s="15" t="s">
        <v>162</v>
      </c>
      <c r="J1413" s="16" t="s">
        <v>173</v>
      </c>
      <c r="K1413" s="17" t="str">
        <f aca="false">TEXT(L1413,"MMM-YY")</f>
        <v>Mar-16</v>
      </c>
      <c r="L1413" s="18" t="n">
        <v>42445.3333333333</v>
      </c>
      <c r="M1413" s="17" t="str">
        <f aca="false">TEXT(N1413,"MMM-YY")</f>
        <v>Mar-16</v>
      </c>
      <c r="N1413" s="18" t="n">
        <v>42445.3333333333</v>
      </c>
      <c r="O1413" s="19" t="n">
        <f aca="false">N1413-L1413</f>
        <v>0</v>
      </c>
      <c r="P1413" s="18" t="n">
        <v>42422</v>
      </c>
      <c r="Q1413" s="21" t="n">
        <f aca="true">IF(P1413="","0",TODAY()-P1413)</f>
        <v>2</v>
      </c>
      <c r="R1413" s="21" t="s">
        <v>53</v>
      </c>
      <c r="S1413" s="22" t="s">
        <v>41</v>
      </c>
      <c r="T1413" s="21" t="s">
        <v>195</v>
      </c>
      <c r="U1413" s="23" t="n">
        <v>42422</v>
      </c>
      <c r="V1413" s="23" t="n">
        <v>0</v>
      </c>
      <c r="W1413" s="24" t="n">
        <f aca="true">IF(AND(U1413&gt;0,V1413=0),TODAY()-U1413,V1413-U1413)</f>
        <v>2</v>
      </c>
      <c r="X1413" s="24" t="str">
        <f aca="false">IF($W1413="","--",IF(AND($W1413&gt;=0,$W1413&lt;=2),"0 - 2 Days",IF(AND($W1413&gt;=3,$W1413&lt;=7),"3 - 7 Days",IF(AND($W1413&gt;=8,$W1413&lt;=15),"8 - 15  Days",IF($W1413&gt;15,"15+ Days","Check")))))</f>
        <v>0 - 2 Days</v>
      </c>
      <c r="Y1413" s="29" t="s">
        <v>4557</v>
      </c>
      <c r="Z1413" s="24" t="s">
        <v>44</v>
      </c>
      <c r="AA1413" s="26" t="s">
        <v>215</v>
      </c>
      <c r="AB1413" s="29" t="s">
        <v>4558</v>
      </c>
      <c r="AC1413" s="21" t="s">
        <v>47</v>
      </c>
      <c r="AD1413" s="21" t="s">
        <v>47</v>
      </c>
      <c r="AE1413" s="28" t="s">
        <v>48</v>
      </c>
      <c r="AF1413" s="28" t="s">
        <v>49</v>
      </c>
    </row>
    <row r="1414" customFormat="false" ht="15.75" hidden="false" customHeight="true" outlineLevel="0" collapsed="false">
      <c r="A1414" s="14" t="n">
        <v>8705685</v>
      </c>
      <c r="B1414" s="15" t="s">
        <v>4559</v>
      </c>
      <c r="C1414" s="15" t="n">
        <v>9677029967</v>
      </c>
      <c r="D1414" s="15" t="s">
        <v>4560</v>
      </c>
      <c r="E1414" s="15" t="s">
        <v>293</v>
      </c>
      <c r="F1414" s="15" t="s">
        <v>35</v>
      </c>
      <c r="G1414" s="15" t="s">
        <v>131</v>
      </c>
      <c r="H1414" s="15" t="s">
        <v>37</v>
      </c>
      <c r="I1414" s="15" t="s">
        <v>75</v>
      </c>
      <c r="J1414" s="16" t="s">
        <v>132</v>
      </c>
      <c r="K1414" s="17" t="str">
        <f aca="false">TEXT(L1414,"MMM-YY")</f>
        <v>Mar-16</v>
      </c>
      <c r="L1414" s="18" t="n">
        <v>42446.3333333333</v>
      </c>
      <c r="M1414" s="17" t="str">
        <f aca="false">TEXT(N1414,"MMM-YY")</f>
        <v>Mar-16</v>
      </c>
      <c r="N1414" s="18" t="n">
        <v>42446.3333333333</v>
      </c>
      <c r="O1414" s="19" t="n">
        <f aca="false">N1414-L1414</f>
        <v>0</v>
      </c>
      <c r="P1414" s="18" t="n">
        <v>42422</v>
      </c>
      <c r="Q1414" s="21" t="n">
        <f aca="true">IF(P1414="","0",TODAY()-P1414)</f>
        <v>2</v>
      </c>
      <c r="R1414" s="21" t="s">
        <v>53</v>
      </c>
      <c r="S1414" s="22" t="s">
        <v>54</v>
      </c>
      <c r="T1414" s="21" t="s">
        <v>47</v>
      </c>
      <c r="U1414" s="23" t="n">
        <v>0</v>
      </c>
      <c r="V1414" s="23" t="n">
        <v>0</v>
      </c>
      <c r="W1414" s="24" t="n">
        <f aca="true">IF(AND(U1414&gt;0,V1414=0),TODAY()-U1414,V1414-U1414)</f>
        <v>0</v>
      </c>
      <c r="X1414" s="24" t="str">
        <f aca="false">IF($W1414="","--",IF(AND($W1414&gt;=0,$W1414&lt;=2),"0 - 2 Days",IF(AND($W1414&gt;=3,$W1414&lt;=7),"3 - 7 Days",IF(AND($W1414&gt;=8,$W1414&lt;=15),"8 - 15  Days",IF($W1414&gt;15,"15+ Days","Check")))))</f>
        <v>0 - 2 Days</v>
      </c>
      <c r="Y1414" s="29"/>
      <c r="Z1414" s="24" t="s">
        <v>44</v>
      </c>
      <c r="AA1414" s="26" t="s">
        <v>55</v>
      </c>
      <c r="AB1414" s="29" t="s">
        <v>4561</v>
      </c>
      <c r="AC1414" s="21" t="s">
        <v>47</v>
      </c>
      <c r="AD1414" s="21" t="s">
        <v>47</v>
      </c>
      <c r="AE1414" s="28" t="s">
        <v>80</v>
      </c>
      <c r="AF1414" s="28" t="s">
        <v>49</v>
      </c>
    </row>
    <row r="1415" customFormat="false" ht="15.75" hidden="false" customHeight="true" outlineLevel="0" collapsed="false">
      <c r="A1415" s="14" t="n">
        <v>8638128</v>
      </c>
      <c r="B1415" s="15" t="s">
        <v>4562</v>
      </c>
      <c r="C1415" s="15" t="n">
        <v>9160513963</v>
      </c>
      <c r="D1415" s="15" t="s">
        <v>4563</v>
      </c>
      <c r="E1415" s="15" t="s">
        <v>34</v>
      </c>
      <c r="F1415" s="15" t="s">
        <v>35</v>
      </c>
      <c r="G1415" s="15" t="s">
        <v>189</v>
      </c>
      <c r="H1415" s="15" t="s">
        <v>63</v>
      </c>
      <c r="I1415" s="15" t="s">
        <v>91</v>
      </c>
      <c r="J1415" s="16" t="s">
        <v>184</v>
      </c>
      <c r="K1415" s="17" t="str">
        <f aca="false">TEXT(L1415,"MMM-YY")</f>
        <v>Mar-16</v>
      </c>
      <c r="L1415" s="18" t="n">
        <v>42446.3333333333</v>
      </c>
      <c r="M1415" s="17" t="str">
        <f aca="false">TEXT(N1415,"MMM-YY")</f>
        <v>Mar-16</v>
      </c>
      <c r="N1415" s="18" t="n">
        <v>42446.3333333333</v>
      </c>
      <c r="O1415" s="19" t="n">
        <f aca="false">N1415-L1415</f>
        <v>0</v>
      </c>
      <c r="P1415" s="18" t="n">
        <v>42420</v>
      </c>
      <c r="Q1415" s="21" t="n">
        <f aca="true">IF(P1415="","0",TODAY()-P1415)</f>
        <v>4</v>
      </c>
      <c r="R1415" s="21" t="s">
        <v>270</v>
      </c>
      <c r="S1415" s="22" t="s">
        <v>54</v>
      </c>
      <c r="T1415" s="21" t="s">
        <v>47</v>
      </c>
      <c r="U1415" s="23" t="n">
        <v>0</v>
      </c>
      <c r="V1415" s="23" t="n">
        <v>0</v>
      </c>
      <c r="W1415" s="24" t="n">
        <f aca="true">IF(AND(U1415&gt;0,V1415=0),TODAY()-U1415,V1415-U1415)</f>
        <v>0</v>
      </c>
      <c r="X1415" s="24" t="str">
        <f aca="false">IF($W1415="","--",IF(AND($W1415&gt;=0,$W1415&lt;=2),"0 - 2 Days",IF(AND($W1415&gt;=3,$W1415&lt;=7),"3 - 7 Days",IF(AND($W1415&gt;=8,$W1415&lt;=15),"8 - 15  Days",IF($W1415&gt;15,"15+ Days","Check")))))</f>
        <v>0 - 2 Days</v>
      </c>
      <c r="Y1415" s="29"/>
      <c r="Z1415" s="24" t="s">
        <v>44</v>
      </c>
      <c r="AA1415" s="26" t="s">
        <v>117</v>
      </c>
      <c r="AB1415" s="29" t="s">
        <v>3623</v>
      </c>
      <c r="AC1415" s="21" t="s">
        <v>47</v>
      </c>
      <c r="AD1415" s="21" t="s">
        <v>47</v>
      </c>
      <c r="AE1415" s="28" t="s">
        <v>71</v>
      </c>
      <c r="AF1415" s="28" t="s">
        <v>49</v>
      </c>
    </row>
    <row r="1416" customFormat="false" ht="15.75" hidden="false" customHeight="true" outlineLevel="0" collapsed="false">
      <c r="A1416" s="14" t="n">
        <v>8447991</v>
      </c>
      <c r="B1416" s="15" t="s">
        <v>4564</v>
      </c>
      <c r="C1416" s="15" t="n">
        <v>9962266742</v>
      </c>
      <c r="D1416" s="15" t="s">
        <v>4565</v>
      </c>
      <c r="E1416" s="15" t="s">
        <v>60</v>
      </c>
      <c r="F1416" s="15" t="s">
        <v>35</v>
      </c>
      <c r="G1416" s="15" t="s">
        <v>36</v>
      </c>
      <c r="H1416" s="15" t="s">
        <v>147</v>
      </c>
      <c r="I1416" s="15" t="s">
        <v>38</v>
      </c>
      <c r="J1416" s="16" t="s">
        <v>2347</v>
      </c>
      <c r="K1416" s="17" t="str">
        <f aca="false">TEXT(L1416,"MMM-YY")</f>
        <v>Feb-16</v>
      </c>
      <c r="L1416" s="18" t="n">
        <v>42429.2291666667</v>
      </c>
      <c r="M1416" s="17" t="str">
        <f aca="false">TEXT(N1416,"MMM-YY")</f>
        <v>Feb-16</v>
      </c>
      <c r="N1416" s="18" t="n">
        <v>42429</v>
      </c>
      <c r="O1416" s="19" t="n">
        <f aca="false">N1416-L1416</f>
        <v>-0.229166666664241</v>
      </c>
      <c r="P1416" s="20" t="n">
        <v>42416</v>
      </c>
      <c r="Q1416" s="21" t="n">
        <f aca="true">IF(P1416="","0",TODAY()-P1416)</f>
        <v>8</v>
      </c>
      <c r="R1416" s="21" t="s">
        <v>53</v>
      </c>
      <c r="S1416" s="22" t="s">
        <v>54</v>
      </c>
      <c r="T1416" s="21" t="s">
        <v>47</v>
      </c>
      <c r="U1416" s="23" t="n">
        <v>0</v>
      </c>
      <c r="V1416" s="23" t="n">
        <v>0</v>
      </c>
      <c r="W1416" s="24" t="n">
        <f aca="true">IF(AND(U1416&gt;0,V1416=0),TODAY()-U1416,V1416-U1416)</f>
        <v>0</v>
      </c>
      <c r="X1416" s="24" t="str">
        <f aca="false">IF($W1416="","--",IF(AND($W1416&gt;=0,$W1416&lt;=2),"0 - 2 Days",IF(AND($W1416&gt;=3,$W1416&lt;=7),"3 - 7 Days",IF(AND($W1416&gt;=8,$W1416&lt;=15),"8 - 15  Days",IF($W1416&gt;15,"15+ Days","Check")))))</f>
        <v>0 - 2 Days</v>
      </c>
      <c r="Y1416" s="29"/>
      <c r="Z1416" s="24" t="s">
        <v>527</v>
      </c>
      <c r="AA1416" s="26" t="s">
        <v>528</v>
      </c>
      <c r="AB1416" s="29" t="s">
        <v>4566</v>
      </c>
      <c r="AC1416" s="21" t="s">
        <v>78</v>
      </c>
      <c r="AD1416" s="21" t="s">
        <v>1233</v>
      </c>
      <c r="AE1416" s="28" t="s">
        <v>48</v>
      </c>
      <c r="AF1416" s="28" t="s">
        <v>49</v>
      </c>
    </row>
    <row r="1417" customFormat="false" ht="15.75" hidden="false" customHeight="true" outlineLevel="0" collapsed="false">
      <c r="A1417" s="28" t="n">
        <v>8458927</v>
      </c>
      <c r="B1417" s="32" t="s">
        <v>4567</v>
      </c>
      <c r="C1417" s="30" t="n">
        <v>9849270408</v>
      </c>
      <c r="D1417" s="33" t="s">
        <v>4568</v>
      </c>
      <c r="E1417" s="28" t="s">
        <v>224</v>
      </c>
      <c r="F1417" s="15" t="s">
        <v>61</v>
      </c>
      <c r="G1417" s="28" t="s">
        <v>62</v>
      </c>
      <c r="H1417" s="28" t="s">
        <v>74</v>
      </c>
      <c r="I1417" s="15" t="s">
        <v>446</v>
      </c>
      <c r="J1417" s="28" t="s">
        <v>363</v>
      </c>
      <c r="K1417" s="17" t="str">
        <f aca="false">TEXT(L1417,"MMM-YY")</f>
        <v>Mar-16</v>
      </c>
      <c r="L1417" s="18" t="n">
        <v>42446.3333333333</v>
      </c>
      <c r="M1417" s="17" t="str">
        <f aca="false">TEXT(N1417,"MMM-YY")</f>
        <v>Mar-16</v>
      </c>
      <c r="N1417" s="18" t="n">
        <v>42446.3333333333</v>
      </c>
      <c r="O1417" s="19" t="n">
        <f aca="false">N1417-L1417</f>
        <v>0</v>
      </c>
      <c r="P1417" s="20" t="n">
        <v>42423</v>
      </c>
      <c r="Q1417" s="21" t="n">
        <f aca="true">IF(P1417="","0",TODAY()-P1417)</f>
        <v>1</v>
      </c>
      <c r="R1417" s="21" t="s">
        <v>40</v>
      </c>
      <c r="S1417" s="28" t="s">
        <v>54</v>
      </c>
      <c r="T1417" s="28" t="s">
        <v>47</v>
      </c>
      <c r="U1417" s="23" t="n">
        <v>0</v>
      </c>
      <c r="V1417" s="23" t="n">
        <v>0</v>
      </c>
      <c r="W1417" s="24" t="n">
        <f aca="true">IF(AND(U1417&gt;0,V1417=0),TODAY()-U1417,V1417-U1417)</f>
        <v>0</v>
      </c>
      <c r="X1417" s="24" t="str">
        <f aca="false">IF($W1417="","--",IF(AND($W1417&gt;=0,$W1417&lt;=2),"0 - 2 Days",IF(AND($W1417&gt;=3,$W1417&lt;=7),"3 - 7 Days",IF(AND($W1417&gt;=8,$W1417&lt;=15),"8 - 15  Days",IF($W1417&gt;15,"15+ Days","Check")))))</f>
        <v>0 - 2 Days</v>
      </c>
      <c r="Y1417" s="34"/>
      <c r="Z1417" s="24" t="s">
        <v>44</v>
      </c>
      <c r="AA1417" s="28" t="s">
        <v>439</v>
      </c>
      <c r="AB1417" s="34" t="s">
        <v>440</v>
      </c>
      <c r="AC1417" s="21" t="s">
        <v>47</v>
      </c>
      <c r="AD1417" s="21" t="s">
        <v>47</v>
      </c>
      <c r="AE1417" s="28" t="s">
        <v>447</v>
      </c>
      <c r="AF1417" s="28" t="s">
        <v>49</v>
      </c>
    </row>
    <row r="1418" customFormat="false" ht="15.75" hidden="false" customHeight="true" outlineLevel="0" collapsed="false">
      <c r="A1418" s="14" t="n">
        <v>8166882</v>
      </c>
      <c r="B1418" s="15" t="s">
        <v>4569</v>
      </c>
      <c r="C1418" s="15" t="n">
        <v>9823426871</v>
      </c>
      <c r="D1418" s="15" t="s">
        <v>4570</v>
      </c>
      <c r="E1418" s="15" t="s">
        <v>60</v>
      </c>
      <c r="F1418" s="15" t="s">
        <v>61</v>
      </c>
      <c r="G1418" s="15" t="s">
        <v>62</v>
      </c>
      <c r="H1418" s="15" t="s">
        <v>100</v>
      </c>
      <c r="I1418" s="15" t="s">
        <v>446</v>
      </c>
      <c r="J1418" s="16" t="s">
        <v>4571</v>
      </c>
      <c r="K1418" s="17" t="str">
        <f aca="false">TEXT(L1418,"MMM-YY")</f>
        <v>Feb-16</v>
      </c>
      <c r="L1418" s="18" t="n">
        <v>42429</v>
      </c>
      <c r="M1418" s="17" t="str">
        <f aca="false">TEXT(N1418,"MMM-YY")</f>
        <v>Feb-16</v>
      </c>
      <c r="N1418" s="18" t="n">
        <v>42429</v>
      </c>
      <c r="O1418" s="19" t="n">
        <f aca="false">N1418-L1418</f>
        <v>0</v>
      </c>
      <c r="P1418" s="20" t="n">
        <v>42396</v>
      </c>
      <c r="Q1418" s="21" t="n">
        <f aca="true">IF(P1418="","0",TODAY()-P1418)</f>
        <v>28</v>
      </c>
      <c r="R1418" s="21" t="s">
        <v>270</v>
      </c>
      <c r="S1418" s="22" t="s">
        <v>54</v>
      </c>
      <c r="T1418" s="21" t="s">
        <v>47</v>
      </c>
      <c r="U1418" s="23" t="n">
        <v>0</v>
      </c>
      <c r="V1418" s="23" t="n">
        <v>0</v>
      </c>
      <c r="W1418" s="24" t="n">
        <f aca="true">IF(AND(U1418&gt;0,V1418=0),TODAY()-U1418,V1418-U1418)</f>
        <v>0</v>
      </c>
      <c r="X1418" s="24" t="str">
        <f aca="false">IF($W1418="","--",IF(AND($W1418&gt;=0,$W1418&lt;=2),"0 - 2 Days",IF(AND($W1418&gt;=3,$W1418&lt;=7),"3 - 7 Days",IF(AND($W1418&gt;=8,$W1418&lt;=15),"8 - 15  Days",IF($W1418&gt;15,"15+ Days","Check")))))</f>
        <v>0 - 2 Days</v>
      </c>
      <c r="Y1418" s="29"/>
      <c r="Z1418" s="24" t="s">
        <v>527</v>
      </c>
      <c r="AA1418" s="26" t="s">
        <v>528</v>
      </c>
      <c r="AB1418" s="29" t="s">
        <v>4572</v>
      </c>
      <c r="AC1418" s="21" t="s">
        <v>1283</v>
      </c>
      <c r="AD1418" s="21" t="s">
        <v>1233</v>
      </c>
      <c r="AE1418" s="28" t="s">
        <v>447</v>
      </c>
      <c r="AF1418" s="28" t="s">
        <v>57</v>
      </c>
    </row>
    <row r="1419" customFormat="false" ht="15.75" hidden="false" customHeight="true" outlineLevel="0" collapsed="false">
      <c r="A1419" s="14" t="n">
        <v>8157493</v>
      </c>
      <c r="B1419" s="15" t="s">
        <v>4573</v>
      </c>
      <c r="C1419" s="15" t="n">
        <v>9884786465</v>
      </c>
      <c r="D1419" s="15" t="s">
        <v>4574</v>
      </c>
      <c r="E1419" s="15" t="s">
        <v>60</v>
      </c>
      <c r="F1419" s="15" t="s">
        <v>35</v>
      </c>
      <c r="G1419" s="15" t="s">
        <v>36</v>
      </c>
      <c r="H1419" s="15" t="s">
        <v>37</v>
      </c>
      <c r="I1419" s="15" t="s">
        <v>38</v>
      </c>
      <c r="J1419" s="16" t="s">
        <v>4575</v>
      </c>
      <c r="K1419" s="17" t="str">
        <f aca="false">TEXT(L1419,"MMM-YY")</f>
        <v>Feb-16</v>
      </c>
      <c r="L1419" s="18" t="n">
        <v>42429</v>
      </c>
      <c r="M1419" s="17" t="str">
        <f aca="false">TEXT(N1419,"MMM-YY")</f>
        <v>Feb-16</v>
      </c>
      <c r="N1419" s="18" t="n">
        <v>42429</v>
      </c>
      <c r="O1419" s="19" t="n">
        <f aca="false">N1419-L1419</f>
        <v>0</v>
      </c>
      <c r="P1419" s="18" t="n">
        <v>42409</v>
      </c>
      <c r="Q1419" s="21" t="n">
        <f aca="true">IF(P1419="","0",TODAY()-P1419)</f>
        <v>15</v>
      </c>
      <c r="R1419" s="21" t="s">
        <v>270</v>
      </c>
      <c r="S1419" s="22" t="s">
        <v>54</v>
      </c>
      <c r="T1419" s="21" t="s">
        <v>47</v>
      </c>
      <c r="U1419" s="23" t="n">
        <v>0</v>
      </c>
      <c r="V1419" s="23" t="n">
        <v>0</v>
      </c>
      <c r="W1419" s="24" t="n">
        <f aca="true">IF(AND(U1419&gt;0,V1419=0),TODAY()-U1419,V1419-U1419)</f>
        <v>0</v>
      </c>
      <c r="X1419" s="24" t="str">
        <f aca="false">IF($W1419="","--",IF(AND($W1419&gt;=0,$W1419&lt;=2),"0 - 2 Days",IF(AND($W1419&gt;=3,$W1419&lt;=7),"3 - 7 Days",IF(AND($W1419&gt;=8,$W1419&lt;=15),"8 - 15  Days",IF($W1419&gt;15,"15+ Days","Check")))))</f>
        <v>0 - 2 Days</v>
      </c>
      <c r="Y1419" s="29"/>
      <c r="Z1419" s="24" t="s">
        <v>527</v>
      </c>
      <c r="AA1419" s="26" t="s">
        <v>528</v>
      </c>
      <c r="AB1419" s="29" t="s">
        <v>4576</v>
      </c>
      <c r="AC1419" s="21" t="s">
        <v>78</v>
      </c>
      <c r="AD1419" s="21" t="s">
        <v>1233</v>
      </c>
      <c r="AE1419" s="28" t="s">
        <v>48</v>
      </c>
      <c r="AF1419" s="28" t="s">
        <v>57</v>
      </c>
    </row>
    <row r="1420" customFormat="false" ht="15.75" hidden="false" customHeight="true" outlineLevel="0" collapsed="false">
      <c r="A1420" s="28" t="n">
        <v>8775106</v>
      </c>
      <c r="B1420" s="32" t="s">
        <v>4577</v>
      </c>
      <c r="C1420" s="30" t="n">
        <v>919900043080</v>
      </c>
      <c r="D1420" s="33" t="s">
        <v>4578</v>
      </c>
      <c r="E1420" s="28" t="s">
        <v>224</v>
      </c>
      <c r="F1420" s="15" t="s">
        <v>61</v>
      </c>
      <c r="G1420" s="28" t="s">
        <v>62</v>
      </c>
      <c r="H1420" s="28" t="s">
        <v>74</v>
      </c>
      <c r="I1420" s="15" t="s">
        <v>446</v>
      </c>
      <c r="J1420" s="28" t="s">
        <v>4579</v>
      </c>
      <c r="K1420" s="17" t="str">
        <f aca="false">TEXT(L1420,"MMM-YY")</f>
        <v>Mar-16</v>
      </c>
      <c r="L1420" s="18" t="n">
        <v>42446.3333333333</v>
      </c>
      <c r="M1420" s="17" t="str">
        <f aca="false">TEXT(N1420,"MMM-YY")</f>
        <v>Mar-16</v>
      </c>
      <c r="N1420" s="18" t="n">
        <v>42446.3333333333</v>
      </c>
      <c r="O1420" s="19" t="n">
        <f aca="false">N1420-L1420</f>
        <v>0</v>
      </c>
      <c r="P1420" s="20" t="n">
        <v>42423</v>
      </c>
      <c r="Q1420" s="21" t="n">
        <f aca="true">IF(P1420="","0",TODAY()-P1420)</f>
        <v>1</v>
      </c>
      <c r="R1420" s="21" t="s">
        <v>40</v>
      </c>
      <c r="S1420" s="28" t="s">
        <v>54</v>
      </c>
      <c r="T1420" s="28" t="s">
        <v>47</v>
      </c>
      <c r="U1420" s="23" t="n">
        <v>0</v>
      </c>
      <c r="V1420" s="23" t="n">
        <v>0</v>
      </c>
      <c r="W1420" s="24" t="n">
        <f aca="true">IF(AND(U1420&gt;0,V1420=0),TODAY()-U1420,V1420-U1420)</f>
        <v>0</v>
      </c>
      <c r="X1420" s="24" t="str">
        <f aca="false">IF($W1420="","--",IF(AND($W1420&gt;=0,$W1420&lt;=2),"0 - 2 Days",IF(AND($W1420&gt;=3,$W1420&lt;=7),"3 - 7 Days",IF(AND($W1420&gt;=8,$W1420&lt;=15),"8 - 15  Days",IF($W1420&gt;15,"15+ Days","Check")))))</f>
        <v>0 - 2 Days</v>
      </c>
      <c r="Y1420" s="34"/>
      <c r="Z1420" s="24" t="s">
        <v>44</v>
      </c>
      <c r="AA1420" s="28" t="s">
        <v>439</v>
      </c>
      <c r="AB1420" s="34" t="s">
        <v>440</v>
      </c>
      <c r="AC1420" s="21" t="s">
        <v>47</v>
      </c>
      <c r="AD1420" s="21" t="s">
        <v>47</v>
      </c>
      <c r="AE1420" s="28" t="s">
        <v>447</v>
      </c>
      <c r="AF1420" s="28" t="s">
        <v>49</v>
      </c>
    </row>
    <row r="1421" customFormat="false" ht="15.75" hidden="false" customHeight="true" outlineLevel="0" collapsed="false">
      <c r="A1421" s="14" t="n">
        <v>8764086</v>
      </c>
      <c r="B1421" s="15" t="s">
        <v>4580</v>
      </c>
      <c r="C1421" s="15" t="n">
        <v>9022556128</v>
      </c>
      <c r="D1421" s="15" t="s">
        <v>4581</v>
      </c>
      <c r="E1421" s="15" t="s">
        <v>60</v>
      </c>
      <c r="F1421" s="15" t="s">
        <v>61</v>
      </c>
      <c r="G1421" s="15" t="s">
        <v>62</v>
      </c>
      <c r="H1421" s="15" t="s">
        <v>63</v>
      </c>
      <c r="I1421" s="15" t="s">
        <v>294</v>
      </c>
      <c r="J1421" s="16" t="s">
        <v>1920</v>
      </c>
      <c r="K1421" s="17" t="str">
        <f aca="false">TEXT(L1421,"MMM-YY")</f>
        <v>Mar-16</v>
      </c>
      <c r="L1421" s="18" t="n">
        <v>42447.3333333333</v>
      </c>
      <c r="M1421" s="17" t="str">
        <f aca="false">TEXT(N1421,"MMM-YY")</f>
        <v>Mar-16</v>
      </c>
      <c r="N1421" s="18" t="n">
        <v>42447</v>
      </c>
      <c r="O1421" s="19" t="n">
        <f aca="false">N1421-L1421</f>
        <v>-0.333333333335759</v>
      </c>
      <c r="P1421" s="20" t="n">
        <v>42419</v>
      </c>
      <c r="Q1421" s="21" t="n">
        <f aca="true">IF(P1421="","0",TODAY()-P1421)</f>
        <v>5</v>
      </c>
      <c r="R1421" s="21" t="s">
        <v>53</v>
      </c>
      <c r="S1421" s="22" t="s">
        <v>136</v>
      </c>
      <c r="T1421" s="21" t="s">
        <v>241</v>
      </c>
      <c r="U1421" s="23" t="n">
        <v>42419</v>
      </c>
      <c r="V1421" s="23" t="n">
        <v>0</v>
      </c>
      <c r="W1421" s="24" t="n">
        <f aca="true">IF(AND(U1421&gt;0,V1421=0),TODAY()-U1421,V1421-U1421)</f>
        <v>5</v>
      </c>
      <c r="X1421" s="24" t="str">
        <f aca="false">IF($W1421="","--",IF(AND($W1421&gt;=0,$W1421&lt;=2),"0 - 2 Days",IF(AND($W1421&gt;=3,$W1421&lt;=7),"3 - 7 Days",IF(AND($W1421&gt;=8,$W1421&lt;=15),"8 - 15  Days",IF($W1421&gt;15,"15+ Days","Check")))))</f>
        <v>3 - 7 Days</v>
      </c>
      <c r="Y1421" s="29" t="s">
        <v>4582</v>
      </c>
      <c r="Z1421" s="24" t="s">
        <v>44</v>
      </c>
      <c r="AA1421" s="26" t="s">
        <v>139</v>
      </c>
      <c r="AB1421" s="29" t="s">
        <v>4583</v>
      </c>
      <c r="AC1421" s="21" t="s">
        <v>47</v>
      </c>
      <c r="AD1421" s="21" t="s">
        <v>47</v>
      </c>
      <c r="AE1421" s="28" t="s">
        <v>71</v>
      </c>
      <c r="AF1421" s="28" t="s">
        <v>49</v>
      </c>
    </row>
    <row r="1422" customFormat="false" ht="15.75" hidden="false" customHeight="true" outlineLevel="0" collapsed="false">
      <c r="A1422" s="14" t="n">
        <v>8398854</v>
      </c>
      <c r="B1422" s="15" t="s">
        <v>4584</v>
      </c>
      <c r="C1422" s="15" t="n">
        <v>9500047604</v>
      </c>
      <c r="D1422" s="15" t="s">
        <v>4585</v>
      </c>
      <c r="E1422" s="15" t="s">
        <v>60</v>
      </c>
      <c r="F1422" s="15" t="s">
        <v>35</v>
      </c>
      <c r="G1422" s="15" t="s">
        <v>189</v>
      </c>
      <c r="H1422" s="15" t="s">
        <v>37</v>
      </c>
      <c r="I1422" s="15" t="s">
        <v>75</v>
      </c>
      <c r="J1422" s="16" t="s">
        <v>184</v>
      </c>
      <c r="K1422" s="17" t="str">
        <f aca="false">TEXT(L1422,"MMM-YY")</f>
        <v>Mar-16</v>
      </c>
      <c r="L1422" s="18" t="n">
        <v>42447.3333333333</v>
      </c>
      <c r="M1422" s="17" t="str">
        <f aca="false">TEXT(N1422,"MMM-YY")</f>
        <v>Mar-16</v>
      </c>
      <c r="N1422" s="18" t="n">
        <v>42447.3333333333</v>
      </c>
      <c r="O1422" s="19" t="n">
        <f aca="false">N1422-L1422</f>
        <v>0</v>
      </c>
      <c r="P1422" s="20" t="n">
        <v>42420</v>
      </c>
      <c r="Q1422" s="21" t="n">
        <f aca="true">IF(P1422="","0",TODAY()-P1422)</f>
        <v>4</v>
      </c>
      <c r="R1422" s="21" t="s">
        <v>40</v>
      </c>
      <c r="S1422" s="22" t="s">
        <v>54</v>
      </c>
      <c r="T1422" s="21" t="s">
        <v>47</v>
      </c>
      <c r="U1422" s="23" t="n">
        <v>0</v>
      </c>
      <c r="V1422" s="23" t="n">
        <v>0</v>
      </c>
      <c r="W1422" s="24" t="n">
        <f aca="true">IF(AND(U1422&gt;0,V1422=0),TODAY()-U1422,V1422-U1422)</f>
        <v>0</v>
      </c>
      <c r="X1422" s="24" t="str">
        <f aca="false">IF($W1422="","--",IF(AND($W1422&gt;=0,$W1422&lt;=2),"0 - 2 Days",IF(AND($W1422&gt;=3,$W1422&lt;=7),"3 - 7 Days",IF(AND($W1422&gt;=8,$W1422&lt;=15),"8 - 15  Days",IF($W1422&gt;15,"15+ Days","Check")))))</f>
        <v>0 - 2 Days</v>
      </c>
      <c r="Y1422" s="29"/>
      <c r="Z1422" s="24" t="s">
        <v>44</v>
      </c>
      <c r="AA1422" s="26" t="s">
        <v>117</v>
      </c>
      <c r="AB1422" s="29" t="s">
        <v>3623</v>
      </c>
      <c r="AC1422" s="21" t="s">
        <v>47</v>
      </c>
      <c r="AD1422" s="21" t="s">
        <v>47</v>
      </c>
      <c r="AE1422" s="28" t="s">
        <v>80</v>
      </c>
      <c r="AF1422" s="28" t="s">
        <v>49</v>
      </c>
    </row>
    <row r="1423" customFormat="false" ht="15.75" hidden="false" customHeight="true" outlineLevel="0" collapsed="false">
      <c r="A1423" s="14" t="n">
        <v>8373199</v>
      </c>
      <c r="B1423" s="15" t="s">
        <v>4586</v>
      </c>
      <c r="C1423" s="15" t="n">
        <v>7396216053</v>
      </c>
      <c r="D1423" s="15" t="s">
        <v>4587</v>
      </c>
      <c r="E1423" s="15" t="s">
        <v>34</v>
      </c>
      <c r="F1423" s="15" t="s">
        <v>35</v>
      </c>
      <c r="G1423" s="15" t="s">
        <v>36</v>
      </c>
      <c r="H1423" s="15" t="s">
        <v>63</v>
      </c>
      <c r="I1423" s="15" t="s">
        <v>207</v>
      </c>
      <c r="J1423" s="16" t="s">
        <v>3147</v>
      </c>
      <c r="K1423" s="17" t="str">
        <f aca="false">TEXT(L1423,"MMM-YY")</f>
        <v>Feb-16</v>
      </c>
      <c r="L1423" s="18" t="n">
        <v>42429.3333333333</v>
      </c>
      <c r="M1423" s="17" t="str">
        <f aca="false">TEXT(N1423,"MMM-YY")</f>
        <v>Feb-16</v>
      </c>
      <c r="N1423" s="18" t="n">
        <v>42429.3333333333</v>
      </c>
      <c r="O1423" s="19" t="n">
        <f aca="false">N1423-L1423</f>
        <v>0</v>
      </c>
      <c r="P1423" s="20" t="n">
        <v>42419</v>
      </c>
      <c r="Q1423" s="21" t="n">
        <f aca="true">IF(P1423="","0",TODAY()-P1423)</f>
        <v>5</v>
      </c>
      <c r="R1423" s="21" t="s">
        <v>53</v>
      </c>
      <c r="S1423" s="22" t="s">
        <v>136</v>
      </c>
      <c r="T1423" s="21" t="s">
        <v>2165</v>
      </c>
      <c r="U1423" s="23" t="n">
        <v>42419</v>
      </c>
      <c r="V1423" s="23" t="n">
        <v>0</v>
      </c>
      <c r="W1423" s="24" t="n">
        <f aca="true">IF(AND(U1423&gt;0,V1423=0),TODAY()-U1423,V1423-U1423)</f>
        <v>5</v>
      </c>
      <c r="X1423" s="24" t="str">
        <f aca="false">IF($W1423="","--",IF(AND($W1423&gt;=0,$W1423&lt;=2),"0 - 2 Days",IF(AND($W1423&gt;=3,$W1423&lt;=7),"3 - 7 Days",IF(AND($W1423&gt;=8,$W1423&lt;=15),"8 - 15  Days",IF($W1423&gt;15,"15+ Days","Check")))))</f>
        <v>3 - 7 Days</v>
      </c>
      <c r="Y1423" s="29" t="s">
        <v>4588</v>
      </c>
      <c r="Z1423" s="24" t="s">
        <v>44</v>
      </c>
      <c r="AA1423" s="26" t="s">
        <v>215</v>
      </c>
      <c r="AB1423" s="29" t="s">
        <v>4589</v>
      </c>
      <c r="AC1423" s="21" t="s">
        <v>47</v>
      </c>
      <c r="AD1423" s="21" t="s">
        <v>47</v>
      </c>
      <c r="AE1423" s="28" t="s">
        <v>211</v>
      </c>
      <c r="AF1423" s="28" t="s">
        <v>57</v>
      </c>
    </row>
    <row r="1424" customFormat="false" ht="15.75" hidden="false" customHeight="true" outlineLevel="0" collapsed="false">
      <c r="A1424" s="14" t="n">
        <v>8468199</v>
      </c>
      <c r="B1424" s="15" t="s">
        <v>4590</v>
      </c>
      <c r="C1424" s="15" t="n">
        <v>9620501462</v>
      </c>
      <c r="D1424" s="15" t="s">
        <v>4591</v>
      </c>
      <c r="E1424" s="15" t="s">
        <v>34</v>
      </c>
      <c r="F1424" s="15" t="s">
        <v>35</v>
      </c>
      <c r="G1424" s="15" t="s">
        <v>131</v>
      </c>
      <c r="H1424" s="15" t="s">
        <v>74</v>
      </c>
      <c r="I1424" s="15" t="s">
        <v>91</v>
      </c>
      <c r="J1424" s="16" t="s">
        <v>233</v>
      </c>
      <c r="K1424" s="17" t="str">
        <f aca="false">TEXT(L1424,"MMM-YY")</f>
        <v>Mar-16</v>
      </c>
      <c r="L1424" s="18" t="n">
        <v>42447.3333333333</v>
      </c>
      <c r="M1424" s="17" t="str">
        <f aca="false">TEXT(N1424,"MMM-YY")</f>
        <v>Mar-16</v>
      </c>
      <c r="N1424" s="18" t="n">
        <v>42447.3333333333</v>
      </c>
      <c r="O1424" s="19" t="n">
        <f aca="false">N1424-L1424</f>
        <v>0</v>
      </c>
      <c r="P1424" s="18" t="n">
        <v>42420</v>
      </c>
      <c r="Q1424" s="21" t="n">
        <f aca="true">IF(P1424="","0",TODAY()-P1424)</f>
        <v>4</v>
      </c>
      <c r="R1424" s="21" t="s">
        <v>40</v>
      </c>
      <c r="S1424" s="22" t="s">
        <v>54</v>
      </c>
      <c r="T1424" s="21" t="s">
        <v>47</v>
      </c>
      <c r="U1424" s="23" t="n">
        <v>0</v>
      </c>
      <c r="V1424" s="23" t="n">
        <v>0</v>
      </c>
      <c r="W1424" s="24" t="n">
        <f aca="true">IF(AND(U1424&gt;0,V1424=0),TODAY()-U1424,V1424-U1424)</f>
        <v>0</v>
      </c>
      <c r="X1424" s="24" t="str">
        <f aca="false">IF($W1424="","--",IF(AND($W1424&gt;=0,$W1424&lt;=2),"0 - 2 Days",IF(AND($W1424&gt;=3,$W1424&lt;=7),"3 - 7 Days",IF(AND($W1424&gt;=8,$W1424&lt;=15),"8 - 15  Days",IF($W1424&gt;15,"15+ Days","Check")))))</f>
        <v>0 - 2 Days</v>
      </c>
      <c r="Y1424" s="29"/>
      <c r="Z1424" s="24" t="s">
        <v>44</v>
      </c>
      <c r="AA1424" s="26" t="s">
        <v>117</v>
      </c>
      <c r="AB1424" s="29" t="s">
        <v>3623</v>
      </c>
      <c r="AC1424" s="21" t="s">
        <v>47</v>
      </c>
      <c r="AD1424" s="21" t="s">
        <v>47</v>
      </c>
      <c r="AE1424" s="28" t="s">
        <v>71</v>
      </c>
      <c r="AF1424" s="28" t="s">
        <v>49</v>
      </c>
    </row>
    <row r="1425" customFormat="false" ht="15.75" hidden="false" customHeight="true" outlineLevel="0" collapsed="false">
      <c r="A1425" s="14" t="n">
        <v>8441920</v>
      </c>
      <c r="B1425" s="15" t="s">
        <v>4592</v>
      </c>
      <c r="C1425" s="15" t="n">
        <v>9042953318</v>
      </c>
      <c r="D1425" s="15" t="s">
        <v>4593</v>
      </c>
      <c r="E1425" s="15" t="s">
        <v>90</v>
      </c>
      <c r="F1425" s="15" t="s">
        <v>35</v>
      </c>
      <c r="G1425" s="15" t="s">
        <v>36</v>
      </c>
      <c r="H1425" s="15" t="s">
        <v>37</v>
      </c>
      <c r="I1425" s="15" t="s">
        <v>38</v>
      </c>
      <c r="J1425" s="16" t="s">
        <v>2364</v>
      </c>
      <c r="K1425" s="17" t="str">
        <f aca="false">TEXT(L1425,"MMM-YY")</f>
        <v>Mar-16</v>
      </c>
      <c r="L1425" s="18" t="n">
        <v>42447.3333333333</v>
      </c>
      <c r="M1425" s="17" t="str">
        <f aca="false">TEXT(N1425,"MMM-YY")</f>
        <v>Mar-16</v>
      </c>
      <c r="N1425" s="18" t="n">
        <v>42447.3333333333</v>
      </c>
      <c r="O1425" s="19" t="n">
        <f aca="false">N1425-L1425</f>
        <v>0</v>
      </c>
      <c r="P1425" s="20" t="n">
        <v>42420</v>
      </c>
      <c r="Q1425" s="21" t="n">
        <f aca="true">IF(P1425="","0",TODAY()-P1425)</f>
        <v>4</v>
      </c>
      <c r="R1425" s="21" t="s">
        <v>40</v>
      </c>
      <c r="S1425" s="22" t="s">
        <v>54</v>
      </c>
      <c r="T1425" s="21" t="s">
        <v>47</v>
      </c>
      <c r="U1425" s="23" t="n">
        <v>0</v>
      </c>
      <c r="V1425" s="23" t="n">
        <v>0</v>
      </c>
      <c r="W1425" s="24" t="n">
        <f aca="true">IF(AND(U1425&gt;0,V1425=0),TODAY()-U1425,V1425-U1425)</f>
        <v>0</v>
      </c>
      <c r="X1425" s="24" t="str">
        <f aca="false">IF($W1425="","--",IF(AND($W1425&gt;=0,$W1425&lt;=2),"0 - 2 Days",IF(AND($W1425&gt;=3,$W1425&lt;=7),"3 - 7 Days",IF(AND($W1425&gt;=8,$W1425&lt;=15),"8 - 15  Days",IF($W1425&gt;15,"15+ Days","Check")))))</f>
        <v>0 - 2 Days</v>
      </c>
      <c r="Y1425" s="29"/>
      <c r="Z1425" s="24" t="s">
        <v>44</v>
      </c>
      <c r="AA1425" s="26" t="s">
        <v>117</v>
      </c>
      <c r="AB1425" s="29" t="s">
        <v>4295</v>
      </c>
      <c r="AC1425" s="21" t="s">
        <v>47</v>
      </c>
      <c r="AD1425" s="21" t="s">
        <v>47</v>
      </c>
      <c r="AE1425" s="28" t="s">
        <v>48</v>
      </c>
      <c r="AF1425" s="28" t="s">
        <v>49</v>
      </c>
    </row>
    <row r="1426" customFormat="false" ht="15.75" hidden="false" customHeight="true" outlineLevel="0" collapsed="false">
      <c r="A1426" s="28" t="n">
        <v>8786955</v>
      </c>
      <c r="B1426" s="32" t="s">
        <v>4594</v>
      </c>
      <c r="C1426" s="30" t="n">
        <v>9894061400</v>
      </c>
      <c r="D1426" s="33" t="s">
        <v>4595</v>
      </c>
      <c r="E1426" s="28" t="s">
        <v>34</v>
      </c>
      <c r="F1426" s="15" t="s">
        <v>61</v>
      </c>
      <c r="G1426" s="28" t="s">
        <v>62</v>
      </c>
      <c r="H1426" s="28" t="s">
        <v>37</v>
      </c>
      <c r="I1426" s="15" t="s">
        <v>294</v>
      </c>
      <c r="J1426" s="28" t="s">
        <v>363</v>
      </c>
      <c r="K1426" s="17" t="str">
        <f aca="false">TEXT(L1426,"MMM-YY")</f>
        <v>Mar-16</v>
      </c>
      <c r="L1426" s="18" t="n">
        <v>42447.3333333333</v>
      </c>
      <c r="M1426" s="17" t="str">
        <f aca="false">TEXT(N1426,"MMM-YY")</f>
        <v>Mar-16</v>
      </c>
      <c r="N1426" s="18" t="n">
        <v>42447.3333333333</v>
      </c>
      <c r="O1426" s="19" t="n">
        <f aca="false">N1426-L1426</f>
        <v>0</v>
      </c>
      <c r="P1426" s="20" t="n">
        <v>42423</v>
      </c>
      <c r="Q1426" s="21" t="n">
        <f aca="true">IF(P1426="","0",TODAY()-P1426)</f>
        <v>1</v>
      </c>
      <c r="R1426" s="21" t="s">
        <v>40</v>
      </c>
      <c r="S1426" s="28" t="s">
        <v>54</v>
      </c>
      <c r="T1426" s="28" t="s">
        <v>47</v>
      </c>
      <c r="U1426" s="23" t="n">
        <v>0</v>
      </c>
      <c r="V1426" s="23" t="n">
        <v>0</v>
      </c>
      <c r="W1426" s="24" t="n">
        <f aca="true">IF(AND(U1426&gt;0,V1426=0),TODAY()-U1426,V1426-U1426)</f>
        <v>0</v>
      </c>
      <c r="X1426" s="24" t="str">
        <f aca="false">IF($W1426="","--",IF(AND($W1426&gt;=0,$W1426&lt;=2),"0 - 2 Days",IF(AND($W1426&gt;=3,$W1426&lt;=7),"3 - 7 Days",IF(AND($W1426&gt;=8,$W1426&lt;=15),"8 - 15  Days",IF($W1426&gt;15,"15+ Days","Check")))))</f>
        <v>0 - 2 Days</v>
      </c>
      <c r="Y1426" s="34"/>
      <c r="Z1426" s="24" t="s">
        <v>44</v>
      </c>
      <c r="AA1426" s="28" t="s">
        <v>439</v>
      </c>
      <c r="AB1426" s="34" t="s">
        <v>440</v>
      </c>
      <c r="AC1426" s="21" t="s">
        <v>47</v>
      </c>
      <c r="AD1426" s="21" t="s">
        <v>47</v>
      </c>
      <c r="AE1426" s="28" t="s">
        <v>71</v>
      </c>
      <c r="AF1426" s="28" t="s">
        <v>49</v>
      </c>
    </row>
    <row r="1427" customFormat="false" ht="15.75" hidden="false" customHeight="true" outlineLevel="0" collapsed="false">
      <c r="A1427" s="14" t="n">
        <v>8641871</v>
      </c>
      <c r="B1427" s="15" t="s">
        <v>4596</v>
      </c>
      <c r="C1427" s="15" t="n">
        <v>9000032284</v>
      </c>
      <c r="D1427" s="15" t="s">
        <v>4597</v>
      </c>
      <c r="E1427" s="15" t="s">
        <v>34</v>
      </c>
      <c r="F1427" s="15" t="s">
        <v>35</v>
      </c>
      <c r="G1427" s="15" t="s">
        <v>125</v>
      </c>
      <c r="H1427" s="15" t="s">
        <v>74</v>
      </c>
      <c r="I1427" s="15" t="s">
        <v>75</v>
      </c>
      <c r="J1427" s="16" t="s">
        <v>126</v>
      </c>
      <c r="K1427" s="17" t="str">
        <f aca="false">TEXT(L1427,"MMM-YY")</f>
        <v>Mar-16</v>
      </c>
      <c r="L1427" s="18" t="n">
        <v>42450</v>
      </c>
      <c r="M1427" s="17" t="str">
        <f aca="false">TEXT(N1427,"MMM-YY")</f>
        <v>Mar-16</v>
      </c>
      <c r="N1427" s="18" t="n">
        <v>42450</v>
      </c>
      <c r="O1427" s="19" t="n">
        <f aca="false">N1427-L1427</f>
        <v>0</v>
      </c>
      <c r="P1427" s="18" t="n">
        <v>42422</v>
      </c>
      <c r="Q1427" s="21" t="n">
        <f aca="true">IF(P1427="","0",TODAY()-P1427)</f>
        <v>2</v>
      </c>
      <c r="R1427" s="21" t="s">
        <v>53</v>
      </c>
      <c r="S1427" s="22" t="s">
        <v>136</v>
      </c>
      <c r="T1427" s="21" t="s">
        <v>549</v>
      </c>
      <c r="U1427" s="23" t="n">
        <v>42401</v>
      </c>
      <c r="V1427" s="23" t="n">
        <v>0</v>
      </c>
      <c r="W1427" s="24" t="n">
        <f aca="true">IF(AND(U1427&gt;0,V1427=0),TODAY()-U1427,V1427-U1427)</f>
        <v>23</v>
      </c>
      <c r="X1427" s="24" t="str">
        <f aca="false">IF($W1427="","--",IF(AND($W1427&gt;=0,$W1427&lt;=2),"0 - 2 Days",IF(AND($W1427&gt;=3,$W1427&lt;=7),"3 - 7 Days",IF(AND($W1427&gt;=8,$W1427&lt;=15),"8 - 15  Days",IF($W1427&gt;15,"15+ Days","Check")))))</f>
        <v>15+ Days</v>
      </c>
      <c r="Y1427" s="29" t="s">
        <v>4598</v>
      </c>
      <c r="Z1427" s="24" t="s">
        <v>44</v>
      </c>
      <c r="AA1427" s="26" t="s">
        <v>215</v>
      </c>
      <c r="AB1427" s="29" t="s">
        <v>4599</v>
      </c>
      <c r="AC1427" s="21" t="s">
        <v>47</v>
      </c>
      <c r="AD1427" s="21" t="s">
        <v>47</v>
      </c>
      <c r="AE1427" s="28" t="s">
        <v>80</v>
      </c>
      <c r="AF1427" s="28" t="s">
        <v>49</v>
      </c>
    </row>
    <row r="1428" customFormat="false" ht="15.75" hidden="false" customHeight="true" outlineLevel="0" collapsed="false">
      <c r="A1428" s="14" t="n">
        <v>8763841</v>
      </c>
      <c r="B1428" s="15" t="s">
        <v>4600</v>
      </c>
      <c r="C1428" s="30" t="n">
        <v>9790988455</v>
      </c>
      <c r="D1428" s="15" t="s">
        <v>4601</v>
      </c>
      <c r="E1428" s="15" t="s">
        <v>90</v>
      </c>
      <c r="F1428" s="15" t="s">
        <v>35</v>
      </c>
      <c r="G1428" s="15" t="s">
        <v>36</v>
      </c>
      <c r="H1428" s="15" t="s">
        <v>37</v>
      </c>
      <c r="I1428" s="15" t="s">
        <v>38</v>
      </c>
      <c r="J1428" s="16" t="s">
        <v>4602</v>
      </c>
      <c r="K1428" s="17" t="str">
        <f aca="false">TEXT(L1428,"MMM-YY")</f>
        <v>Mar-16</v>
      </c>
      <c r="L1428" s="18" t="n">
        <v>42450</v>
      </c>
      <c r="M1428" s="17" t="str">
        <f aca="false">TEXT(N1428,"MMM-YY")</f>
        <v>Mar-16</v>
      </c>
      <c r="N1428" s="18" t="n">
        <v>42450</v>
      </c>
      <c r="O1428" s="19" t="n">
        <f aca="false">N1428-L1428</f>
        <v>0</v>
      </c>
      <c r="P1428" s="20" t="n">
        <v>42419</v>
      </c>
      <c r="Q1428" s="21" t="n">
        <f aca="true">IF(P1428="","0",TODAY()-P1428)</f>
        <v>5</v>
      </c>
      <c r="R1428" s="21" t="s">
        <v>40</v>
      </c>
      <c r="S1428" s="22" t="s">
        <v>54</v>
      </c>
      <c r="T1428" s="21" t="s">
        <v>47</v>
      </c>
      <c r="U1428" s="23" t="n">
        <v>0</v>
      </c>
      <c r="V1428" s="23" t="n">
        <v>0</v>
      </c>
      <c r="W1428" s="24" t="n">
        <f aca="true">IF(AND(U1428&gt;0,V1428=0),TODAY()-U1428,V1428-U1428)</f>
        <v>0</v>
      </c>
      <c r="X1428" s="24" t="str">
        <f aca="false">IF($W1428="","--",IF(AND($W1428&gt;=0,$W1428&lt;=2),"0 - 2 Days",IF(AND($W1428&gt;=3,$W1428&lt;=7),"3 - 7 Days",IF(AND($W1428&gt;=8,$W1428&lt;=15),"8 - 15  Days",IF($W1428&gt;15,"15+ Days","Check")))))</f>
        <v>0 - 2 Days</v>
      </c>
      <c r="Y1428" s="29"/>
      <c r="Z1428" s="24" t="s">
        <v>44</v>
      </c>
      <c r="AA1428" s="28" t="s">
        <v>117</v>
      </c>
      <c r="AB1428" s="29" t="s">
        <v>404</v>
      </c>
      <c r="AC1428" s="21" t="s">
        <v>47</v>
      </c>
      <c r="AD1428" s="21" t="s">
        <v>47</v>
      </c>
      <c r="AE1428" s="28" t="s">
        <v>48</v>
      </c>
      <c r="AF1428" s="28" t="s">
        <v>49</v>
      </c>
    </row>
    <row r="1429" customFormat="false" ht="15.75" hidden="false" customHeight="true" outlineLevel="0" collapsed="false">
      <c r="A1429" s="14" t="n">
        <v>8612823</v>
      </c>
      <c r="B1429" s="15" t="s">
        <v>4603</v>
      </c>
      <c r="C1429" s="15" t="n">
        <v>0</v>
      </c>
      <c r="D1429" s="15" t="s">
        <v>4604</v>
      </c>
      <c r="E1429" s="15" t="s">
        <v>34</v>
      </c>
      <c r="F1429" s="15" t="s">
        <v>35</v>
      </c>
      <c r="G1429" s="15" t="s">
        <v>189</v>
      </c>
      <c r="H1429" s="15" t="s">
        <v>63</v>
      </c>
      <c r="I1429" s="28" t="s">
        <v>172</v>
      </c>
      <c r="J1429" s="16" t="s">
        <v>422</v>
      </c>
      <c r="K1429" s="17" t="str">
        <f aca="false">TEXT(L1429,"MMM-YY")</f>
        <v>Mar-16</v>
      </c>
      <c r="L1429" s="18" t="n">
        <v>42450</v>
      </c>
      <c r="M1429" s="17" t="str">
        <f aca="false">TEXT(N1429,"MMM-YY")</f>
        <v>Mar-16</v>
      </c>
      <c r="N1429" s="18" t="n">
        <v>42450</v>
      </c>
      <c r="O1429" s="19" t="n">
        <f aca="false">N1429-L1429</f>
        <v>0</v>
      </c>
      <c r="P1429" s="20" t="n">
        <v>42418</v>
      </c>
      <c r="Q1429" s="21" t="n">
        <f aca="true">IF(P1429="","0",TODAY()-P1429)</f>
        <v>6</v>
      </c>
      <c r="R1429" s="21" t="s">
        <v>53</v>
      </c>
      <c r="S1429" s="22" t="s">
        <v>54</v>
      </c>
      <c r="T1429" s="21" t="s">
        <v>47</v>
      </c>
      <c r="U1429" s="23" t="n">
        <v>0</v>
      </c>
      <c r="V1429" s="23" t="n">
        <v>0</v>
      </c>
      <c r="W1429" s="24" t="n">
        <f aca="true">IF(AND(U1429&gt;0,V1429=0),TODAY()-U1429,V1429-U1429)</f>
        <v>0</v>
      </c>
      <c r="X1429" s="24" t="str">
        <f aca="false">IF($W1429="","--",IF(AND($W1429&gt;=0,$W1429&lt;=2),"0 - 2 Days",IF(AND($W1429&gt;=3,$W1429&lt;=7),"3 - 7 Days",IF(AND($W1429&gt;=8,$W1429&lt;=15),"8 - 15  Days",IF($W1429&gt;15,"15+ Days","Check")))))</f>
        <v>0 - 2 Days</v>
      </c>
      <c r="Y1429" s="29"/>
      <c r="Z1429" s="24" t="s">
        <v>44</v>
      </c>
      <c r="AA1429" s="26" t="s">
        <v>127</v>
      </c>
      <c r="AB1429" s="31" t="s">
        <v>4181</v>
      </c>
      <c r="AC1429" s="21" t="s">
        <v>47</v>
      </c>
      <c r="AD1429" s="21" t="s">
        <v>47</v>
      </c>
      <c r="AE1429" s="28" t="s">
        <v>176</v>
      </c>
      <c r="AF1429" s="28" t="s">
        <v>49</v>
      </c>
    </row>
    <row r="1430" customFormat="false" ht="15.75" hidden="false" customHeight="true" outlineLevel="0" collapsed="false">
      <c r="A1430" s="14" t="n">
        <v>8622115</v>
      </c>
      <c r="B1430" s="15" t="s">
        <v>4605</v>
      </c>
      <c r="C1430" s="30" t="s">
        <v>4606</v>
      </c>
      <c r="D1430" s="15" t="s">
        <v>4607</v>
      </c>
      <c r="E1430" s="15" t="s">
        <v>34</v>
      </c>
      <c r="F1430" s="15" t="s">
        <v>61</v>
      </c>
      <c r="G1430" s="15" t="s">
        <v>62</v>
      </c>
      <c r="H1430" s="15" t="s">
        <v>63</v>
      </c>
      <c r="I1430" s="15" t="s">
        <v>64</v>
      </c>
      <c r="J1430" s="16" t="s">
        <v>184</v>
      </c>
      <c r="K1430" s="17" t="str">
        <f aca="false">TEXT(L1430,"MMM-YY")</f>
        <v>Mar-16</v>
      </c>
      <c r="L1430" s="18" t="n">
        <v>42450</v>
      </c>
      <c r="M1430" s="17" t="str">
        <f aca="false">TEXT(N1430,"MMM-YY")</f>
        <v>Mar-16</v>
      </c>
      <c r="N1430" s="18" t="n">
        <v>42450</v>
      </c>
      <c r="O1430" s="19" t="n">
        <f aca="false">N1430-L1430</f>
        <v>0</v>
      </c>
      <c r="P1430" s="18" t="n">
        <v>42420</v>
      </c>
      <c r="Q1430" s="21" t="n">
        <f aca="true">IF(P1430="","0",TODAY()-P1430)</f>
        <v>4</v>
      </c>
      <c r="R1430" s="21" t="s">
        <v>40</v>
      </c>
      <c r="S1430" s="22" t="s">
        <v>54</v>
      </c>
      <c r="T1430" s="21" t="s">
        <v>47</v>
      </c>
      <c r="U1430" s="23" t="n">
        <v>42420</v>
      </c>
      <c r="V1430" s="23" t="n">
        <v>42423</v>
      </c>
      <c r="W1430" s="24" t="n">
        <f aca="true">IF(AND(U1430&gt;0,V1430=0),TODAY()-U1430,V1430-U1430)</f>
        <v>3</v>
      </c>
      <c r="X1430" s="24" t="str">
        <f aca="false">IF($W1430="","--",IF(AND($W1430&gt;=0,$W1430&lt;=2),"0 - 2 Days",IF(AND($W1430&gt;=3,$W1430&lt;=7),"3 - 7 Days",IF(AND($W1430&gt;=8,$W1430&lt;=15),"8 - 15  Days",IF($W1430&gt;15,"15+ Days","Check")))))</f>
        <v>3 - 7 Days</v>
      </c>
      <c r="Y1430" s="29" t="s">
        <v>4608</v>
      </c>
      <c r="Z1430" s="24" t="s">
        <v>44</v>
      </c>
      <c r="AA1430" s="26" t="s">
        <v>117</v>
      </c>
      <c r="AB1430" s="29" t="s">
        <v>4609</v>
      </c>
      <c r="AC1430" s="21" t="s">
        <v>47</v>
      </c>
      <c r="AD1430" s="21" t="s">
        <v>47</v>
      </c>
      <c r="AE1430" s="28" t="s">
        <v>71</v>
      </c>
      <c r="AF1430" s="28" t="s">
        <v>49</v>
      </c>
    </row>
    <row r="1431" customFormat="false" ht="15.75" hidden="false" customHeight="true" outlineLevel="0" collapsed="false">
      <c r="A1431" s="14" t="n">
        <v>8285648</v>
      </c>
      <c r="B1431" s="15" t="s">
        <v>4610</v>
      </c>
      <c r="C1431" s="15" t="n">
        <v>9037224346</v>
      </c>
      <c r="D1431" s="15" t="s">
        <v>4611</v>
      </c>
      <c r="E1431" s="15" t="s">
        <v>34</v>
      </c>
      <c r="F1431" s="15" t="s">
        <v>61</v>
      </c>
      <c r="G1431" s="15" t="s">
        <v>62</v>
      </c>
      <c r="H1431" s="15" t="s">
        <v>354</v>
      </c>
      <c r="I1431" s="15" t="s">
        <v>446</v>
      </c>
      <c r="J1431" s="16" t="s">
        <v>184</v>
      </c>
      <c r="K1431" s="17" t="str">
        <f aca="false">TEXT(L1431,"MMM-YY")</f>
        <v>Mar-16</v>
      </c>
      <c r="L1431" s="18" t="n">
        <v>42450</v>
      </c>
      <c r="M1431" s="17" t="str">
        <f aca="false">TEXT(N1431,"MMM-YY")</f>
        <v>Mar-16</v>
      </c>
      <c r="N1431" s="18" t="n">
        <v>42450</v>
      </c>
      <c r="O1431" s="19" t="n">
        <f aca="false">N1431-L1431</f>
        <v>0</v>
      </c>
      <c r="P1431" s="20" t="n">
        <v>42366</v>
      </c>
      <c r="Q1431" s="21" t="n">
        <f aca="true">IF(P1431="","0",TODAY()-P1431)</f>
        <v>58</v>
      </c>
      <c r="R1431" s="21" t="s">
        <v>270</v>
      </c>
      <c r="S1431" s="22" t="s">
        <v>54</v>
      </c>
      <c r="T1431" s="21" t="s">
        <v>47</v>
      </c>
      <c r="U1431" s="23" t="n">
        <v>0</v>
      </c>
      <c r="V1431" s="23" t="n">
        <v>0</v>
      </c>
      <c r="W1431" s="24" t="n">
        <f aca="true">IF(AND(U1431&gt;0,V1431=0),TODAY()-U1431,V1431-U1431)</f>
        <v>0</v>
      </c>
      <c r="X1431" s="24" t="str">
        <f aca="false">IF($W1431="","--",IF(AND($W1431&gt;=0,$W1431&lt;=2),"0 - 2 Days",IF(AND($W1431&gt;=3,$W1431&lt;=7),"3 - 7 Days",IF(AND($W1431&gt;=8,$W1431&lt;=15),"8 - 15  Days",IF($W1431&gt;15,"15+ Days","Check")))))</f>
        <v>0 - 2 Days</v>
      </c>
      <c r="Y1431" s="29"/>
      <c r="Z1431" s="24" t="s">
        <v>527</v>
      </c>
      <c r="AA1431" s="26" t="s">
        <v>528</v>
      </c>
      <c r="AB1431" s="29" t="s">
        <v>4612</v>
      </c>
      <c r="AC1431" s="21" t="s">
        <v>1263</v>
      </c>
      <c r="AD1431" s="21" t="s">
        <v>1233</v>
      </c>
      <c r="AE1431" s="28" t="s">
        <v>447</v>
      </c>
      <c r="AF1431" s="28" t="s">
        <v>57</v>
      </c>
    </row>
    <row r="1432" customFormat="false" ht="15.75" hidden="false" customHeight="true" outlineLevel="0" collapsed="false">
      <c r="A1432" s="14" t="n">
        <v>8123250</v>
      </c>
      <c r="B1432" s="15" t="s">
        <v>4613</v>
      </c>
      <c r="C1432" s="15" t="n">
        <v>9789359498</v>
      </c>
      <c r="D1432" s="15" t="s">
        <v>4614</v>
      </c>
      <c r="E1432" s="15" t="s">
        <v>60</v>
      </c>
      <c r="F1432" s="15" t="s">
        <v>61</v>
      </c>
      <c r="G1432" s="15" t="s">
        <v>62</v>
      </c>
      <c r="H1432" s="15" t="s">
        <v>37</v>
      </c>
      <c r="I1432" s="15" t="s">
        <v>294</v>
      </c>
      <c r="J1432" s="16" t="s">
        <v>4615</v>
      </c>
      <c r="K1432" s="17" t="str">
        <f aca="false">TEXT(L1432,"MMM-YY")</f>
        <v>Feb-16</v>
      </c>
      <c r="L1432" s="18" t="n">
        <v>42424</v>
      </c>
      <c r="M1432" s="17" t="str">
        <f aca="false">TEXT(N1432,"MMM-YY")</f>
        <v>Feb-16</v>
      </c>
      <c r="N1432" s="18" t="n">
        <v>42424</v>
      </c>
      <c r="O1432" s="19" t="n">
        <f aca="false">N1432-L1432</f>
        <v>0</v>
      </c>
      <c r="P1432" s="18" t="n">
        <v>42409</v>
      </c>
      <c r="Q1432" s="21" t="n">
        <f aca="true">IF(P1432="","0",TODAY()-P1432)</f>
        <v>15</v>
      </c>
      <c r="R1432" s="21" t="s">
        <v>270</v>
      </c>
      <c r="S1432" s="22" t="s">
        <v>54</v>
      </c>
      <c r="T1432" s="21" t="s">
        <v>47</v>
      </c>
      <c r="U1432" s="23" t="n">
        <v>0</v>
      </c>
      <c r="V1432" s="23" t="n">
        <v>0</v>
      </c>
      <c r="W1432" s="24" t="n">
        <f aca="true">IF(AND(U1432&gt;0,V1432=0),TODAY()-U1432,V1432-U1432)</f>
        <v>0</v>
      </c>
      <c r="X1432" s="24" t="str">
        <f aca="false">IF($W1432="","--",IF(AND($W1432&gt;=0,$W1432&lt;=2),"0 - 2 Days",IF(AND($W1432&gt;=3,$W1432&lt;=7),"3 - 7 Days",IF(AND($W1432&gt;=8,$W1432&lt;=15),"8 - 15  Days",IF($W1432&gt;15,"15+ Days","Check")))))</f>
        <v>0 - 2 Days</v>
      </c>
      <c r="Y1432" s="29"/>
      <c r="Z1432" s="24" t="s">
        <v>527</v>
      </c>
      <c r="AA1432" s="26" t="s">
        <v>528</v>
      </c>
      <c r="AB1432" s="29" t="s">
        <v>4616</v>
      </c>
      <c r="AC1432" s="21" t="s">
        <v>1325</v>
      </c>
      <c r="AD1432" s="21" t="s">
        <v>1233</v>
      </c>
      <c r="AE1432" s="28" t="s">
        <v>71</v>
      </c>
      <c r="AF1432" s="28" t="s">
        <v>57</v>
      </c>
    </row>
    <row r="1433" customFormat="false" ht="15.75" hidden="false" customHeight="true" outlineLevel="0" collapsed="false">
      <c r="A1433" s="14" t="n">
        <v>8377078</v>
      </c>
      <c r="B1433" s="15" t="s">
        <v>4617</v>
      </c>
      <c r="C1433" s="15" t="n">
        <v>7022630558</v>
      </c>
      <c r="D1433" s="15" t="s">
        <v>4618</v>
      </c>
      <c r="E1433" s="15" t="s">
        <v>34</v>
      </c>
      <c r="F1433" s="15" t="s">
        <v>61</v>
      </c>
      <c r="G1433" s="15" t="s">
        <v>275</v>
      </c>
      <c r="H1433" s="15" t="s">
        <v>74</v>
      </c>
      <c r="I1433" s="15" t="s">
        <v>670</v>
      </c>
      <c r="J1433" s="16" t="s">
        <v>4619</v>
      </c>
      <c r="K1433" s="17" t="str">
        <f aca="false">TEXT(L1433,"MMM-YY")</f>
        <v>Mar-16</v>
      </c>
      <c r="L1433" s="18" t="n">
        <v>42438</v>
      </c>
      <c r="M1433" s="17" t="str">
        <f aca="false">TEXT(N1433,"MMM-YY")</f>
        <v>Mar-16</v>
      </c>
      <c r="N1433" s="18" t="n">
        <v>42445</v>
      </c>
      <c r="O1433" s="19" t="n">
        <f aca="false">N1433-L1433</f>
        <v>7</v>
      </c>
      <c r="P1433" s="20" t="n">
        <v>42419</v>
      </c>
      <c r="Q1433" s="21" t="n">
        <f aca="true">IF(P1433="","0",TODAY()-P1433)</f>
        <v>5</v>
      </c>
      <c r="R1433" s="21" t="s">
        <v>53</v>
      </c>
      <c r="S1433" s="22" t="s">
        <v>66</v>
      </c>
      <c r="T1433" s="21" t="s">
        <v>84</v>
      </c>
      <c r="U1433" s="23" t="n">
        <v>42419</v>
      </c>
      <c r="V1433" s="23" t="n">
        <v>0</v>
      </c>
      <c r="W1433" s="24" t="n">
        <f aca="true">IF(AND(U1433&gt;0,V1433=0),TODAY()-U1433,V1433-U1433)</f>
        <v>5</v>
      </c>
      <c r="X1433" s="24" t="str">
        <f aca="false">IF($W1433="","--",IF(AND($W1433&gt;=0,$W1433&lt;=2),"0 - 2 Days",IF(AND($W1433&gt;=3,$W1433&lt;=7),"3 - 7 Days",IF(AND($W1433&gt;=8,$W1433&lt;=15),"8 - 15  Days",IF($W1433&gt;15,"15+ Days","Check")))))</f>
        <v>3 - 7 Days</v>
      </c>
      <c r="Y1433" s="31" t="s">
        <v>4620</v>
      </c>
      <c r="Z1433" s="24" t="s">
        <v>44</v>
      </c>
      <c r="AA1433" s="26" t="s">
        <v>86</v>
      </c>
      <c r="AB1433" s="29" t="s">
        <v>4621</v>
      </c>
      <c r="AC1433" s="21" t="s">
        <v>47</v>
      </c>
      <c r="AD1433" s="21" t="s">
        <v>47</v>
      </c>
      <c r="AE1433" s="28" t="s">
        <v>176</v>
      </c>
      <c r="AF1433" s="28" t="s">
        <v>57</v>
      </c>
    </row>
    <row r="1434" customFormat="false" ht="15.75" hidden="false" customHeight="true" outlineLevel="0" collapsed="false">
      <c r="A1434" s="14" t="n">
        <v>8789376</v>
      </c>
      <c r="B1434" s="15" t="s">
        <v>4622</v>
      </c>
      <c r="C1434" s="30" t="s">
        <v>4623</v>
      </c>
      <c r="D1434" s="15" t="s">
        <v>4624</v>
      </c>
      <c r="E1434" s="15" t="s">
        <v>34</v>
      </c>
      <c r="F1434" s="15" t="s">
        <v>61</v>
      </c>
      <c r="G1434" s="15" t="s">
        <v>275</v>
      </c>
      <c r="H1434" s="15" t="s">
        <v>37</v>
      </c>
      <c r="I1434" s="28" t="s">
        <v>269</v>
      </c>
      <c r="J1434" s="16" t="s">
        <v>4625</v>
      </c>
      <c r="K1434" s="17" t="str">
        <f aca="false">TEXT(L1434,"MMM-YY")</f>
        <v>Mar-16</v>
      </c>
      <c r="L1434" s="18" t="n">
        <v>42450</v>
      </c>
      <c r="M1434" s="17" t="str">
        <f aca="false">TEXT(N1434,"MMM-YY")</f>
        <v>Mar-16</v>
      </c>
      <c r="N1434" s="18" t="n">
        <v>42450</v>
      </c>
      <c r="O1434" s="19" t="n">
        <f aca="false">N1434-L1434</f>
        <v>0</v>
      </c>
      <c r="P1434" s="18" t="n">
        <v>42420</v>
      </c>
      <c r="Q1434" s="21" t="n">
        <f aca="true">IF(P1434="","0",TODAY()-P1434)</f>
        <v>4</v>
      </c>
      <c r="R1434" s="21" t="s">
        <v>40</v>
      </c>
      <c r="S1434" s="22" t="s">
        <v>54</v>
      </c>
      <c r="T1434" s="21" t="s">
        <v>47</v>
      </c>
      <c r="U1434" s="23" t="n">
        <v>42420</v>
      </c>
      <c r="V1434" s="23" t="n">
        <v>42423</v>
      </c>
      <c r="W1434" s="24" t="n">
        <f aca="true">IF(AND(U1434&gt;0,V1434=0),TODAY()-U1434,V1434-U1434)</f>
        <v>3</v>
      </c>
      <c r="X1434" s="24" t="str">
        <f aca="false">IF($W1434="","--",IF(AND($W1434&gt;=0,$W1434&lt;=2),"0 - 2 Days",IF(AND($W1434&gt;=3,$W1434&lt;=7),"3 - 7 Days",IF(AND($W1434&gt;=8,$W1434&lt;=15),"8 - 15  Days",IF($W1434&gt;15,"15+ Days","Check")))))</f>
        <v>3 - 7 Days</v>
      </c>
      <c r="Y1434" s="35" t="s">
        <v>4626</v>
      </c>
      <c r="Z1434" s="24" t="s">
        <v>44</v>
      </c>
      <c r="AA1434" s="26" t="s">
        <v>117</v>
      </c>
      <c r="AB1434" s="29" t="s">
        <v>4627</v>
      </c>
      <c r="AC1434" s="21" t="s">
        <v>47</v>
      </c>
      <c r="AD1434" s="21" t="s">
        <v>47</v>
      </c>
      <c r="AE1434" s="28" t="s">
        <v>176</v>
      </c>
      <c r="AF1434" s="28" t="s">
        <v>49</v>
      </c>
    </row>
    <row r="1435" customFormat="false" ht="15.75" hidden="false" customHeight="true" outlineLevel="0" collapsed="false">
      <c r="A1435" s="14" t="n">
        <v>8610744</v>
      </c>
      <c r="B1435" s="15" t="s">
        <v>4628</v>
      </c>
      <c r="C1435" s="15" t="n">
        <v>9551116161</v>
      </c>
      <c r="D1435" s="15" t="s">
        <v>4629</v>
      </c>
      <c r="E1435" s="15" t="s">
        <v>293</v>
      </c>
      <c r="F1435" s="15" t="s">
        <v>35</v>
      </c>
      <c r="G1435" s="15" t="s">
        <v>125</v>
      </c>
      <c r="H1435" s="15" t="s">
        <v>37</v>
      </c>
      <c r="I1435" s="15" t="s">
        <v>75</v>
      </c>
      <c r="J1435" s="16" t="s">
        <v>578</v>
      </c>
      <c r="K1435" s="17" t="str">
        <f aca="false">TEXT(L1435,"MMM-YY")</f>
        <v>Mar-16</v>
      </c>
      <c r="L1435" s="18" t="n">
        <v>42450</v>
      </c>
      <c r="M1435" s="17" t="str">
        <f aca="false">TEXT(N1435,"MMM-YY")</f>
        <v>Mar-16</v>
      </c>
      <c r="N1435" s="18" t="n">
        <v>42450</v>
      </c>
      <c r="O1435" s="19" t="n">
        <f aca="false">N1435-L1435</f>
        <v>0</v>
      </c>
      <c r="P1435" s="18" t="n">
        <v>42420</v>
      </c>
      <c r="Q1435" s="21" t="n">
        <f aca="true">IF(P1435="","0",TODAY()-P1435)</f>
        <v>4</v>
      </c>
      <c r="R1435" s="21" t="s">
        <v>270</v>
      </c>
      <c r="S1435" s="22" t="s">
        <v>54</v>
      </c>
      <c r="T1435" s="21" t="s">
        <v>47</v>
      </c>
      <c r="U1435" s="23" t="n">
        <v>0</v>
      </c>
      <c r="V1435" s="23" t="n">
        <v>0</v>
      </c>
      <c r="W1435" s="24" t="n">
        <f aca="true">IF(AND(U1435&gt;0,V1435=0),TODAY()-U1435,V1435-U1435)</f>
        <v>0</v>
      </c>
      <c r="X1435" s="24" t="str">
        <f aca="false">IF($W1435="","--",IF(AND($W1435&gt;=0,$W1435&lt;=2),"0 - 2 Days",IF(AND($W1435&gt;=3,$W1435&lt;=7),"3 - 7 Days",IF(AND($W1435&gt;=8,$W1435&lt;=15),"8 - 15  Days",IF($W1435&gt;15,"15+ Days","Check")))))</f>
        <v>0 - 2 Days</v>
      </c>
      <c r="Y1435" s="29"/>
      <c r="Z1435" s="24" t="s">
        <v>44</v>
      </c>
      <c r="AA1435" s="26" t="s">
        <v>117</v>
      </c>
      <c r="AB1435" s="29" t="s">
        <v>378</v>
      </c>
      <c r="AC1435" s="21" t="s">
        <v>47</v>
      </c>
      <c r="AD1435" s="21" t="s">
        <v>47</v>
      </c>
      <c r="AE1435" s="28" t="s">
        <v>80</v>
      </c>
      <c r="AF1435" s="28" t="s">
        <v>49</v>
      </c>
    </row>
    <row r="1436" customFormat="false" ht="15.75" hidden="false" customHeight="true" outlineLevel="0" collapsed="false">
      <c r="A1436" s="14" t="n">
        <v>8456284</v>
      </c>
      <c r="B1436" s="15" t="s">
        <v>4630</v>
      </c>
      <c r="C1436" s="15" t="n">
        <v>9704320486</v>
      </c>
      <c r="D1436" s="15" t="s">
        <v>4631</v>
      </c>
      <c r="E1436" s="15" t="s">
        <v>34</v>
      </c>
      <c r="F1436" s="15" t="s">
        <v>35</v>
      </c>
      <c r="G1436" s="15" t="s">
        <v>36</v>
      </c>
      <c r="H1436" s="15" t="s">
        <v>63</v>
      </c>
      <c r="I1436" s="28" t="s">
        <v>207</v>
      </c>
      <c r="J1436" s="16" t="s">
        <v>422</v>
      </c>
      <c r="K1436" s="17" t="str">
        <f aca="false">TEXT(L1436,"MMM-YY")</f>
        <v>Mar-16</v>
      </c>
      <c r="L1436" s="18" t="n">
        <v>42450</v>
      </c>
      <c r="M1436" s="17" t="str">
        <f aca="false">TEXT(N1436,"MMM-YY")</f>
        <v>Mar-16</v>
      </c>
      <c r="N1436" s="18" t="n">
        <v>42450</v>
      </c>
      <c r="O1436" s="19" t="n">
        <f aca="false">N1436-L1436</f>
        <v>0</v>
      </c>
      <c r="P1436" s="20" t="n">
        <v>42420</v>
      </c>
      <c r="Q1436" s="21" t="n">
        <f aca="true">IF(P1436="","0",TODAY()-P1436)</f>
        <v>4</v>
      </c>
      <c r="R1436" s="21" t="s">
        <v>40</v>
      </c>
      <c r="S1436" s="22" t="s">
        <v>54</v>
      </c>
      <c r="T1436" s="21" t="s">
        <v>47</v>
      </c>
      <c r="U1436" s="23" t="n">
        <v>0</v>
      </c>
      <c r="V1436" s="23" t="n">
        <v>0</v>
      </c>
      <c r="W1436" s="24" t="n">
        <f aca="true">IF(AND(U1436&gt;0,V1436=0),TODAY()-U1436,V1436-U1436)</f>
        <v>0</v>
      </c>
      <c r="X1436" s="24" t="str">
        <f aca="false">IF($W1436="","--",IF(AND($W1436&gt;=0,$W1436&lt;=2),"0 - 2 Days",IF(AND($W1436&gt;=3,$W1436&lt;=7),"3 - 7 Days",IF(AND($W1436&gt;=8,$W1436&lt;=15),"8 - 15  Days",IF($W1436&gt;15,"15+ Days","Check")))))</f>
        <v>0 - 2 Days</v>
      </c>
      <c r="Y1436" s="29"/>
      <c r="Z1436" s="24" t="s">
        <v>44</v>
      </c>
      <c r="AA1436" s="26" t="s">
        <v>117</v>
      </c>
      <c r="AB1436" s="29" t="s">
        <v>3623</v>
      </c>
      <c r="AC1436" s="21" t="s">
        <v>47</v>
      </c>
      <c r="AD1436" s="21" t="s">
        <v>47</v>
      </c>
      <c r="AE1436" s="28" t="s">
        <v>211</v>
      </c>
      <c r="AF1436" s="28" t="s">
        <v>49</v>
      </c>
    </row>
    <row r="1437" customFormat="false" ht="15.75" hidden="false" customHeight="true" outlineLevel="0" collapsed="false">
      <c r="A1437" s="14" t="n">
        <v>8506165</v>
      </c>
      <c r="B1437" s="15" t="s">
        <v>4632</v>
      </c>
      <c r="C1437" s="15" t="n">
        <v>9908596665</v>
      </c>
      <c r="D1437" s="15" t="s">
        <v>4633</v>
      </c>
      <c r="E1437" s="15" t="s">
        <v>34</v>
      </c>
      <c r="F1437" s="15" t="s">
        <v>61</v>
      </c>
      <c r="G1437" s="15" t="s">
        <v>62</v>
      </c>
      <c r="H1437" s="15" t="s">
        <v>63</v>
      </c>
      <c r="I1437" s="15" t="s">
        <v>64</v>
      </c>
      <c r="J1437" s="16" t="s">
        <v>320</v>
      </c>
      <c r="K1437" s="17" t="str">
        <f aca="false">TEXT(L1437,"MMM-YY")</f>
        <v>Mar-16</v>
      </c>
      <c r="L1437" s="18" t="n">
        <v>42450</v>
      </c>
      <c r="M1437" s="17" t="str">
        <f aca="false">TEXT(N1437,"MMM-YY")</f>
        <v>Mar-16</v>
      </c>
      <c r="N1437" s="18" t="n">
        <v>42450</v>
      </c>
      <c r="O1437" s="19" t="n">
        <f aca="false">N1437-L1437</f>
        <v>0</v>
      </c>
      <c r="P1437" s="20" t="n">
        <v>42420</v>
      </c>
      <c r="Q1437" s="21" t="n">
        <f aca="true">IF(P1437="","0",TODAY()-P1437)</f>
        <v>4</v>
      </c>
      <c r="R1437" s="21" t="s">
        <v>270</v>
      </c>
      <c r="S1437" s="22" t="s">
        <v>54</v>
      </c>
      <c r="T1437" s="21" t="s">
        <v>47</v>
      </c>
      <c r="U1437" s="23" t="n">
        <v>0</v>
      </c>
      <c r="V1437" s="23" t="n">
        <v>0</v>
      </c>
      <c r="W1437" s="24" t="n">
        <f aca="true">IF(AND(U1437&gt;0,V1437=0),TODAY()-U1437,V1437-U1437)</f>
        <v>0</v>
      </c>
      <c r="X1437" s="24" t="str">
        <f aca="false">IF($W1437="","--",IF(AND($W1437&gt;=0,$W1437&lt;=2),"0 - 2 Days",IF(AND($W1437&gt;=3,$W1437&lt;=7),"3 - 7 Days",IF(AND($W1437&gt;=8,$W1437&lt;=15),"8 - 15  Days",IF($W1437&gt;15,"15+ Days","Check")))))</f>
        <v>0 - 2 Days</v>
      </c>
      <c r="Y1437" s="29"/>
      <c r="Z1437" s="24" t="s">
        <v>44</v>
      </c>
      <c r="AA1437" s="26" t="s">
        <v>117</v>
      </c>
      <c r="AB1437" s="29" t="s">
        <v>3623</v>
      </c>
      <c r="AC1437" s="21" t="s">
        <v>47</v>
      </c>
      <c r="AD1437" s="21" t="s">
        <v>47</v>
      </c>
      <c r="AE1437" s="28" t="s">
        <v>71</v>
      </c>
      <c r="AF1437" s="28" t="s">
        <v>49</v>
      </c>
    </row>
    <row r="1438" customFormat="false" ht="15.75" hidden="false" customHeight="true" outlineLevel="0" collapsed="false">
      <c r="A1438" s="14" t="n">
        <v>8584598</v>
      </c>
      <c r="B1438" s="15" t="s">
        <v>4634</v>
      </c>
      <c r="C1438" s="15" t="n">
        <v>8754741824</v>
      </c>
      <c r="D1438" s="15" t="s">
        <v>4635</v>
      </c>
      <c r="E1438" s="15" t="s">
        <v>34</v>
      </c>
      <c r="F1438" s="15" t="s">
        <v>35</v>
      </c>
      <c r="G1438" s="15" t="s">
        <v>36</v>
      </c>
      <c r="H1438" s="15" t="s">
        <v>147</v>
      </c>
      <c r="I1438" s="15" t="s">
        <v>38</v>
      </c>
      <c r="J1438" s="16" t="s">
        <v>476</v>
      </c>
      <c r="K1438" s="17" t="str">
        <f aca="false">TEXT(L1438,"MMM-YY")</f>
        <v>Mar-16</v>
      </c>
      <c r="L1438" s="18" t="n">
        <v>42450</v>
      </c>
      <c r="M1438" s="17" t="str">
        <f aca="false">TEXT(N1438,"MMM-YY")</f>
        <v>Mar-16</v>
      </c>
      <c r="N1438" s="18" t="n">
        <v>42450</v>
      </c>
      <c r="O1438" s="19" t="n">
        <f aca="false">N1438-L1438</f>
        <v>0</v>
      </c>
      <c r="P1438" s="20" t="n">
        <v>42420</v>
      </c>
      <c r="Q1438" s="21" t="n">
        <f aca="true">IF(P1438="","0",TODAY()-P1438)</f>
        <v>4</v>
      </c>
      <c r="R1438" s="21" t="s">
        <v>40</v>
      </c>
      <c r="S1438" s="22" t="s">
        <v>54</v>
      </c>
      <c r="T1438" s="21" t="s">
        <v>47</v>
      </c>
      <c r="U1438" s="23" t="n">
        <v>0</v>
      </c>
      <c r="V1438" s="23" t="n">
        <v>0</v>
      </c>
      <c r="W1438" s="24" t="n">
        <f aca="true">IF(AND(U1438&gt;0,V1438=0),TODAY()-U1438,V1438-U1438)</f>
        <v>0</v>
      </c>
      <c r="X1438" s="24" t="str">
        <f aca="false">IF($W1438="","--",IF(AND($W1438&gt;=0,$W1438&lt;=2),"0 - 2 Days",IF(AND($W1438&gt;=3,$W1438&lt;=7),"3 - 7 Days",IF(AND($W1438&gt;=8,$W1438&lt;=15),"8 - 15  Days",IF($W1438&gt;15,"15+ Days","Check")))))</f>
        <v>0 - 2 Days</v>
      </c>
      <c r="Y1438" s="29"/>
      <c r="Z1438" s="24" t="s">
        <v>44</v>
      </c>
      <c r="AA1438" s="26" t="s">
        <v>117</v>
      </c>
      <c r="AB1438" s="29" t="s">
        <v>4295</v>
      </c>
      <c r="AC1438" s="21" t="s">
        <v>47</v>
      </c>
      <c r="AD1438" s="21" t="s">
        <v>47</v>
      </c>
      <c r="AE1438" s="28" t="s">
        <v>48</v>
      </c>
      <c r="AF1438" s="28" t="s">
        <v>49</v>
      </c>
    </row>
    <row r="1439" customFormat="false" ht="15.75" hidden="false" customHeight="true" outlineLevel="0" collapsed="false">
      <c r="A1439" s="14" t="n">
        <v>8313035</v>
      </c>
      <c r="B1439" s="15" t="s">
        <v>4636</v>
      </c>
      <c r="C1439" s="15" t="n">
        <v>9890163148</v>
      </c>
      <c r="D1439" s="15" t="s">
        <v>4637</v>
      </c>
      <c r="E1439" s="15" t="s">
        <v>34</v>
      </c>
      <c r="F1439" s="15" t="s">
        <v>35</v>
      </c>
      <c r="G1439" s="15" t="s">
        <v>36</v>
      </c>
      <c r="H1439" s="15" t="s">
        <v>100</v>
      </c>
      <c r="I1439" s="15" t="s">
        <v>446</v>
      </c>
      <c r="J1439" s="16" t="s">
        <v>339</v>
      </c>
      <c r="K1439" s="17" t="str">
        <f aca="false">TEXT(L1439,"MMM-YY")</f>
        <v>Feb-16</v>
      </c>
      <c r="L1439" s="18" t="n">
        <v>42422</v>
      </c>
      <c r="M1439" s="17" t="str">
        <f aca="false">TEXT(N1439,"MMM-YY")</f>
        <v>Feb-16</v>
      </c>
      <c r="N1439" s="18" t="n">
        <v>42422</v>
      </c>
      <c r="O1439" s="19" t="n">
        <f aca="false">N1439-L1439</f>
        <v>0</v>
      </c>
      <c r="P1439" s="20" t="n">
        <v>42396</v>
      </c>
      <c r="Q1439" s="21" t="n">
        <f aca="true">IF(P1439="","0",TODAY()-P1439)</f>
        <v>28</v>
      </c>
      <c r="R1439" s="21" t="s">
        <v>270</v>
      </c>
      <c r="S1439" s="22" t="s">
        <v>54</v>
      </c>
      <c r="T1439" s="21" t="s">
        <v>47</v>
      </c>
      <c r="U1439" s="23" t="n">
        <v>0</v>
      </c>
      <c r="V1439" s="23" t="n">
        <v>0</v>
      </c>
      <c r="W1439" s="24" t="n">
        <f aca="true">IF(AND(U1439&gt;0,V1439=0),TODAY()-U1439,V1439-U1439)</f>
        <v>0</v>
      </c>
      <c r="X1439" s="24" t="str">
        <f aca="false">IF($W1439="","--",IF(AND($W1439&gt;=0,$W1439&lt;=2),"0 - 2 Days",IF(AND($W1439&gt;=3,$W1439&lt;=7),"3 - 7 Days",IF(AND($W1439&gt;=8,$W1439&lt;=15),"8 - 15  Days",IF($W1439&gt;15,"15+ Days","Check")))))</f>
        <v>0 - 2 Days</v>
      </c>
      <c r="Y1439" s="29"/>
      <c r="Z1439" s="24" t="s">
        <v>527</v>
      </c>
      <c r="AA1439" s="26" t="s">
        <v>528</v>
      </c>
      <c r="AB1439" s="29" t="s">
        <v>4638</v>
      </c>
      <c r="AC1439" s="21" t="s">
        <v>210</v>
      </c>
      <c r="AD1439" s="21" t="s">
        <v>1233</v>
      </c>
      <c r="AE1439" s="28" t="s">
        <v>447</v>
      </c>
      <c r="AF1439" s="28" t="s">
        <v>57</v>
      </c>
    </row>
    <row r="1440" customFormat="false" ht="15.75" hidden="false" customHeight="true" outlineLevel="0" collapsed="false">
      <c r="A1440" s="14" t="n">
        <v>8313403</v>
      </c>
      <c r="B1440" s="15" t="s">
        <v>4639</v>
      </c>
      <c r="C1440" s="15" t="n">
        <v>7276501373</v>
      </c>
      <c r="D1440" s="15" t="s">
        <v>4640</v>
      </c>
      <c r="E1440" s="15" t="s">
        <v>34</v>
      </c>
      <c r="F1440" s="15" t="s">
        <v>35</v>
      </c>
      <c r="G1440" s="15" t="s">
        <v>189</v>
      </c>
      <c r="H1440" s="15" t="s">
        <v>100</v>
      </c>
      <c r="I1440" s="15" t="s">
        <v>446</v>
      </c>
      <c r="J1440" s="16" t="s">
        <v>590</v>
      </c>
      <c r="K1440" s="17" t="str">
        <f aca="false">TEXT(L1440,"MMM-YY")</f>
        <v>Feb-16</v>
      </c>
      <c r="L1440" s="18" t="n">
        <v>42422</v>
      </c>
      <c r="M1440" s="17" t="str">
        <f aca="false">TEXT(N1440,"MMM-YY")</f>
        <v>Feb-16</v>
      </c>
      <c r="N1440" s="18" t="n">
        <v>42422</v>
      </c>
      <c r="O1440" s="19" t="n">
        <f aca="false">N1440-L1440</f>
        <v>0</v>
      </c>
      <c r="P1440" s="20" t="n">
        <v>42396</v>
      </c>
      <c r="Q1440" s="21" t="n">
        <f aca="true">IF(P1440="","0",TODAY()-P1440)</f>
        <v>28</v>
      </c>
      <c r="R1440" s="21" t="s">
        <v>270</v>
      </c>
      <c r="S1440" s="22" t="s">
        <v>54</v>
      </c>
      <c r="T1440" s="21" t="s">
        <v>47</v>
      </c>
      <c r="U1440" s="23" t="n">
        <v>0</v>
      </c>
      <c r="V1440" s="23" t="n">
        <v>0</v>
      </c>
      <c r="W1440" s="24" t="n">
        <f aca="true">IF(AND(U1440&gt;0,V1440=0),TODAY()-U1440,V1440-U1440)</f>
        <v>0</v>
      </c>
      <c r="X1440" s="24" t="str">
        <f aca="false">IF($W1440="","--",IF(AND($W1440&gt;=0,$W1440&lt;=2),"0 - 2 Days",IF(AND($W1440&gt;=3,$W1440&lt;=7),"3 - 7 Days",IF(AND($W1440&gt;=8,$W1440&lt;=15),"8 - 15  Days",IF($W1440&gt;15,"15+ Days","Check")))))</f>
        <v>0 - 2 Days</v>
      </c>
      <c r="Y1440" s="29"/>
      <c r="Z1440" s="24" t="s">
        <v>527</v>
      </c>
      <c r="AA1440" s="26" t="s">
        <v>528</v>
      </c>
      <c r="AB1440" s="29" t="s">
        <v>4641</v>
      </c>
      <c r="AC1440" s="21" t="s">
        <v>1252</v>
      </c>
      <c r="AD1440" s="21" t="s">
        <v>1233</v>
      </c>
      <c r="AE1440" s="28" t="s">
        <v>447</v>
      </c>
      <c r="AF1440" s="28" t="s">
        <v>57</v>
      </c>
    </row>
    <row r="1441" customFormat="false" ht="15.75" hidden="false" customHeight="true" outlineLevel="0" collapsed="false">
      <c r="A1441" s="14" t="n">
        <v>8137069</v>
      </c>
      <c r="B1441" s="15" t="s">
        <v>4642</v>
      </c>
      <c r="C1441" s="15" t="n">
        <v>9003121819</v>
      </c>
      <c r="D1441" s="15" t="s">
        <v>4643</v>
      </c>
      <c r="E1441" s="15" t="s">
        <v>34</v>
      </c>
      <c r="F1441" s="15" t="s">
        <v>35</v>
      </c>
      <c r="G1441" s="15" t="s">
        <v>189</v>
      </c>
      <c r="H1441" s="15" t="s">
        <v>37</v>
      </c>
      <c r="I1441" s="15" t="s">
        <v>75</v>
      </c>
      <c r="J1441" s="16" t="s">
        <v>132</v>
      </c>
      <c r="K1441" s="17" t="str">
        <f aca="false">TEXT(L1441,"MMM-YY")</f>
        <v>Mar-16</v>
      </c>
      <c r="L1441" s="18" t="n">
        <v>42450</v>
      </c>
      <c r="M1441" s="17" t="str">
        <f aca="false">TEXT(N1441,"MMM-YY")</f>
        <v>Mar-16</v>
      </c>
      <c r="N1441" s="18" t="n">
        <v>42457</v>
      </c>
      <c r="O1441" s="19" t="n">
        <f aca="false">N1441-L1441</f>
        <v>7</v>
      </c>
      <c r="P1441" s="18" t="n">
        <v>42422</v>
      </c>
      <c r="Q1441" s="21" t="n">
        <f aca="true">IF(P1441="","0",TODAY()-P1441)</f>
        <v>2</v>
      </c>
      <c r="R1441" s="21" t="s">
        <v>53</v>
      </c>
      <c r="S1441" s="22" t="s">
        <v>66</v>
      </c>
      <c r="T1441" s="21" t="s">
        <v>84</v>
      </c>
      <c r="U1441" s="23" t="n">
        <v>42388</v>
      </c>
      <c r="V1441" s="23" t="n">
        <v>0</v>
      </c>
      <c r="W1441" s="24" t="n">
        <f aca="true">IF(AND(U1441&gt;0,V1441=0),TODAY()-U1441,V1441-U1441)</f>
        <v>36</v>
      </c>
      <c r="X1441" s="24" t="str">
        <f aca="false">IF($W1441="","--",IF(AND($W1441&gt;=0,$W1441&lt;=2),"0 - 2 Days",IF(AND($W1441&gt;=3,$W1441&lt;=7),"3 - 7 Days",IF(AND($W1441&gt;=8,$W1441&lt;=15),"8 - 15  Days",IF($W1441&gt;15,"15+ Days","Check")))))</f>
        <v>15+ Days</v>
      </c>
      <c r="Y1441" s="31" t="s">
        <v>4644</v>
      </c>
      <c r="Z1441" s="24" t="s">
        <v>44</v>
      </c>
      <c r="AA1441" s="26" t="s">
        <v>86</v>
      </c>
      <c r="AB1441" s="29" t="s">
        <v>4645</v>
      </c>
      <c r="AC1441" s="21" t="s">
        <v>47</v>
      </c>
      <c r="AD1441" s="21" t="s">
        <v>47</v>
      </c>
      <c r="AE1441" s="28" t="s">
        <v>80</v>
      </c>
      <c r="AF1441" s="28" t="s">
        <v>49</v>
      </c>
    </row>
    <row r="1442" customFormat="false" ht="15.75" hidden="false" customHeight="true" outlineLevel="0" collapsed="false">
      <c r="A1442" s="14" t="n">
        <v>8641563</v>
      </c>
      <c r="B1442" s="15" t="s">
        <v>4646</v>
      </c>
      <c r="C1442" s="15" t="n">
        <v>7204744256</v>
      </c>
      <c r="D1442" s="15" t="s">
        <v>4647</v>
      </c>
      <c r="E1442" s="15" t="s">
        <v>90</v>
      </c>
      <c r="F1442" s="15" t="s">
        <v>35</v>
      </c>
      <c r="G1442" s="15" t="s">
        <v>36</v>
      </c>
      <c r="H1442" s="15" t="s">
        <v>74</v>
      </c>
      <c r="I1442" s="15" t="s">
        <v>91</v>
      </c>
      <c r="J1442" s="16" t="s">
        <v>339</v>
      </c>
      <c r="K1442" s="17" t="str">
        <f aca="false">TEXT(L1442,"MMM-YY")</f>
        <v>Mar-16</v>
      </c>
      <c r="L1442" s="18" t="n">
        <v>42450</v>
      </c>
      <c r="M1442" s="17" t="str">
        <f aca="false">TEXT(N1442,"MMM-YY")</f>
        <v>May-16</v>
      </c>
      <c r="N1442" s="18" t="n">
        <v>42506.2291666667</v>
      </c>
      <c r="O1442" s="19" t="n">
        <f aca="false">N1442-L1442</f>
        <v>56.2291666666642</v>
      </c>
      <c r="P1442" s="20" t="n">
        <v>42420</v>
      </c>
      <c r="Q1442" s="21" t="n">
        <f aca="true">IF(P1442="","0",TODAY()-P1442)</f>
        <v>4</v>
      </c>
      <c r="R1442" s="21" t="s">
        <v>53</v>
      </c>
      <c r="S1442" s="22" t="s">
        <v>66</v>
      </c>
      <c r="T1442" s="21" t="s">
        <v>84</v>
      </c>
      <c r="U1442" s="23" t="n">
        <v>42420</v>
      </c>
      <c r="V1442" s="23" t="n">
        <v>0</v>
      </c>
      <c r="W1442" s="24" t="n">
        <f aca="true">IF(AND(U1442&gt;0,V1442=0),TODAY()-U1442,V1442-U1442)</f>
        <v>4</v>
      </c>
      <c r="X1442" s="24" t="str">
        <f aca="false">IF($W1442="","--",IF(AND($W1442&gt;=0,$W1442&lt;=2),"0 - 2 Days",IF(AND($W1442&gt;=3,$W1442&lt;=7),"3 - 7 Days",IF(AND($W1442&gt;=8,$W1442&lt;=15),"8 - 15  Days",IF($W1442&gt;15,"15+ Days","Check")))))</f>
        <v>3 - 7 Days</v>
      </c>
      <c r="Y1442" s="31" t="s">
        <v>4648</v>
      </c>
      <c r="Z1442" s="24" t="s">
        <v>44</v>
      </c>
      <c r="AA1442" s="26" t="s">
        <v>86</v>
      </c>
      <c r="AB1442" s="29" t="s">
        <v>4649</v>
      </c>
      <c r="AC1442" s="21" t="s">
        <v>47</v>
      </c>
      <c r="AD1442" s="21" t="s">
        <v>47</v>
      </c>
      <c r="AE1442" s="28" t="s">
        <v>71</v>
      </c>
      <c r="AF1442" s="28" t="s">
        <v>49</v>
      </c>
    </row>
    <row r="1443" customFormat="false" ht="15.75" hidden="false" customHeight="true" outlineLevel="0" collapsed="false">
      <c r="A1443" s="14" t="n">
        <v>8569980</v>
      </c>
      <c r="B1443" s="15" t="s">
        <v>4650</v>
      </c>
      <c r="C1443" s="15" t="n">
        <v>9959578125</v>
      </c>
      <c r="D1443" s="15" t="s">
        <v>4651</v>
      </c>
      <c r="E1443" s="15" t="s">
        <v>90</v>
      </c>
      <c r="F1443" s="15" t="s">
        <v>35</v>
      </c>
      <c r="G1443" s="15" t="s">
        <v>36</v>
      </c>
      <c r="H1443" s="15" t="s">
        <v>63</v>
      </c>
      <c r="I1443" s="28" t="s">
        <v>207</v>
      </c>
      <c r="J1443" s="16" t="s">
        <v>4652</v>
      </c>
      <c r="K1443" s="17" t="str">
        <f aca="false">TEXT(L1443,"MMM-YY")</f>
        <v>Mar-16</v>
      </c>
      <c r="L1443" s="18" t="n">
        <v>42450</v>
      </c>
      <c r="M1443" s="17" t="str">
        <f aca="false">TEXT(N1443,"MMM-YY")</f>
        <v>Apr-16</v>
      </c>
      <c r="N1443" s="18" t="n">
        <v>42471</v>
      </c>
      <c r="O1443" s="19" t="n">
        <f aca="false">N1443-L1443</f>
        <v>21</v>
      </c>
      <c r="P1443" s="20" t="n">
        <v>42420</v>
      </c>
      <c r="Q1443" s="21" t="n">
        <f aca="true">IF(P1443="","0",TODAY()-P1443)</f>
        <v>4</v>
      </c>
      <c r="R1443" s="21" t="s">
        <v>40</v>
      </c>
      <c r="S1443" s="22" t="s">
        <v>54</v>
      </c>
      <c r="T1443" s="21" t="s">
        <v>47</v>
      </c>
      <c r="U1443" s="23" t="n">
        <v>0</v>
      </c>
      <c r="V1443" s="23" t="n">
        <v>0</v>
      </c>
      <c r="W1443" s="24" t="n">
        <f aca="true">IF(AND(U1443&gt;0,V1443=0),TODAY()-U1443,V1443-U1443)</f>
        <v>0</v>
      </c>
      <c r="X1443" s="24" t="str">
        <f aca="false">IF($W1443="","--",IF(AND($W1443&gt;=0,$W1443&lt;=2),"0 - 2 Days",IF(AND($W1443&gt;=3,$W1443&lt;=7),"3 - 7 Days",IF(AND($W1443&gt;=8,$W1443&lt;=15),"8 - 15  Days",IF($W1443&gt;15,"15+ Days","Check")))))</f>
        <v>0 - 2 Days</v>
      </c>
      <c r="Y1443" s="29"/>
      <c r="Z1443" s="24" t="s">
        <v>44</v>
      </c>
      <c r="AA1443" s="26" t="s">
        <v>117</v>
      </c>
      <c r="AB1443" s="29" t="s">
        <v>3623</v>
      </c>
      <c r="AC1443" s="21" t="s">
        <v>47</v>
      </c>
      <c r="AD1443" s="21" t="s">
        <v>47</v>
      </c>
      <c r="AE1443" s="28" t="s">
        <v>211</v>
      </c>
      <c r="AF1443" s="28" t="s">
        <v>49</v>
      </c>
    </row>
    <row r="1444" customFormat="false" ht="15.75" hidden="false" customHeight="true" outlineLevel="0" collapsed="false">
      <c r="A1444" s="14" t="n">
        <v>8647248</v>
      </c>
      <c r="B1444" s="15" t="s">
        <v>4653</v>
      </c>
      <c r="C1444" s="15" t="n">
        <v>9500650046</v>
      </c>
      <c r="D1444" s="15" t="s">
        <v>4654</v>
      </c>
      <c r="E1444" s="15" t="s">
        <v>34</v>
      </c>
      <c r="F1444" s="15" t="s">
        <v>35</v>
      </c>
      <c r="G1444" s="15" t="s">
        <v>189</v>
      </c>
      <c r="H1444" s="15" t="s">
        <v>37</v>
      </c>
      <c r="I1444" s="15" t="s">
        <v>75</v>
      </c>
      <c r="J1444" s="16" t="s">
        <v>310</v>
      </c>
      <c r="K1444" s="17" t="str">
        <f aca="false">TEXT(L1444,"MMM-YY")</f>
        <v>Mar-16</v>
      </c>
      <c r="L1444" s="18" t="n">
        <v>42450.2291666667</v>
      </c>
      <c r="M1444" s="17" t="str">
        <f aca="false">TEXT(N1444,"MMM-YY")</f>
        <v>Mar-16</v>
      </c>
      <c r="N1444" s="18" t="n">
        <v>42450.2291666667</v>
      </c>
      <c r="O1444" s="19" t="n">
        <f aca="false">N1444-L1444</f>
        <v>0</v>
      </c>
      <c r="P1444" s="18" t="n">
        <v>42420</v>
      </c>
      <c r="Q1444" s="21" t="n">
        <f aca="true">IF(P1444="","0",TODAY()-P1444)</f>
        <v>4</v>
      </c>
      <c r="R1444" s="21" t="s">
        <v>270</v>
      </c>
      <c r="S1444" s="22" t="s">
        <v>54</v>
      </c>
      <c r="T1444" s="21" t="s">
        <v>47</v>
      </c>
      <c r="U1444" s="23" t="n">
        <v>0</v>
      </c>
      <c r="V1444" s="23" t="n">
        <v>0</v>
      </c>
      <c r="W1444" s="24" t="n">
        <f aca="true">IF(AND(U1444&gt;0,V1444=0),TODAY()-U1444,V1444-U1444)</f>
        <v>0</v>
      </c>
      <c r="X1444" s="24" t="str">
        <f aca="false">IF($W1444="","--",IF(AND($W1444&gt;=0,$W1444&lt;=2),"0 - 2 Days",IF(AND($W1444&gt;=3,$W1444&lt;=7),"3 - 7 Days",IF(AND($W1444&gt;=8,$W1444&lt;=15),"8 - 15  Days",IF($W1444&gt;15,"15+ Days","Check")))))</f>
        <v>0 - 2 Days</v>
      </c>
      <c r="Y1444" s="29"/>
      <c r="Z1444" s="24" t="s">
        <v>44</v>
      </c>
      <c r="AA1444" s="26" t="s">
        <v>117</v>
      </c>
      <c r="AB1444" s="29" t="s">
        <v>378</v>
      </c>
      <c r="AC1444" s="21" t="s">
        <v>47</v>
      </c>
      <c r="AD1444" s="21" t="s">
        <v>47</v>
      </c>
      <c r="AE1444" s="28" t="s">
        <v>80</v>
      </c>
      <c r="AF1444" s="28" t="s">
        <v>49</v>
      </c>
    </row>
    <row r="1445" customFormat="false" ht="15.75" hidden="false" customHeight="true" outlineLevel="0" collapsed="false">
      <c r="A1445" s="14" t="n">
        <v>8552110</v>
      </c>
      <c r="B1445" s="15" t="s">
        <v>4655</v>
      </c>
      <c r="C1445" s="15" t="n">
        <v>9951297695</v>
      </c>
      <c r="D1445" s="15" t="s">
        <v>4656</v>
      </c>
      <c r="E1445" s="15" t="s">
        <v>34</v>
      </c>
      <c r="F1445" s="15" t="s">
        <v>35</v>
      </c>
      <c r="G1445" s="15" t="s">
        <v>189</v>
      </c>
      <c r="H1445" s="15" t="s">
        <v>63</v>
      </c>
      <c r="I1445" s="15" t="s">
        <v>91</v>
      </c>
      <c r="J1445" s="16" t="s">
        <v>184</v>
      </c>
      <c r="K1445" s="17" t="str">
        <f aca="false">TEXT(L1445,"MMM-YY")</f>
        <v>Mar-16</v>
      </c>
      <c r="L1445" s="18" t="n">
        <v>42450.2291666667</v>
      </c>
      <c r="M1445" s="17" t="str">
        <f aca="false">TEXT(N1445,"MMM-YY")</f>
        <v>Mar-16</v>
      </c>
      <c r="N1445" s="18" t="n">
        <v>42450.2291666667</v>
      </c>
      <c r="O1445" s="19" t="n">
        <f aca="false">N1445-L1445</f>
        <v>0</v>
      </c>
      <c r="P1445" s="18" t="n">
        <v>42420</v>
      </c>
      <c r="Q1445" s="21" t="n">
        <f aca="true">IF(P1445="","0",TODAY()-P1445)</f>
        <v>4</v>
      </c>
      <c r="R1445" s="21" t="s">
        <v>40</v>
      </c>
      <c r="S1445" s="22" t="s">
        <v>54</v>
      </c>
      <c r="T1445" s="21" t="s">
        <v>47</v>
      </c>
      <c r="U1445" s="23" t="n">
        <v>0</v>
      </c>
      <c r="V1445" s="23" t="n">
        <v>0</v>
      </c>
      <c r="W1445" s="24" t="n">
        <f aca="true">IF(AND(U1445&gt;0,V1445=0),TODAY()-U1445,V1445-U1445)</f>
        <v>0</v>
      </c>
      <c r="X1445" s="24" t="str">
        <f aca="false">IF($W1445="","--",IF(AND($W1445&gt;=0,$W1445&lt;=2),"0 - 2 Days",IF(AND($W1445&gt;=3,$W1445&lt;=7),"3 - 7 Days",IF(AND($W1445&gt;=8,$W1445&lt;=15),"8 - 15  Days",IF($W1445&gt;15,"15+ Days","Check")))))</f>
        <v>0 - 2 Days</v>
      </c>
      <c r="Y1445" s="29"/>
      <c r="Z1445" s="24" t="s">
        <v>44</v>
      </c>
      <c r="AA1445" s="26" t="s">
        <v>117</v>
      </c>
      <c r="AB1445" s="29" t="s">
        <v>3623</v>
      </c>
      <c r="AC1445" s="21" t="s">
        <v>47</v>
      </c>
      <c r="AD1445" s="21" t="s">
        <v>47</v>
      </c>
      <c r="AE1445" s="28" t="s">
        <v>71</v>
      </c>
      <c r="AF1445" s="28" t="s">
        <v>49</v>
      </c>
    </row>
    <row r="1446" customFormat="false" ht="15.75" hidden="false" customHeight="true" outlineLevel="0" collapsed="false">
      <c r="A1446" s="14" t="n">
        <v>8392724</v>
      </c>
      <c r="B1446" s="15" t="s">
        <v>4657</v>
      </c>
      <c r="C1446" s="15" t="n">
        <v>9994636354</v>
      </c>
      <c r="D1446" s="15" t="s">
        <v>4658</v>
      </c>
      <c r="E1446" s="15" t="s">
        <v>34</v>
      </c>
      <c r="F1446" s="15" t="s">
        <v>35</v>
      </c>
      <c r="G1446" s="15" t="s">
        <v>36</v>
      </c>
      <c r="H1446" s="15" t="s">
        <v>37</v>
      </c>
      <c r="I1446" s="15" t="s">
        <v>38</v>
      </c>
      <c r="J1446" s="16" t="s">
        <v>1713</v>
      </c>
      <c r="K1446" s="17" t="str">
        <f aca="false">TEXT(L1446,"MMM-YY")</f>
        <v>Feb-16</v>
      </c>
      <c r="L1446" s="18" t="n">
        <v>42419</v>
      </c>
      <c r="M1446" s="17" t="str">
        <f aca="false">TEXT(N1446,"MMM-YY")</f>
        <v>Feb-16</v>
      </c>
      <c r="N1446" s="18" t="n">
        <v>42419</v>
      </c>
      <c r="O1446" s="19" t="n">
        <f aca="false">N1446-L1446</f>
        <v>0</v>
      </c>
      <c r="P1446" s="20" t="n">
        <v>42396</v>
      </c>
      <c r="Q1446" s="21" t="n">
        <f aca="true">IF(P1446="","0",TODAY()-P1446)</f>
        <v>28</v>
      </c>
      <c r="R1446" s="21" t="s">
        <v>270</v>
      </c>
      <c r="S1446" s="22" t="s">
        <v>54</v>
      </c>
      <c r="T1446" s="21" t="s">
        <v>47</v>
      </c>
      <c r="U1446" s="23" t="n">
        <v>0</v>
      </c>
      <c r="V1446" s="23" t="n">
        <v>0</v>
      </c>
      <c r="W1446" s="24" t="n">
        <f aca="true">IF(AND(U1446&gt;0,V1446=0),TODAY()-U1446,V1446-U1446)</f>
        <v>0</v>
      </c>
      <c r="X1446" s="24" t="str">
        <f aca="false">IF($W1446="","--",IF(AND($W1446&gt;=0,$W1446&lt;=2),"0 - 2 Days",IF(AND($W1446&gt;=3,$W1446&lt;=7),"3 - 7 Days",IF(AND($W1446&gt;=8,$W1446&lt;=15),"8 - 15  Days",IF($W1446&gt;15,"15+ Days","Check")))))</f>
        <v>0 - 2 Days</v>
      </c>
      <c r="Y1446" s="29"/>
      <c r="Z1446" s="24" t="s">
        <v>527</v>
      </c>
      <c r="AA1446" s="26" t="s">
        <v>528</v>
      </c>
      <c r="AB1446" s="29" t="s">
        <v>4659</v>
      </c>
      <c r="AC1446" s="21" t="s">
        <v>1237</v>
      </c>
      <c r="AD1446" s="21" t="s">
        <v>1233</v>
      </c>
      <c r="AE1446" s="28" t="s">
        <v>48</v>
      </c>
      <c r="AF1446" s="28" t="s">
        <v>57</v>
      </c>
    </row>
    <row r="1447" customFormat="false" ht="15.75" hidden="false" customHeight="true" outlineLevel="0" collapsed="false">
      <c r="A1447" s="14" t="n">
        <v>8267891</v>
      </c>
      <c r="B1447" s="15" t="s">
        <v>4660</v>
      </c>
      <c r="C1447" s="15" t="n">
        <v>9650806014</v>
      </c>
      <c r="D1447" s="15" t="s">
        <v>4661</v>
      </c>
      <c r="E1447" s="15" t="s">
        <v>60</v>
      </c>
      <c r="F1447" s="15" t="s">
        <v>61</v>
      </c>
      <c r="G1447" s="15" t="s">
        <v>833</v>
      </c>
      <c r="H1447" s="15" t="s">
        <v>161</v>
      </c>
      <c r="I1447" s="15" t="s">
        <v>162</v>
      </c>
      <c r="J1447" s="16" t="s">
        <v>393</v>
      </c>
      <c r="K1447" s="17" t="str">
        <f aca="false">TEXT(L1447,"MMM-YY")</f>
        <v>Feb-16</v>
      </c>
      <c r="L1447" s="18" t="n">
        <v>42401</v>
      </c>
      <c r="M1447" s="17" t="str">
        <f aca="false">TEXT(N1447,"MMM-YY")</f>
        <v>Feb-16</v>
      </c>
      <c r="N1447" s="18" t="n">
        <v>42401</v>
      </c>
      <c r="O1447" s="19" t="n">
        <f aca="false">N1447-L1447</f>
        <v>0</v>
      </c>
      <c r="P1447" s="18" t="n">
        <v>42367</v>
      </c>
      <c r="Q1447" s="21" t="n">
        <f aca="true">IF(P1447="","0",TODAY()-P1447)</f>
        <v>57</v>
      </c>
      <c r="R1447" s="21" t="s">
        <v>270</v>
      </c>
      <c r="S1447" s="22" t="s">
        <v>54</v>
      </c>
      <c r="T1447" s="21" t="s">
        <v>47</v>
      </c>
      <c r="U1447" s="23" t="n">
        <v>0</v>
      </c>
      <c r="V1447" s="23" t="n">
        <v>0</v>
      </c>
      <c r="W1447" s="24" t="n">
        <f aca="true">IF(AND(U1447&gt;0,V1447=0),TODAY()-U1447,V1447-U1447)</f>
        <v>0</v>
      </c>
      <c r="X1447" s="24" t="str">
        <f aca="false">IF($W1447="","--",IF(AND($W1447&gt;=0,$W1447&lt;=2),"0 - 2 Days",IF(AND($W1447&gt;=3,$W1447&lt;=7),"3 - 7 Days",IF(AND($W1447&gt;=8,$W1447&lt;=15),"8 - 15  Days",IF($W1447&gt;15,"15+ Days","Check")))))</f>
        <v>0 - 2 Days</v>
      </c>
      <c r="Y1447" s="29"/>
      <c r="Z1447" s="24" t="s">
        <v>527</v>
      </c>
      <c r="AA1447" s="26" t="s">
        <v>528</v>
      </c>
      <c r="AB1447" s="29" t="s">
        <v>4662</v>
      </c>
      <c r="AC1447" s="21" t="s">
        <v>1232</v>
      </c>
      <c r="AD1447" s="21" t="s">
        <v>1233</v>
      </c>
      <c r="AE1447" s="28" t="s">
        <v>48</v>
      </c>
      <c r="AF1447" s="28" t="s">
        <v>57</v>
      </c>
    </row>
    <row r="1448" customFormat="false" ht="15.75" hidden="false" customHeight="true" outlineLevel="0" collapsed="false">
      <c r="A1448" s="14" t="n">
        <v>8426907</v>
      </c>
      <c r="B1448" s="15" t="s">
        <v>4663</v>
      </c>
      <c r="C1448" s="15" t="n">
        <v>9822133387</v>
      </c>
      <c r="D1448" s="15" t="s">
        <v>4664</v>
      </c>
      <c r="E1448" s="15" t="s">
        <v>34</v>
      </c>
      <c r="F1448" s="15" t="s">
        <v>35</v>
      </c>
      <c r="G1448" s="15" t="s">
        <v>36</v>
      </c>
      <c r="H1448" s="15" t="s">
        <v>535</v>
      </c>
      <c r="I1448" s="15" t="s">
        <v>446</v>
      </c>
      <c r="J1448" s="16" t="s">
        <v>1713</v>
      </c>
      <c r="K1448" s="17" t="str">
        <f aca="false">TEXT(L1448,"MMM-YY")</f>
        <v>Feb-16</v>
      </c>
      <c r="L1448" s="18" t="n">
        <v>42418.3333333333</v>
      </c>
      <c r="M1448" s="17" t="str">
        <f aca="false">TEXT(N1448,"MMM-YY")</f>
        <v>Dec-15</v>
      </c>
      <c r="N1448" s="18" t="n">
        <v>42362</v>
      </c>
      <c r="O1448" s="19" t="n">
        <f aca="false">N1448-L1448</f>
        <v>-56.3333333333358</v>
      </c>
      <c r="P1448" s="20" t="n">
        <v>42362</v>
      </c>
      <c r="Q1448" s="21" t="n">
        <f aca="true">IF(P1448="","0",TODAY()-P1448)</f>
        <v>62</v>
      </c>
      <c r="R1448" s="21" t="s">
        <v>270</v>
      </c>
      <c r="S1448" s="22" t="s">
        <v>54</v>
      </c>
      <c r="T1448" s="21" t="s">
        <v>47</v>
      </c>
      <c r="U1448" s="23" t="n">
        <v>0</v>
      </c>
      <c r="V1448" s="23" t="n">
        <v>0</v>
      </c>
      <c r="W1448" s="24" t="n">
        <f aca="true">IF(AND(U1448&gt;0,V1448=0),TODAY()-U1448,V1448-U1448)</f>
        <v>0</v>
      </c>
      <c r="X1448" s="24" t="str">
        <f aca="false">IF($W1448="","--",IF(AND($W1448&gt;=0,$W1448&lt;=2),"0 - 2 Days",IF(AND($W1448&gt;=3,$W1448&lt;=7),"3 - 7 Days",IF(AND($W1448&gt;=8,$W1448&lt;=15),"8 - 15  Days",IF($W1448&gt;15,"15+ Days","Check")))))</f>
        <v>0 - 2 Days</v>
      </c>
      <c r="Y1448" s="29"/>
      <c r="Z1448" s="24" t="s">
        <v>579</v>
      </c>
      <c r="AA1448" s="26" t="s">
        <v>580</v>
      </c>
      <c r="AB1448" s="29" t="s">
        <v>2602</v>
      </c>
      <c r="AC1448" s="21" t="s">
        <v>47</v>
      </c>
      <c r="AD1448" s="21" t="s">
        <v>47</v>
      </c>
      <c r="AE1448" s="28" t="s">
        <v>447</v>
      </c>
      <c r="AF1448" s="28" t="s">
        <v>713</v>
      </c>
    </row>
    <row r="1449" customFormat="false" ht="15.75" hidden="false" customHeight="true" outlineLevel="0" collapsed="false">
      <c r="A1449" s="14" t="n">
        <v>8476186</v>
      </c>
      <c r="B1449" s="15" t="s">
        <v>4665</v>
      </c>
      <c r="C1449" s="15" t="n">
        <v>9039328818</v>
      </c>
      <c r="D1449" s="15" t="s">
        <v>4666</v>
      </c>
      <c r="E1449" s="15" t="s">
        <v>34</v>
      </c>
      <c r="F1449" s="15" t="s">
        <v>35</v>
      </c>
      <c r="G1449" s="15" t="s">
        <v>36</v>
      </c>
      <c r="H1449" s="15" t="s">
        <v>992</v>
      </c>
      <c r="I1449" s="15" t="s">
        <v>38</v>
      </c>
      <c r="J1449" s="16" t="s">
        <v>1713</v>
      </c>
      <c r="K1449" s="17" t="str">
        <f aca="false">TEXT(L1449,"MMM-YY")</f>
        <v>Feb-16</v>
      </c>
      <c r="L1449" s="18" t="n">
        <v>42418</v>
      </c>
      <c r="M1449" s="17" t="str">
        <f aca="false">TEXT(N1449,"MMM-YY")</f>
        <v>Feb-16</v>
      </c>
      <c r="N1449" s="18" t="n">
        <v>42418</v>
      </c>
      <c r="O1449" s="19" t="n">
        <f aca="false">N1449-L1449</f>
        <v>0</v>
      </c>
      <c r="P1449" s="20" t="n">
        <v>42418</v>
      </c>
      <c r="Q1449" s="21" t="n">
        <f aca="true">IF(P1449="","0",TODAY()-P1449)</f>
        <v>6</v>
      </c>
      <c r="R1449" s="21" t="s">
        <v>270</v>
      </c>
      <c r="S1449" s="22" t="s">
        <v>54</v>
      </c>
      <c r="T1449" s="21" t="s">
        <v>47</v>
      </c>
      <c r="U1449" s="23" t="n">
        <v>0</v>
      </c>
      <c r="V1449" s="23" t="n">
        <v>0</v>
      </c>
      <c r="W1449" s="24" t="n">
        <f aca="true">IF(AND(U1449&gt;0,V1449=0),TODAY()-U1449,V1449-U1449)</f>
        <v>0</v>
      </c>
      <c r="X1449" s="24" t="str">
        <f aca="false">IF($W1449="","--",IF(AND($W1449&gt;=0,$W1449&lt;=2),"0 - 2 Days",IF(AND($W1449&gt;=3,$W1449&lt;=7),"3 - 7 Days",IF(AND($W1449&gt;=8,$W1449&lt;=15),"8 - 15  Days",IF($W1449&gt;15,"15+ Days","Check")))))</f>
        <v>0 - 2 Days</v>
      </c>
      <c r="Y1449" s="29"/>
      <c r="Z1449" s="24" t="s">
        <v>579</v>
      </c>
      <c r="AA1449" s="26" t="s">
        <v>580</v>
      </c>
      <c r="AB1449" s="29" t="s">
        <v>4667</v>
      </c>
      <c r="AC1449" s="21" t="s">
        <v>47</v>
      </c>
      <c r="AD1449" s="21" t="s">
        <v>47</v>
      </c>
      <c r="AE1449" s="28" t="s">
        <v>48</v>
      </c>
      <c r="AF1449" s="28" t="s">
        <v>713</v>
      </c>
    </row>
    <row r="1450" customFormat="false" ht="15.75" hidden="false" customHeight="true" outlineLevel="0" collapsed="false">
      <c r="A1450" s="14" t="n">
        <v>8732472</v>
      </c>
      <c r="B1450" s="15" t="s">
        <v>4668</v>
      </c>
      <c r="C1450" s="30" t="n">
        <v>8121880678</v>
      </c>
      <c r="D1450" s="15" t="s">
        <v>4669</v>
      </c>
      <c r="E1450" s="15" t="s">
        <v>60</v>
      </c>
      <c r="F1450" s="15" t="s">
        <v>61</v>
      </c>
      <c r="G1450" s="15" t="s">
        <v>62</v>
      </c>
      <c r="H1450" s="15" t="s">
        <v>63</v>
      </c>
      <c r="I1450" s="15" t="s">
        <v>446</v>
      </c>
      <c r="J1450" s="16" t="s">
        <v>184</v>
      </c>
      <c r="K1450" s="17" t="str">
        <f aca="false">TEXT(L1450,"MMM-YY")</f>
        <v>Feb-16</v>
      </c>
      <c r="L1450" s="18" t="n">
        <v>42418</v>
      </c>
      <c r="M1450" s="17" t="str">
        <f aca="false">TEXT(N1450,"MMM-YY")</f>
        <v>Feb-16</v>
      </c>
      <c r="N1450" s="18" t="n">
        <v>42418</v>
      </c>
      <c r="O1450" s="19" t="n">
        <f aca="false">N1450-L1450</f>
        <v>0</v>
      </c>
      <c r="P1450" s="20" t="n">
        <v>42418</v>
      </c>
      <c r="Q1450" s="21" t="n">
        <f aca="true">IF(P1450="","0",TODAY()-P1450)</f>
        <v>6</v>
      </c>
      <c r="R1450" s="21" t="s">
        <v>270</v>
      </c>
      <c r="S1450" s="22" t="s">
        <v>54</v>
      </c>
      <c r="T1450" s="21" t="s">
        <v>47</v>
      </c>
      <c r="U1450" s="23" t="n">
        <v>0</v>
      </c>
      <c r="V1450" s="23" t="n">
        <v>0</v>
      </c>
      <c r="W1450" s="24" t="n">
        <f aca="true">IF(AND(U1450&gt;0,V1450=0),TODAY()-U1450,V1450-U1450)</f>
        <v>0</v>
      </c>
      <c r="X1450" s="24" t="str">
        <f aca="false">IF($W1450="","--",IF(AND($W1450&gt;=0,$W1450&lt;=2),"0 - 2 Days",IF(AND($W1450&gt;=3,$W1450&lt;=7),"3 - 7 Days",IF(AND($W1450&gt;=8,$W1450&lt;=15),"8 - 15  Days",IF($W1450&gt;15,"15+ Days","Check")))))</f>
        <v>0 - 2 Days</v>
      </c>
      <c r="Y1450" s="29"/>
      <c r="Z1450" s="24" t="s">
        <v>579</v>
      </c>
      <c r="AA1450" s="26" t="s">
        <v>580</v>
      </c>
      <c r="AB1450" s="29" t="s">
        <v>4667</v>
      </c>
      <c r="AC1450" s="21"/>
      <c r="AD1450" s="21"/>
      <c r="AE1450" s="28" t="s">
        <v>447</v>
      </c>
      <c r="AF1450" s="28" t="s">
        <v>713</v>
      </c>
    </row>
    <row r="1451" customFormat="false" ht="15.75" hidden="false" customHeight="true" outlineLevel="0" collapsed="false">
      <c r="A1451" s="14" t="n">
        <v>8057219</v>
      </c>
      <c r="B1451" s="15" t="s">
        <v>4670</v>
      </c>
      <c r="C1451" s="30" t="n">
        <v>9952968417</v>
      </c>
      <c r="D1451" s="15" t="s">
        <v>4671</v>
      </c>
      <c r="E1451" s="15" t="s">
        <v>34</v>
      </c>
      <c r="F1451" s="15" t="s">
        <v>35</v>
      </c>
      <c r="G1451" s="15" t="s">
        <v>254</v>
      </c>
      <c r="H1451" s="15" t="s">
        <v>147</v>
      </c>
      <c r="I1451" s="15" t="s">
        <v>38</v>
      </c>
      <c r="J1451" s="16" t="s">
        <v>4672</v>
      </c>
      <c r="K1451" s="17" t="str">
        <f aca="false">TEXT(L1451,"MMM-YY")</f>
        <v>Feb-16</v>
      </c>
      <c r="L1451" s="18" t="n">
        <v>42418</v>
      </c>
      <c r="M1451" s="17" t="str">
        <f aca="false">TEXT(N1451,"MMM-YY")</f>
        <v>Feb-16</v>
      </c>
      <c r="N1451" s="18" t="n">
        <v>42418</v>
      </c>
      <c r="O1451" s="19" t="n">
        <f aca="false">N1451-L1451</f>
        <v>0</v>
      </c>
      <c r="P1451" s="20" t="n">
        <v>42418</v>
      </c>
      <c r="Q1451" s="21" t="n">
        <f aca="true">IF(P1451="","0",TODAY()-P1451)</f>
        <v>6</v>
      </c>
      <c r="R1451" s="21" t="s">
        <v>270</v>
      </c>
      <c r="S1451" s="22" t="s">
        <v>54</v>
      </c>
      <c r="T1451" s="21" t="s">
        <v>47</v>
      </c>
      <c r="U1451" s="23" t="n">
        <v>0</v>
      </c>
      <c r="V1451" s="23" t="n">
        <v>0</v>
      </c>
      <c r="W1451" s="24" t="n">
        <f aca="true">IF(AND(U1451&gt;0,V1451=0),TODAY()-U1451,V1451-U1451)</f>
        <v>0</v>
      </c>
      <c r="X1451" s="24" t="str">
        <f aca="false">IF($W1451="","--",IF(AND($W1451&gt;=0,$W1451&lt;=2),"0 - 2 Days",IF(AND($W1451&gt;=3,$W1451&lt;=7),"3 - 7 Days",IF(AND($W1451&gt;=8,$W1451&lt;=15),"8 - 15  Days",IF($W1451&gt;15,"15+ Days","Check")))))</f>
        <v>0 - 2 Days</v>
      </c>
      <c r="Y1451" s="29"/>
      <c r="Z1451" s="24" t="s">
        <v>579</v>
      </c>
      <c r="AA1451" s="26" t="s">
        <v>580</v>
      </c>
      <c r="AB1451" s="29" t="s">
        <v>4667</v>
      </c>
      <c r="AC1451" s="21" t="s">
        <v>47</v>
      </c>
      <c r="AD1451" s="21" t="s">
        <v>47</v>
      </c>
      <c r="AE1451" s="28" t="s">
        <v>48</v>
      </c>
      <c r="AF1451" s="28" t="s">
        <v>713</v>
      </c>
    </row>
    <row r="1452" customFormat="false" ht="15.75" hidden="false" customHeight="true" outlineLevel="0" collapsed="false">
      <c r="A1452" s="14" t="n">
        <v>7821135</v>
      </c>
      <c r="B1452" s="15" t="s">
        <v>4673</v>
      </c>
      <c r="C1452" s="15" t="n">
        <v>9503922706</v>
      </c>
      <c r="D1452" s="15" t="s">
        <v>4674</v>
      </c>
      <c r="E1452" s="15" t="s">
        <v>34</v>
      </c>
      <c r="F1452" s="15" t="s">
        <v>61</v>
      </c>
      <c r="G1452" s="15" t="s">
        <v>62</v>
      </c>
      <c r="H1452" s="15" t="s">
        <v>535</v>
      </c>
      <c r="I1452" s="15" t="s">
        <v>446</v>
      </c>
      <c r="J1452" s="16" t="s">
        <v>2716</v>
      </c>
      <c r="K1452" s="17" t="str">
        <f aca="false">TEXT(L1452,"MMM-YY")</f>
        <v>Mar-16</v>
      </c>
      <c r="L1452" s="18" t="n">
        <v>42450.2291666667</v>
      </c>
      <c r="M1452" s="17" t="str">
        <f aca="false">TEXT(N1452,"MMM-YY")</f>
        <v>Mar-16</v>
      </c>
      <c r="N1452" s="18" t="n">
        <v>42450</v>
      </c>
      <c r="O1452" s="19" t="n">
        <f aca="false">N1452-L1452</f>
        <v>-0.229166666664241</v>
      </c>
      <c r="P1452" s="20" t="n">
        <v>42420</v>
      </c>
      <c r="Q1452" s="21" t="n">
        <f aca="true">IF(P1452="","0",TODAY()-P1452)</f>
        <v>4</v>
      </c>
      <c r="R1452" s="21" t="s">
        <v>270</v>
      </c>
      <c r="S1452" s="22" t="s">
        <v>54</v>
      </c>
      <c r="T1452" s="21" t="s">
        <v>47</v>
      </c>
      <c r="U1452" s="23" t="n">
        <v>0</v>
      </c>
      <c r="V1452" s="23" t="n">
        <v>0</v>
      </c>
      <c r="W1452" s="24" t="n">
        <f aca="true">IF(AND(U1452&gt;0,V1452=0),TODAY()-U1452,V1452-U1452)</f>
        <v>0</v>
      </c>
      <c r="X1452" s="24" t="str">
        <f aca="false">IF($W1452="","--",IF(AND($W1452&gt;=0,$W1452&lt;=2),"0 - 2 Days",IF(AND($W1452&gt;=3,$W1452&lt;=7),"3 - 7 Days",IF(AND($W1452&gt;=8,$W1452&lt;=15),"8 - 15  Days",IF($W1452&gt;15,"15+ Days","Check")))))</f>
        <v>0 - 2 Days</v>
      </c>
      <c r="Y1452" s="29"/>
      <c r="Z1452" s="24" t="s">
        <v>44</v>
      </c>
      <c r="AA1452" s="26" t="s">
        <v>117</v>
      </c>
      <c r="AB1452" s="29" t="s">
        <v>4295</v>
      </c>
      <c r="AC1452" s="21" t="s">
        <v>47</v>
      </c>
      <c r="AD1452" s="21" t="s">
        <v>47</v>
      </c>
      <c r="AE1452" s="28" t="s">
        <v>447</v>
      </c>
      <c r="AF1452" s="28" t="s">
        <v>49</v>
      </c>
    </row>
    <row r="1453" customFormat="false" ht="15.75" hidden="false" customHeight="true" outlineLevel="0" collapsed="false">
      <c r="A1453" s="14" t="n">
        <v>8287330</v>
      </c>
      <c r="B1453" s="15" t="s">
        <v>4675</v>
      </c>
      <c r="C1453" s="15" t="n">
        <v>9962348986</v>
      </c>
      <c r="D1453" s="15" t="s">
        <v>4676</v>
      </c>
      <c r="E1453" s="15" t="s">
        <v>34</v>
      </c>
      <c r="F1453" s="15" t="s">
        <v>35</v>
      </c>
      <c r="G1453" s="15" t="s">
        <v>338</v>
      </c>
      <c r="H1453" s="15" t="s">
        <v>37</v>
      </c>
      <c r="I1453" s="15" t="s">
        <v>38</v>
      </c>
      <c r="J1453" s="16" t="s">
        <v>116</v>
      </c>
      <c r="K1453" s="17" t="str">
        <f aca="false">TEXT(L1453,"MMM-YY")</f>
        <v>Mar-16</v>
      </c>
      <c r="L1453" s="18" t="n">
        <v>42450.2291666667</v>
      </c>
      <c r="M1453" s="17" t="str">
        <f aca="false">TEXT(N1453,"MMM-YY")</f>
        <v>Mar-16</v>
      </c>
      <c r="N1453" s="18" t="n">
        <v>42450.2291666667</v>
      </c>
      <c r="O1453" s="19" t="n">
        <f aca="false">N1453-L1453</f>
        <v>0</v>
      </c>
      <c r="P1453" s="20" t="n">
        <v>42420</v>
      </c>
      <c r="Q1453" s="21" t="n">
        <f aca="true">IF(P1453="","0",TODAY()-P1453)</f>
        <v>4</v>
      </c>
      <c r="R1453" s="21" t="s">
        <v>270</v>
      </c>
      <c r="S1453" s="22" t="s">
        <v>54</v>
      </c>
      <c r="T1453" s="21" t="s">
        <v>47</v>
      </c>
      <c r="U1453" s="23" t="n">
        <v>0</v>
      </c>
      <c r="V1453" s="23" t="n">
        <v>0</v>
      </c>
      <c r="W1453" s="24" t="n">
        <f aca="true">IF(AND(U1453&gt;0,V1453=0),TODAY()-U1453,V1453-U1453)</f>
        <v>0</v>
      </c>
      <c r="X1453" s="24" t="str">
        <f aca="false">IF($W1453="","--",IF(AND($W1453&gt;=0,$W1453&lt;=2),"0 - 2 Days",IF(AND($W1453&gt;=3,$W1453&lt;=7),"3 - 7 Days",IF(AND($W1453&gt;=8,$W1453&lt;=15),"8 - 15  Days",IF($W1453&gt;15,"15+ Days","Check")))))</f>
        <v>0 - 2 Days</v>
      </c>
      <c r="Y1453" s="29"/>
      <c r="Z1453" s="24" t="s">
        <v>44</v>
      </c>
      <c r="AA1453" s="26" t="s">
        <v>117</v>
      </c>
      <c r="AB1453" s="29" t="s">
        <v>4295</v>
      </c>
      <c r="AC1453" s="21" t="s">
        <v>47</v>
      </c>
      <c r="AD1453" s="21" t="s">
        <v>47</v>
      </c>
      <c r="AE1453" s="28" t="s">
        <v>48</v>
      </c>
      <c r="AF1453" s="28" t="s">
        <v>49</v>
      </c>
    </row>
    <row r="1454" customFormat="false" ht="15.75" hidden="false" customHeight="true" outlineLevel="0" collapsed="false">
      <c r="A1454" s="14" t="n">
        <v>8583801</v>
      </c>
      <c r="B1454" s="15" t="s">
        <v>4677</v>
      </c>
      <c r="C1454" s="15" t="n">
        <v>9916292996</v>
      </c>
      <c r="D1454" s="15" t="s">
        <v>4678</v>
      </c>
      <c r="E1454" s="15" t="s">
        <v>293</v>
      </c>
      <c r="F1454" s="15" t="s">
        <v>35</v>
      </c>
      <c r="G1454" s="15" t="s">
        <v>36</v>
      </c>
      <c r="H1454" s="15" t="s">
        <v>74</v>
      </c>
      <c r="I1454" s="15" t="s">
        <v>91</v>
      </c>
      <c r="J1454" s="16" t="s">
        <v>1383</v>
      </c>
      <c r="K1454" s="17" t="str">
        <f aca="false">TEXT(L1454,"MMM-YY")</f>
        <v>Mar-16</v>
      </c>
      <c r="L1454" s="18" t="n">
        <v>42444.3333333333</v>
      </c>
      <c r="M1454" s="17" t="str">
        <f aca="false">TEXT(N1454,"MMM-YY")</f>
        <v>Mar-16</v>
      </c>
      <c r="N1454" s="18" t="n">
        <v>42444.3333333333</v>
      </c>
      <c r="O1454" s="19" t="n">
        <f aca="false">N1454-L1454</f>
        <v>0</v>
      </c>
      <c r="P1454" s="18" t="n">
        <v>42420</v>
      </c>
      <c r="Q1454" s="21" t="n">
        <f aca="true">IF(P1454="","0",TODAY()-P1454)</f>
        <v>4</v>
      </c>
      <c r="R1454" s="21" t="s">
        <v>53</v>
      </c>
      <c r="S1454" s="22" t="s">
        <v>41</v>
      </c>
      <c r="T1454" s="21" t="s">
        <v>42</v>
      </c>
      <c r="U1454" s="23" t="n">
        <v>42388</v>
      </c>
      <c r="V1454" s="23" t="n">
        <v>0</v>
      </c>
      <c r="W1454" s="24" t="n">
        <f aca="true">IF(AND(U1454&gt;0,V1454=0),TODAY()-U1454,V1454-U1454)</f>
        <v>36</v>
      </c>
      <c r="X1454" s="24" t="str">
        <f aca="false">IF($W1454="","--",IF(AND($W1454&gt;=0,$W1454&lt;=2),"0 - 2 Days",IF(AND($W1454&gt;=3,$W1454&lt;=7),"3 - 7 Days",IF(AND($W1454&gt;=8,$W1454&lt;=15),"8 - 15  Days",IF($W1454&gt;15,"15+ Days","Check")))))</f>
        <v>15+ Days</v>
      </c>
      <c r="Y1454" s="29" t="s">
        <v>4679</v>
      </c>
      <c r="Z1454" s="24" t="s">
        <v>44</v>
      </c>
      <c r="AA1454" s="26" t="s">
        <v>112</v>
      </c>
      <c r="AB1454" s="29" t="s">
        <v>4680</v>
      </c>
      <c r="AC1454" s="21" t="s">
        <v>47</v>
      </c>
      <c r="AD1454" s="21" t="s">
        <v>47</v>
      </c>
      <c r="AE1454" s="28" t="s">
        <v>71</v>
      </c>
      <c r="AF1454" s="28" t="s">
        <v>57</v>
      </c>
    </row>
    <row r="1455" customFormat="false" ht="15.75" hidden="false" customHeight="true" outlineLevel="0" collapsed="false">
      <c r="A1455" s="14" t="n">
        <v>3673773</v>
      </c>
      <c r="B1455" s="15" t="s">
        <v>4681</v>
      </c>
      <c r="C1455" s="15" t="n">
        <v>9444434957</v>
      </c>
      <c r="D1455" s="15" t="s">
        <v>4682</v>
      </c>
      <c r="E1455" s="15" t="s">
        <v>60</v>
      </c>
      <c r="F1455" s="15" t="s">
        <v>35</v>
      </c>
      <c r="G1455" s="15" t="s">
        <v>36</v>
      </c>
      <c r="H1455" s="15" t="s">
        <v>147</v>
      </c>
      <c r="I1455" s="15" t="s">
        <v>38</v>
      </c>
      <c r="J1455" s="16" t="s">
        <v>4683</v>
      </c>
      <c r="K1455" s="17" t="str">
        <f aca="false">TEXT(L1455,"MMM-YY")</f>
        <v>Mar-16</v>
      </c>
      <c r="L1455" s="18" t="n">
        <v>42450.2291666667</v>
      </c>
      <c r="M1455" s="17" t="str">
        <f aca="false">TEXT(N1455,"MMM-YY")</f>
        <v>Mar-16</v>
      </c>
      <c r="N1455" s="18" t="n">
        <v>42450</v>
      </c>
      <c r="O1455" s="19" t="n">
        <f aca="false">N1455-L1455</f>
        <v>-0.229166666664241</v>
      </c>
      <c r="P1455" s="20" t="n">
        <v>42420</v>
      </c>
      <c r="Q1455" s="21" t="n">
        <f aca="true">IF(P1455="","0",TODAY()-P1455)</f>
        <v>4</v>
      </c>
      <c r="R1455" s="21" t="s">
        <v>270</v>
      </c>
      <c r="S1455" s="22" t="s">
        <v>54</v>
      </c>
      <c r="T1455" s="21" t="s">
        <v>47</v>
      </c>
      <c r="U1455" s="23" t="n">
        <v>0</v>
      </c>
      <c r="V1455" s="23" t="n">
        <v>0</v>
      </c>
      <c r="W1455" s="24" t="n">
        <f aca="true">IF(AND(U1455&gt;0,V1455=0),TODAY()-U1455,V1455-U1455)</f>
        <v>0</v>
      </c>
      <c r="X1455" s="24" t="str">
        <f aca="false">IF($W1455="","--",IF(AND($W1455&gt;=0,$W1455&lt;=2),"0 - 2 Days",IF(AND($W1455&gt;=3,$W1455&lt;=7),"3 - 7 Days",IF(AND($W1455&gt;=8,$W1455&lt;=15),"8 - 15  Days",IF($W1455&gt;15,"15+ Days","Check")))))</f>
        <v>0 - 2 Days</v>
      </c>
      <c r="Y1455" s="29"/>
      <c r="Z1455" s="24" t="s">
        <v>44</v>
      </c>
      <c r="AA1455" s="26" t="s">
        <v>117</v>
      </c>
      <c r="AB1455" s="29" t="s">
        <v>4295</v>
      </c>
      <c r="AC1455" s="21" t="s">
        <v>47</v>
      </c>
      <c r="AD1455" s="21" t="s">
        <v>47</v>
      </c>
      <c r="AE1455" s="28" t="s">
        <v>48</v>
      </c>
      <c r="AF1455" s="28" t="s">
        <v>49</v>
      </c>
    </row>
    <row r="1456" customFormat="false" ht="15.75" hidden="false" customHeight="true" outlineLevel="0" collapsed="false">
      <c r="A1456" s="14" t="n">
        <v>8556051</v>
      </c>
      <c r="B1456" s="15" t="s">
        <v>4684</v>
      </c>
      <c r="C1456" s="15" t="n">
        <v>9884669109</v>
      </c>
      <c r="D1456" s="15" t="s">
        <v>4685</v>
      </c>
      <c r="E1456" s="15" t="s">
        <v>90</v>
      </c>
      <c r="F1456" s="15" t="s">
        <v>35</v>
      </c>
      <c r="G1456" s="15" t="s">
        <v>200</v>
      </c>
      <c r="H1456" s="15" t="s">
        <v>147</v>
      </c>
      <c r="I1456" s="15" t="s">
        <v>38</v>
      </c>
      <c r="J1456" s="16" t="s">
        <v>4686</v>
      </c>
      <c r="K1456" s="17" t="str">
        <f aca="false">TEXT(L1456,"MMM-YY")</f>
        <v>Feb-16</v>
      </c>
      <c r="L1456" s="18" t="n">
        <v>42417.3333333333</v>
      </c>
      <c r="M1456" s="17" t="str">
        <f aca="false">TEXT(N1456,"MMM-YY")</f>
        <v>Feb-16</v>
      </c>
      <c r="N1456" s="18" t="n">
        <v>42417</v>
      </c>
      <c r="O1456" s="19" t="n">
        <f aca="false">N1456-L1456</f>
        <v>-0.333333333335759</v>
      </c>
      <c r="P1456" s="20" t="n">
        <v>42417</v>
      </c>
      <c r="Q1456" s="21" t="n">
        <f aca="true">IF(P1456="","0",TODAY()-P1456)</f>
        <v>7</v>
      </c>
      <c r="R1456" s="21" t="s">
        <v>270</v>
      </c>
      <c r="S1456" s="22" t="s">
        <v>54</v>
      </c>
      <c r="T1456" s="21" t="s">
        <v>47</v>
      </c>
      <c r="U1456" s="23" t="n">
        <v>0</v>
      </c>
      <c r="V1456" s="23" t="n">
        <v>0</v>
      </c>
      <c r="W1456" s="24" t="n">
        <f aca="true">IF(AND(U1456&gt;0,V1456=0),TODAY()-U1456,V1456-U1456)</f>
        <v>0</v>
      </c>
      <c r="X1456" s="24" t="str">
        <f aca="false">IF($W1456="","--",IF(AND($W1456&gt;=0,$W1456&lt;=2),"0 - 2 Days",IF(AND($W1456&gt;=3,$W1456&lt;=7),"3 - 7 Days",IF(AND($W1456&gt;=8,$W1456&lt;=15),"8 - 15  Days",IF($W1456&gt;15,"15+ Days","Check")))))</f>
        <v>0 - 2 Days</v>
      </c>
      <c r="Y1456" s="29"/>
      <c r="Z1456" s="24" t="s">
        <v>579</v>
      </c>
      <c r="AA1456" s="26" t="s">
        <v>580</v>
      </c>
      <c r="AB1456" s="29" t="s">
        <v>2268</v>
      </c>
      <c r="AC1456" s="21" t="s">
        <v>47</v>
      </c>
      <c r="AD1456" s="21" t="s">
        <v>47</v>
      </c>
      <c r="AE1456" s="28" t="s">
        <v>48</v>
      </c>
      <c r="AF1456" s="28" t="s">
        <v>713</v>
      </c>
    </row>
    <row r="1457" customFormat="false" ht="15.75" hidden="false" customHeight="true" outlineLevel="0" collapsed="false">
      <c r="A1457" s="14" t="n">
        <v>8500695</v>
      </c>
      <c r="B1457" s="15" t="s">
        <v>4687</v>
      </c>
      <c r="C1457" s="15" t="n">
        <v>9545550084</v>
      </c>
      <c r="D1457" s="15" t="s">
        <v>4688</v>
      </c>
      <c r="E1457" s="15" t="s">
        <v>60</v>
      </c>
      <c r="F1457" s="15" t="s">
        <v>35</v>
      </c>
      <c r="G1457" s="15" t="s">
        <v>131</v>
      </c>
      <c r="H1457" s="15" t="s">
        <v>535</v>
      </c>
      <c r="I1457" s="28" t="s">
        <v>172</v>
      </c>
      <c r="J1457" s="16" t="s">
        <v>233</v>
      </c>
      <c r="K1457" s="17" t="str">
        <f aca="false">TEXT(L1457,"MMM-YY")</f>
        <v>Mar-16</v>
      </c>
      <c r="L1457" s="18" t="n">
        <v>42450.2291666667</v>
      </c>
      <c r="M1457" s="17" t="str">
        <f aca="false">TEXT(N1457,"MMM-YY")</f>
        <v>Mar-16</v>
      </c>
      <c r="N1457" s="18" t="n">
        <v>42450.2291666667</v>
      </c>
      <c r="O1457" s="19" t="n">
        <f aca="false">N1457-L1457</f>
        <v>0</v>
      </c>
      <c r="P1457" s="20" t="n">
        <v>42420</v>
      </c>
      <c r="Q1457" s="21" t="n">
        <f aca="true">IF(P1457="","0",TODAY()-P1457)</f>
        <v>4</v>
      </c>
      <c r="R1457" s="21" t="s">
        <v>270</v>
      </c>
      <c r="S1457" s="22" t="s">
        <v>54</v>
      </c>
      <c r="T1457" s="21" t="s">
        <v>47</v>
      </c>
      <c r="U1457" s="23" t="n">
        <v>0</v>
      </c>
      <c r="V1457" s="23" t="n">
        <v>0</v>
      </c>
      <c r="W1457" s="24" t="n">
        <f aca="true">IF(AND(U1457&gt;0,V1457=0),TODAY()-U1457,V1457-U1457)</f>
        <v>0</v>
      </c>
      <c r="X1457" s="24" t="str">
        <f aca="false">IF($W1457="","--",IF(AND($W1457&gt;=0,$W1457&lt;=2),"0 - 2 Days",IF(AND($W1457&gt;=3,$W1457&lt;=7),"3 - 7 Days",IF(AND($W1457&gt;=8,$W1457&lt;=15),"8 - 15  Days",IF($W1457&gt;15,"15+ Days","Check")))))</f>
        <v>0 - 2 Days</v>
      </c>
      <c r="Y1457" s="29"/>
      <c r="Z1457" s="24" t="s">
        <v>44</v>
      </c>
      <c r="AA1457" s="26" t="s">
        <v>117</v>
      </c>
      <c r="AB1457" s="29" t="s">
        <v>4072</v>
      </c>
      <c r="AC1457" s="21" t="s">
        <v>47</v>
      </c>
      <c r="AD1457" s="21" t="s">
        <v>47</v>
      </c>
      <c r="AE1457" s="28" t="s">
        <v>176</v>
      </c>
      <c r="AF1457" s="28" t="s">
        <v>49</v>
      </c>
    </row>
    <row r="1458" customFormat="false" ht="15.75" hidden="false" customHeight="true" outlineLevel="0" collapsed="false">
      <c r="A1458" s="14" t="n">
        <v>8248168</v>
      </c>
      <c r="B1458" s="15" t="s">
        <v>4689</v>
      </c>
      <c r="C1458" s="15" t="n">
        <v>9739276868</v>
      </c>
      <c r="D1458" s="15" t="s">
        <v>4690</v>
      </c>
      <c r="E1458" s="15" t="s">
        <v>60</v>
      </c>
      <c r="F1458" s="15" t="s">
        <v>35</v>
      </c>
      <c r="G1458" s="15" t="s">
        <v>36</v>
      </c>
      <c r="H1458" s="15" t="s">
        <v>74</v>
      </c>
      <c r="I1458" s="15" t="s">
        <v>91</v>
      </c>
      <c r="J1458" s="16" t="s">
        <v>2490</v>
      </c>
      <c r="K1458" s="17" t="str">
        <f aca="false">TEXT(L1458,"MMM-YY")</f>
        <v>Mar-16</v>
      </c>
      <c r="L1458" s="18" t="n">
        <v>42450</v>
      </c>
      <c r="M1458" s="17" t="str">
        <f aca="false">TEXT(N1458,"MMM-YY")</f>
        <v>Mar-16</v>
      </c>
      <c r="N1458" s="18" t="n">
        <v>42450</v>
      </c>
      <c r="O1458" s="19" t="n">
        <f aca="false">N1458-L1458</f>
        <v>0</v>
      </c>
      <c r="P1458" s="18" t="n">
        <v>42420</v>
      </c>
      <c r="Q1458" s="21" t="n">
        <f aca="true">IF(P1458="","0",TODAY()-P1458)</f>
        <v>4</v>
      </c>
      <c r="R1458" s="21" t="s">
        <v>53</v>
      </c>
      <c r="S1458" s="22" t="s">
        <v>54</v>
      </c>
      <c r="T1458" s="21" t="s">
        <v>47</v>
      </c>
      <c r="U1458" s="23" t="n">
        <v>0</v>
      </c>
      <c r="V1458" s="23" t="n">
        <v>0</v>
      </c>
      <c r="W1458" s="24" t="n">
        <f aca="true">IF(AND(U1458&gt;0,V1458=0),TODAY()-U1458,V1458-U1458)</f>
        <v>0</v>
      </c>
      <c r="X1458" s="24" t="str">
        <f aca="false">IF($W1458="","--",IF(AND($W1458&gt;=0,$W1458&lt;=2),"0 - 2 Days",IF(AND($W1458&gt;=3,$W1458&lt;=7),"3 - 7 Days",IF(AND($W1458&gt;=8,$W1458&lt;=15),"8 - 15  Days",IF($W1458&gt;15,"15+ Days","Check")))))</f>
        <v>0 - 2 Days</v>
      </c>
      <c r="Y1458" s="29"/>
      <c r="Z1458" s="24" t="s">
        <v>44</v>
      </c>
      <c r="AA1458" s="26" t="s">
        <v>117</v>
      </c>
      <c r="AB1458" s="29" t="s">
        <v>3623</v>
      </c>
      <c r="AC1458" s="21" t="s">
        <v>1252</v>
      </c>
      <c r="AD1458" s="21" t="s">
        <v>79</v>
      </c>
      <c r="AE1458" s="28" t="s">
        <v>71</v>
      </c>
      <c r="AF1458" s="28" t="s">
        <v>57</v>
      </c>
    </row>
    <row r="1459" customFormat="false" ht="15.75" hidden="false" customHeight="true" outlineLevel="0" collapsed="false">
      <c r="A1459" s="14" t="n">
        <v>8526021</v>
      </c>
      <c r="B1459" s="15" t="s">
        <v>4691</v>
      </c>
      <c r="C1459" s="15" t="n">
        <v>8861349748</v>
      </c>
      <c r="D1459" s="15" t="s">
        <v>4692</v>
      </c>
      <c r="E1459" s="15" t="s">
        <v>60</v>
      </c>
      <c r="F1459" s="15" t="s">
        <v>35</v>
      </c>
      <c r="G1459" s="15" t="s">
        <v>131</v>
      </c>
      <c r="H1459" s="15" t="s">
        <v>74</v>
      </c>
      <c r="I1459" s="28" t="s">
        <v>172</v>
      </c>
      <c r="J1459" s="16" t="s">
        <v>184</v>
      </c>
      <c r="K1459" s="17" t="str">
        <f aca="false">TEXT(L1459,"MMM-YY")</f>
        <v>Mar-16</v>
      </c>
      <c r="L1459" s="18" t="n">
        <v>42450.2291666667</v>
      </c>
      <c r="M1459" s="17" t="str">
        <f aca="false">TEXT(N1459,"MMM-YY")</f>
        <v>Mar-16</v>
      </c>
      <c r="N1459" s="18" t="n">
        <v>42450.2291666667</v>
      </c>
      <c r="O1459" s="19" t="n">
        <f aca="false">N1459-L1459</f>
        <v>0</v>
      </c>
      <c r="P1459" s="18" t="n">
        <v>42420</v>
      </c>
      <c r="Q1459" s="21" t="n">
        <f aca="true">IF(P1459="","0",TODAY()-P1459)</f>
        <v>4</v>
      </c>
      <c r="R1459" s="21" t="s">
        <v>53</v>
      </c>
      <c r="S1459" s="22" t="s">
        <v>136</v>
      </c>
      <c r="T1459" s="21" t="s">
        <v>202</v>
      </c>
      <c r="U1459" s="23" t="n">
        <v>42390</v>
      </c>
      <c r="V1459" s="23" t="n">
        <v>0</v>
      </c>
      <c r="W1459" s="24" t="n">
        <f aca="true">IF(AND(U1459&gt;0,V1459=0),TODAY()-U1459,V1459-U1459)</f>
        <v>34</v>
      </c>
      <c r="X1459" s="24" t="str">
        <f aca="false">IF($W1459="","--",IF(AND($W1459&gt;=0,$W1459&lt;=2),"0 - 2 Days",IF(AND($W1459&gt;=3,$W1459&lt;=7),"3 - 7 Days",IF(AND($W1459&gt;=8,$W1459&lt;=15),"8 - 15  Days",IF($W1459&gt;15,"15+ Days","Check")))))</f>
        <v>15+ Days</v>
      </c>
      <c r="Y1459" s="35" t="s">
        <v>4693</v>
      </c>
      <c r="Z1459" s="24" t="s">
        <v>44</v>
      </c>
      <c r="AA1459" s="26" t="s">
        <v>215</v>
      </c>
      <c r="AB1459" s="29" t="s">
        <v>4694</v>
      </c>
      <c r="AC1459" s="21" t="s">
        <v>47</v>
      </c>
      <c r="AD1459" s="21" t="s">
        <v>47</v>
      </c>
      <c r="AE1459" s="28" t="s">
        <v>176</v>
      </c>
      <c r="AF1459" s="28" t="s">
        <v>49</v>
      </c>
    </row>
    <row r="1460" customFormat="false" ht="15.75" hidden="false" customHeight="true" outlineLevel="0" collapsed="false">
      <c r="A1460" s="14" t="n">
        <v>8528735</v>
      </c>
      <c r="B1460" s="15" t="s">
        <v>4695</v>
      </c>
      <c r="C1460" s="15" t="n">
        <v>9742363027</v>
      </c>
      <c r="D1460" s="15" t="s">
        <v>4696</v>
      </c>
      <c r="E1460" s="15" t="s">
        <v>34</v>
      </c>
      <c r="F1460" s="15" t="s">
        <v>61</v>
      </c>
      <c r="G1460" s="15" t="s">
        <v>275</v>
      </c>
      <c r="H1460" s="15" t="s">
        <v>100</v>
      </c>
      <c r="I1460" s="28" t="s">
        <v>269</v>
      </c>
      <c r="J1460" s="16" t="s">
        <v>4697</v>
      </c>
      <c r="K1460" s="17" t="str">
        <f aca="false">TEXT(L1460,"MMM-YY")</f>
        <v>Mar-16</v>
      </c>
      <c r="L1460" s="18" t="n">
        <v>42450.3333333333</v>
      </c>
      <c r="M1460" s="17" t="str">
        <f aca="false">TEXT(N1460,"MMM-YY")</f>
        <v>Mar-16</v>
      </c>
      <c r="N1460" s="18" t="n">
        <v>42450.3333333333</v>
      </c>
      <c r="O1460" s="19" t="n">
        <f aca="false">N1460-L1460</f>
        <v>0</v>
      </c>
      <c r="P1460" s="20" t="n">
        <v>42419</v>
      </c>
      <c r="Q1460" s="21" t="n">
        <f aca="true">IF(P1460="","0",TODAY()-P1460)</f>
        <v>5</v>
      </c>
      <c r="R1460" s="21" t="s">
        <v>40</v>
      </c>
      <c r="S1460" s="22" t="s">
        <v>136</v>
      </c>
      <c r="T1460" s="21" t="s">
        <v>241</v>
      </c>
      <c r="U1460" s="23" t="n">
        <v>42401</v>
      </c>
      <c r="V1460" s="23" t="n">
        <v>0</v>
      </c>
      <c r="W1460" s="24" t="n">
        <f aca="true">IF(AND(U1460&gt;0,V1460=0),TODAY()-U1460,V1460-U1460)</f>
        <v>23</v>
      </c>
      <c r="X1460" s="24" t="str">
        <f aca="false">IF($W1460="","--",IF(AND($W1460&gt;=0,$W1460&lt;=2),"0 - 2 Days",IF(AND($W1460&gt;=3,$W1460&lt;=7),"3 - 7 Days",IF(AND($W1460&gt;=8,$W1460&lt;=15),"8 - 15  Days",IF($W1460&gt;15,"15+ Days","Check")))))</f>
        <v>15+ Days</v>
      </c>
      <c r="Y1460" s="29" t="s">
        <v>4698</v>
      </c>
      <c r="Z1460" s="24" t="s">
        <v>44</v>
      </c>
      <c r="AA1460" s="26" t="s">
        <v>215</v>
      </c>
      <c r="AB1460" s="29" t="s">
        <v>4699</v>
      </c>
      <c r="AC1460" s="21" t="s">
        <v>47</v>
      </c>
      <c r="AD1460" s="21" t="s">
        <v>47</v>
      </c>
      <c r="AE1460" s="28" t="s">
        <v>176</v>
      </c>
      <c r="AF1460" s="28" t="s">
        <v>49</v>
      </c>
    </row>
    <row r="1461" customFormat="false" ht="15.75" hidden="false" customHeight="true" outlineLevel="0" collapsed="false">
      <c r="A1461" s="14" t="n">
        <v>8461400</v>
      </c>
      <c r="B1461" s="15" t="s">
        <v>4700</v>
      </c>
      <c r="C1461" s="15" t="n">
        <v>9789010960</v>
      </c>
      <c r="D1461" s="15" t="s">
        <v>4701</v>
      </c>
      <c r="E1461" s="15" t="s">
        <v>34</v>
      </c>
      <c r="F1461" s="15" t="s">
        <v>35</v>
      </c>
      <c r="G1461" s="15" t="s">
        <v>131</v>
      </c>
      <c r="H1461" s="15" t="s">
        <v>37</v>
      </c>
      <c r="I1461" s="15" t="s">
        <v>38</v>
      </c>
      <c r="J1461" s="16" t="s">
        <v>233</v>
      </c>
      <c r="K1461" s="17" t="str">
        <f aca="false">TEXT(L1461,"MMM-YY")</f>
        <v>Feb-16</v>
      </c>
      <c r="L1461" s="18" t="n">
        <v>42417.2291666667</v>
      </c>
      <c r="M1461" s="17" t="str">
        <f aca="false">TEXT(N1461,"MMM-YY")</f>
        <v>Feb-16</v>
      </c>
      <c r="N1461" s="18" t="n">
        <v>42417</v>
      </c>
      <c r="O1461" s="19" t="n">
        <f aca="false">N1461-L1461</f>
        <v>-0.229166666664241</v>
      </c>
      <c r="P1461" s="20" t="n">
        <v>42417</v>
      </c>
      <c r="Q1461" s="21" t="n">
        <f aca="true">IF(P1461="","0",TODAY()-P1461)</f>
        <v>7</v>
      </c>
      <c r="R1461" s="21" t="s">
        <v>270</v>
      </c>
      <c r="S1461" s="22" t="s">
        <v>54</v>
      </c>
      <c r="T1461" s="21" t="s">
        <v>47</v>
      </c>
      <c r="U1461" s="23" t="n">
        <v>0</v>
      </c>
      <c r="V1461" s="23" t="n">
        <v>0</v>
      </c>
      <c r="W1461" s="24" t="n">
        <f aca="true">IF(AND(U1461&gt;0,V1461=0),TODAY()-U1461,V1461-U1461)</f>
        <v>0</v>
      </c>
      <c r="X1461" s="24" t="str">
        <f aca="false">IF($W1461="","--",IF(AND($W1461&gt;=0,$W1461&lt;=2),"0 - 2 Days",IF(AND($W1461&gt;=3,$W1461&lt;=7),"3 - 7 Days",IF(AND($W1461&gt;=8,$W1461&lt;=15),"8 - 15  Days",IF($W1461&gt;15,"15+ Days","Check")))))</f>
        <v>0 - 2 Days</v>
      </c>
      <c r="Y1461" s="29"/>
      <c r="Z1461" s="24" t="s">
        <v>579</v>
      </c>
      <c r="AA1461" s="26" t="s">
        <v>580</v>
      </c>
      <c r="AB1461" s="29" t="s">
        <v>2268</v>
      </c>
      <c r="AC1461" s="21" t="s">
        <v>47</v>
      </c>
      <c r="AD1461" s="21" t="s">
        <v>47</v>
      </c>
      <c r="AE1461" s="28" t="s">
        <v>48</v>
      </c>
      <c r="AF1461" s="28" t="s">
        <v>713</v>
      </c>
    </row>
    <row r="1462" customFormat="false" ht="15.75" hidden="false" customHeight="true" outlineLevel="0" collapsed="false">
      <c r="A1462" s="14" t="n">
        <v>8456480</v>
      </c>
      <c r="B1462" s="15" t="s">
        <v>4702</v>
      </c>
      <c r="C1462" s="15" t="n">
        <v>8807574810</v>
      </c>
      <c r="D1462" s="15" t="s">
        <v>4703</v>
      </c>
      <c r="E1462" s="15" t="s">
        <v>34</v>
      </c>
      <c r="F1462" s="15" t="s">
        <v>35</v>
      </c>
      <c r="G1462" s="15" t="s">
        <v>36</v>
      </c>
      <c r="H1462" s="15" t="s">
        <v>37</v>
      </c>
      <c r="I1462" s="15" t="s">
        <v>38</v>
      </c>
      <c r="J1462" s="16" t="s">
        <v>1425</v>
      </c>
      <c r="K1462" s="17" t="str">
        <f aca="false">TEXT(L1462,"MMM-YY")</f>
        <v>Feb-16</v>
      </c>
      <c r="L1462" s="18" t="n">
        <v>42417.2291666667</v>
      </c>
      <c r="M1462" s="17" t="str">
        <f aca="false">TEXT(N1462,"MMM-YY")</f>
        <v>Feb-16</v>
      </c>
      <c r="N1462" s="18" t="n">
        <v>42417.2291666667</v>
      </c>
      <c r="O1462" s="19" t="n">
        <f aca="false">N1462-L1462</f>
        <v>0</v>
      </c>
      <c r="P1462" s="20" t="n">
        <v>42417</v>
      </c>
      <c r="Q1462" s="21" t="n">
        <f aca="true">IF(P1462="","0",TODAY()-P1462)</f>
        <v>7</v>
      </c>
      <c r="R1462" s="21" t="s">
        <v>270</v>
      </c>
      <c r="S1462" s="22" t="s">
        <v>54</v>
      </c>
      <c r="T1462" s="21" t="s">
        <v>47</v>
      </c>
      <c r="U1462" s="23" t="n">
        <v>0</v>
      </c>
      <c r="V1462" s="23" t="n">
        <v>0</v>
      </c>
      <c r="W1462" s="24" t="n">
        <f aca="true">IF(AND(U1462&gt;0,V1462=0),TODAY()-U1462,V1462-U1462)</f>
        <v>0</v>
      </c>
      <c r="X1462" s="24" t="str">
        <f aca="false">IF($W1462="","--",IF(AND($W1462&gt;=0,$W1462&lt;=2),"0 - 2 Days",IF(AND($W1462&gt;=3,$W1462&lt;=7),"3 - 7 Days",IF(AND($W1462&gt;=8,$W1462&lt;=15),"8 - 15  Days",IF($W1462&gt;15,"15+ Days","Check")))))</f>
        <v>0 - 2 Days</v>
      </c>
      <c r="Y1462" s="29"/>
      <c r="Z1462" s="24" t="s">
        <v>579</v>
      </c>
      <c r="AA1462" s="26" t="s">
        <v>580</v>
      </c>
      <c r="AB1462" s="29" t="s">
        <v>2268</v>
      </c>
      <c r="AC1462" s="21" t="s">
        <v>47</v>
      </c>
      <c r="AD1462" s="21" t="s">
        <v>47</v>
      </c>
      <c r="AE1462" s="28" t="s">
        <v>48</v>
      </c>
      <c r="AF1462" s="28" t="s">
        <v>713</v>
      </c>
    </row>
    <row r="1463" customFormat="false" ht="15.75" hidden="false" customHeight="true" outlineLevel="0" collapsed="false">
      <c r="A1463" s="14" t="n">
        <v>8496568</v>
      </c>
      <c r="B1463" s="15" t="s">
        <v>4704</v>
      </c>
      <c r="C1463" s="15" t="n">
        <v>9020609559</v>
      </c>
      <c r="D1463" s="15" t="s">
        <v>4705</v>
      </c>
      <c r="E1463" s="15" t="s">
        <v>34</v>
      </c>
      <c r="F1463" s="15" t="s">
        <v>61</v>
      </c>
      <c r="G1463" s="15" t="s">
        <v>62</v>
      </c>
      <c r="H1463" s="15" t="s">
        <v>354</v>
      </c>
      <c r="I1463" s="15" t="s">
        <v>446</v>
      </c>
      <c r="J1463" s="16" t="s">
        <v>184</v>
      </c>
      <c r="K1463" s="17" t="str">
        <f aca="false">TEXT(L1463,"MMM-YY")</f>
        <v>Feb-16</v>
      </c>
      <c r="L1463" s="18" t="n">
        <v>42417.2291666667</v>
      </c>
      <c r="M1463" s="17" t="str">
        <f aca="false">TEXT(N1463,"MMM-YY")</f>
        <v>Feb-16</v>
      </c>
      <c r="N1463" s="18" t="n">
        <v>42417.2291666667</v>
      </c>
      <c r="O1463" s="19" t="n">
        <f aca="false">N1463-L1463</f>
        <v>0</v>
      </c>
      <c r="P1463" s="20" t="n">
        <v>42417</v>
      </c>
      <c r="Q1463" s="21" t="n">
        <f aca="true">IF(P1463="","0",TODAY()-P1463)</f>
        <v>7</v>
      </c>
      <c r="R1463" s="21" t="s">
        <v>270</v>
      </c>
      <c r="S1463" s="22" t="s">
        <v>54</v>
      </c>
      <c r="T1463" s="21" t="s">
        <v>47</v>
      </c>
      <c r="U1463" s="23" t="n">
        <v>0</v>
      </c>
      <c r="V1463" s="23" t="n">
        <v>0</v>
      </c>
      <c r="W1463" s="24" t="n">
        <f aca="true">IF(AND(U1463&gt;0,V1463=0),TODAY()-U1463,V1463-U1463)</f>
        <v>0</v>
      </c>
      <c r="X1463" s="24" t="str">
        <f aca="false">IF($W1463="","--",IF(AND($W1463&gt;=0,$W1463&lt;=2),"0 - 2 Days",IF(AND($W1463&gt;=3,$W1463&lt;=7),"3 - 7 Days",IF(AND($W1463&gt;=8,$W1463&lt;=15),"8 - 15  Days",IF($W1463&gt;15,"15+ Days","Check")))))</f>
        <v>0 - 2 Days</v>
      </c>
      <c r="Y1463" s="29"/>
      <c r="Z1463" s="24" t="s">
        <v>579</v>
      </c>
      <c r="AA1463" s="26" t="s">
        <v>580</v>
      </c>
      <c r="AB1463" s="29" t="s">
        <v>2268</v>
      </c>
      <c r="AC1463" s="21" t="s">
        <v>47</v>
      </c>
      <c r="AD1463" s="21" t="s">
        <v>47</v>
      </c>
      <c r="AE1463" s="28" t="s">
        <v>447</v>
      </c>
      <c r="AF1463" s="28" t="s">
        <v>713</v>
      </c>
    </row>
    <row r="1464" customFormat="false" ht="15.75" hidden="false" customHeight="true" outlineLevel="0" collapsed="false">
      <c r="A1464" s="14" t="n">
        <v>8263674</v>
      </c>
      <c r="B1464" s="15" t="s">
        <v>4706</v>
      </c>
      <c r="C1464" s="15" t="n">
        <v>9160797182</v>
      </c>
      <c r="D1464" s="15" t="s">
        <v>4707</v>
      </c>
      <c r="E1464" s="15" t="s">
        <v>34</v>
      </c>
      <c r="F1464" s="15" t="s">
        <v>35</v>
      </c>
      <c r="G1464" s="15" t="s">
        <v>200</v>
      </c>
      <c r="H1464" s="15" t="s">
        <v>63</v>
      </c>
      <c r="I1464" s="15" t="s">
        <v>162</v>
      </c>
      <c r="J1464" s="16" t="s">
        <v>339</v>
      </c>
      <c r="K1464" s="17" t="str">
        <f aca="false">TEXT(L1464,"MMM-YY")</f>
        <v>Feb-16</v>
      </c>
      <c r="L1464" s="18" t="n">
        <v>42410</v>
      </c>
      <c r="M1464" s="17" t="str">
        <f aca="false">TEXT(N1464,"MMM-YY")</f>
        <v>Feb-16</v>
      </c>
      <c r="N1464" s="18" t="n">
        <v>42410</v>
      </c>
      <c r="O1464" s="19" t="n">
        <f aca="false">N1464-L1464</f>
        <v>0</v>
      </c>
      <c r="P1464" s="18" t="n">
        <v>42367</v>
      </c>
      <c r="Q1464" s="21" t="n">
        <f aca="true">IF(P1464="","0",TODAY()-P1464)</f>
        <v>57</v>
      </c>
      <c r="R1464" s="21" t="s">
        <v>270</v>
      </c>
      <c r="S1464" s="22" t="s">
        <v>54</v>
      </c>
      <c r="T1464" s="21" t="s">
        <v>47</v>
      </c>
      <c r="U1464" s="23" t="n">
        <v>0</v>
      </c>
      <c r="V1464" s="23" t="n">
        <v>0</v>
      </c>
      <c r="W1464" s="24" t="n">
        <f aca="true">IF(AND(U1464&gt;0,V1464=0),TODAY()-U1464,V1464-U1464)</f>
        <v>0</v>
      </c>
      <c r="X1464" s="24" t="str">
        <f aca="false">IF($W1464="","--",IF(AND($W1464&gt;=0,$W1464&lt;=2),"0 - 2 Days",IF(AND($W1464&gt;=3,$W1464&lt;=7),"3 - 7 Days",IF(AND($W1464&gt;=8,$W1464&lt;=15),"8 - 15  Days",IF($W1464&gt;15,"15+ Days","Check")))))</f>
        <v>0 - 2 Days</v>
      </c>
      <c r="Y1464" s="29"/>
      <c r="Z1464" s="24" t="s">
        <v>527</v>
      </c>
      <c r="AA1464" s="26" t="s">
        <v>528</v>
      </c>
      <c r="AB1464" s="29" t="s">
        <v>4708</v>
      </c>
      <c r="AC1464" s="21" t="s">
        <v>1263</v>
      </c>
      <c r="AD1464" s="21" t="s">
        <v>1233</v>
      </c>
      <c r="AE1464" s="28" t="s">
        <v>48</v>
      </c>
      <c r="AF1464" s="28" t="s">
        <v>57</v>
      </c>
    </row>
    <row r="1465" customFormat="false" ht="15.75" hidden="false" customHeight="true" outlineLevel="0" collapsed="false">
      <c r="A1465" s="14" t="n">
        <v>8130093</v>
      </c>
      <c r="B1465" s="15" t="s">
        <v>4709</v>
      </c>
      <c r="C1465" s="15" t="n">
        <v>7720039020</v>
      </c>
      <c r="D1465" s="15" t="s">
        <v>4710</v>
      </c>
      <c r="E1465" s="15" t="s">
        <v>293</v>
      </c>
      <c r="F1465" s="15" t="s">
        <v>61</v>
      </c>
      <c r="G1465" s="15" t="s">
        <v>62</v>
      </c>
      <c r="H1465" s="15" t="s">
        <v>100</v>
      </c>
      <c r="I1465" s="15" t="s">
        <v>446</v>
      </c>
      <c r="J1465" s="16" t="s">
        <v>4711</v>
      </c>
      <c r="K1465" s="17" t="str">
        <f aca="false">TEXT(L1465,"MMM-YY")</f>
        <v>Feb-16</v>
      </c>
      <c r="L1465" s="18" t="n">
        <v>42417</v>
      </c>
      <c r="M1465" s="17" t="str">
        <f aca="false">TEXT(N1465,"MMM-YY")</f>
        <v>Feb-16</v>
      </c>
      <c r="N1465" s="18" t="n">
        <v>42417</v>
      </c>
      <c r="O1465" s="19" t="n">
        <f aca="false">N1465-L1465</f>
        <v>0</v>
      </c>
      <c r="P1465" s="20" t="n">
        <v>42417</v>
      </c>
      <c r="Q1465" s="21" t="n">
        <f aca="true">IF(P1465="","0",TODAY()-P1465)</f>
        <v>7</v>
      </c>
      <c r="R1465" s="21" t="s">
        <v>270</v>
      </c>
      <c r="S1465" s="22" t="s">
        <v>54</v>
      </c>
      <c r="T1465" s="21" t="s">
        <v>47</v>
      </c>
      <c r="U1465" s="23" t="n">
        <v>0</v>
      </c>
      <c r="V1465" s="23" t="n">
        <v>0</v>
      </c>
      <c r="W1465" s="24" t="n">
        <f aca="true">IF(AND(U1465&gt;0,V1465=0),TODAY()-U1465,V1465-U1465)</f>
        <v>0</v>
      </c>
      <c r="X1465" s="24" t="str">
        <f aca="false">IF($W1465="","--",IF(AND($W1465&gt;=0,$W1465&lt;=2),"0 - 2 Days",IF(AND($W1465&gt;=3,$W1465&lt;=7),"3 - 7 Days",IF(AND($W1465&gt;=8,$W1465&lt;=15),"8 - 15  Days",IF($W1465&gt;15,"15+ Days","Check")))))</f>
        <v>0 - 2 Days</v>
      </c>
      <c r="Y1465" s="29"/>
      <c r="Z1465" s="24" t="s">
        <v>579</v>
      </c>
      <c r="AA1465" s="26" t="s">
        <v>580</v>
      </c>
      <c r="AB1465" s="29" t="s">
        <v>2268</v>
      </c>
      <c r="AC1465" s="21" t="s">
        <v>47</v>
      </c>
      <c r="AD1465" s="21" t="s">
        <v>47</v>
      </c>
      <c r="AE1465" s="28" t="s">
        <v>447</v>
      </c>
      <c r="AF1465" s="28" t="s">
        <v>713</v>
      </c>
    </row>
    <row r="1466" customFormat="false" ht="15.75" hidden="false" customHeight="true" outlineLevel="0" collapsed="false">
      <c r="A1466" s="14" t="n">
        <v>8423257</v>
      </c>
      <c r="B1466" s="15" t="s">
        <v>4712</v>
      </c>
      <c r="C1466" s="15" t="n">
        <v>9884503549</v>
      </c>
      <c r="D1466" s="15" t="s">
        <v>4713</v>
      </c>
      <c r="E1466" s="15" t="s">
        <v>34</v>
      </c>
      <c r="F1466" s="15" t="s">
        <v>35</v>
      </c>
      <c r="G1466" s="15" t="s">
        <v>36</v>
      </c>
      <c r="H1466" s="15" t="s">
        <v>37</v>
      </c>
      <c r="I1466" s="15" t="s">
        <v>38</v>
      </c>
      <c r="J1466" s="16" t="s">
        <v>2719</v>
      </c>
      <c r="K1466" s="17" t="str">
        <f aca="false">TEXT(L1466,"MMM-YY")</f>
        <v>Feb-16</v>
      </c>
      <c r="L1466" s="18" t="n">
        <v>42417</v>
      </c>
      <c r="M1466" s="17" t="str">
        <f aca="false">TEXT(N1466,"MMM-YY")</f>
        <v>Feb-16</v>
      </c>
      <c r="N1466" s="18" t="n">
        <v>42417</v>
      </c>
      <c r="O1466" s="19" t="n">
        <f aca="false">N1466-L1466</f>
        <v>0</v>
      </c>
      <c r="P1466" s="20" t="n">
        <v>42417</v>
      </c>
      <c r="Q1466" s="21" t="n">
        <f aca="true">IF(P1466="","0",TODAY()-P1466)</f>
        <v>7</v>
      </c>
      <c r="R1466" s="21" t="s">
        <v>270</v>
      </c>
      <c r="S1466" s="22" t="s">
        <v>54</v>
      </c>
      <c r="T1466" s="21" t="s">
        <v>47</v>
      </c>
      <c r="U1466" s="23" t="n">
        <v>0</v>
      </c>
      <c r="V1466" s="23" t="n">
        <v>0</v>
      </c>
      <c r="W1466" s="24" t="n">
        <f aca="true">IF(AND(U1466&gt;0,V1466=0),TODAY()-U1466,V1466-U1466)</f>
        <v>0</v>
      </c>
      <c r="X1466" s="24" t="str">
        <f aca="false">IF($W1466="","--",IF(AND($W1466&gt;=0,$W1466&lt;=2),"0 - 2 Days",IF(AND($W1466&gt;=3,$W1466&lt;=7),"3 - 7 Days",IF(AND($W1466&gt;=8,$W1466&lt;=15),"8 - 15  Days",IF($W1466&gt;15,"15+ Days","Check")))))</f>
        <v>0 - 2 Days</v>
      </c>
      <c r="Y1466" s="29"/>
      <c r="Z1466" s="24" t="s">
        <v>579</v>
      </c>
      <c r="AA1466" s="26" t="s">
        <v>580</v>
      </c>
      <c r="AB1466" s="29" t="s">
        <v>2268</v>
      </c>
      <c r="AC1466" s="21" t="s">
        <v>47</v>
      </c>
      <c r="AD1466" s="21" t="s">
        <v>47</v>
      </c>
      <c r="AE1466" s="28" t="s">
        <v>48</v>
      </c>
      <c r="AF1466" s="28" t="s">
        <v>713</v>
      </c>
    </row>
    <row r="1467" customFormat="false" ht="15.75" hidden="false" customHeight="true" outlineLevel="0" collapsed="false">
      <c r="A1467" s="14" t="n">
        <v>8419704</v>
      </c>
      <c r="B1467" s="15" t="s">
        <v>3297</v>
      </c>
      <c r="C1467" s="15" t="n">
        <v>9637100390</v>
      </c>
      <c r="D1467" s="15" t="s">
        <v>4714</v>
      </c>
      <c r="E1467" s="15" t="s">
        <v>60</v>
      </c>
      <c r="F1467" s="15" t="s">
        <v>35</v>
      </c>
      <c r="G1467" s="15" t="s">
        <v>125</v>
      </c>
      <c r="H1467" s="15" t="s">
        <v>100</v>
      </c>
      <c r="I1467" s="15" t="s">
        <v>446</v>
      </c>
      <c r="J1467" s="16" t="s">
        <v>462</v>
      </c>
      <c r="K1467" s="17" t="str">
        <f aca="false">TEXT(L1467,"MMM-YY")</f>
        <v>Feb-16</v>
      </c>
      <c r="L1467" s="18" t="n">
        <v>42417</v>
      </c>
      <c r="M1467" s="17" t="str">
        <f aca="false">TEXT(N1467,"MMM-YY")</f>
        <v>Feb-16</v>
      </c>
      <c r="N1467" s="18" t="n">
        <v>42417</v>
      </c>
      <c r="O1467" s="19" t="n">
        <f aca="false">N1467-L1467</f>
        <v>0</v>
      </c>
      <c r="P1467" s="20" t="n">
        <v>42417</v>
      </c>
      <c r="Q1467" s="21" t="n">
        <f aca="true">IF(P1467="","0",TODAY()-P1467)</f>
        <v>7</v>
      </c>
      <c r="R1467" s="21" t="s">
        <v>270</v>
      </c>
      <c r="S1467" s="22" t="s">
        <v>54</v>
      </c>
      <c r="T1467" s="21" t="s">
        <v>47</v>
      </c>
      <c r="U1467" s="23" t="n">
        <v>0</v>
      </c>
      <c r="V1467" s="23" t="n">
        <v>0</v>
      </c>
      <c r="W1467" s="24" t="n">
        <f aca="true">IF(AND(U1467&gt;0,V1467=0),TODAY()-U1467,V1467-U1467)</f>
        <v>0</v>
      </c>
      <c r="X1467" s="24" t="str">
        <f aca="false">IF($W1467="","--",IF(AND($W1467&gt;=0,$W1467&lt;=2),"0 - 2 Days",IF(AND($W1467&gt;=3,$W1467&lt;=7),"3 - 7 Days",IF(AND($W1467&gt;=8,$W1467&lt;=15),"8 - 15  Days",IF($W1467&gt;15,"15+ Days","Check")))))</f>
        <v>0 - 2 Days</v>
      </c>
      <c r="Y1467" s="29"/>
      <c r="Z1467" s="24" t="s">
        <v>579</v>
      </c>
      <c r="AA1467" s="26" t="s">
        <v>580</v>
      </c>
      <c r="AB1467" s="29" t="s">
        <v>2268</v>
      </c>
      <c r="AC1467" s="21" t="s">
        <v>47</v>
      </c>
      <c r="AD1467" s="21" t="s">
        <v>47</v>
      </c>
      <c r="AE1467" s="28" t="s">
        <v>447</v>
      </c>
      <c r="AF1467" s="28" t="s">
        <v>713</v>
      </c>
    </row>
    <row r="1468" customFormat="false" ht="15.75" hidden="false" customHeight="true" outlineLevel="0" collapsed="false">
      <c r="A1468" s="14" t="n">
        <v>8572431</v>
      </c>
      <c r="B1468" s="15" t="s">
        <v>4715</v>
      </c>
      <c r="C1468" s="15" t="n">
        <v>9985894338</v>
      </c>
      <c r="D1468" s="15" t="s">
        <v>4716</v>
      </c>
      <c r="E1468" s="15" t="s">
        <v>90</v>
      </c>
      <c r="F1468" s="15" t="s">
        <v>35</v>
      </c>
      <c r="G1468" s="15" t="s">
        <v>36</v>
      </c>
      <c r="H1468" s="15" t="s">
        <v>63</v>
      </c>
      <c r="I1468" s="28" t="s">
        <v>207</v>
      </c>
      <c r="J1468" s="16" t="s">
        <v>3634</v>
      </c>
      <c r="K1468" s="17" t="str">
        <f aca="false">TEXT(L1468,"MMM-YY")</f>
        <v>Mar-16</v>
      </c>
      <c r="L1468" s="18" t="n">
        <v>42450.3333333333</v>
      </c>
      <c r="M1468" s="17" t="str">
        <f aca="false">TEXT(N1468,"MMM-YY")</f>
        <v>Mar-16</v>
      </c>
      <c r="N1468" s="18" t="n">
        <v>42450</v>
      </c>
      <c r="O1468" s="19" t="n">
        <f aca="false">N1468-L1468</f>
        <v>-0.333333333335759</v>
      </c>
      <c r="P1468" s="18" t="n">
        <v>42420</v>
      </c>
      <c r="Q1468" s="21" t="n">
        <f aca="true">IF(P1468="","0",TODAY()-P1468)</f>
        <v>4</v>
      </c>
      <c r="R1468" s="21" t="s">
        <v>53</v>
      </c>
      <c r="S1468" s="22" t="s">
        <v>136</v>
      </c>
      <c r="T1468" s="21" t="s">
        <v>202</v>
      </c>
      <c r="U1468" s="23" t="n">
        <v>42410</v>
      </c>
      <c r="V1468" s="23" t="n">
        <v>0</v>
      </c>
      <c r="W1468" s="24" t="n">
        <f aca="true">IF(AND(U1468&gt;0,V1468=0),TODAY()-U1468,V1468-U1468)</f>
        <v>14</v>
      </c>
      <c r="X1468" s="24" t="str">
        <f aca="false">IF($W1468="","--",IF(AND($W1468&gt;=0,$W1468&lt;=2),"0 - 2 Days",IF(AND($W1468&gt;=3,$W1468&lt;=7),"3 - 7 Days",IF(AND($W1468&gt;=8,$W1468&lt;=15),"8 - 15  Days",IF($W1468&gt;15,"15+ Days","Check")))))</f>
        <v>8 - 15  Days</v>
      </c>
      <c r="Y1468" s="29" t="s">
        <v>4717</v>
      </c>
      <c r="Z1468" s="24" t="s">
        <v>44</v>
      </c>
      <c r="AA1468" s="26" t="s">
        <v>139</v>
      </c>
      <c r="AB1468" s="29" t="s">
        <v>4718</v>
      </c>
      <c r="AC1468" s="21" t="s">
        <v>47</v>
      </c>
      <c r="AD1468" s="21" t="s">
        <v>47</v>
      </c>
      <c r="AE1468" s="28" t="s">
        <v>211</v>
      </c>
      <c r="AF1468" s="28" t="s">
        <v>49</v>
      </c>
    </row>
    <row r="1469" customFormat="false" ht="15.75" hidden="false" customHeight="true" outlineLevel="0" collapsed="false">
      <c r="A1469" s="14" t="n">
        <v>8368591</v>
      </c>
      <c r="B1469" s="15" t="s">
        <v>4719</v>
      </c>
      <c r="C1469" s="15" t="n">
        <v>9885500044</v>
      </c>
      <c r="D1469" s="15" t="s">
        <v>4720</v>
      </c>
      <c r="E1469" s="15" t="s">
        <v>34</v>
      </c>
      <c r="F1469" s="15" t="s">
        <v>35</v>
      </c>
      <c r="G1469" s="15" t="s">
        <v>36</v>
      </c>
      <c r="H1469" s="15" t="s">
        <v>147</v>
      </c>
      <c r="I1469" s="15" t="s">
        <v>38</v>
      </c>
      <c r="J1469" s="16" t="s">
        <v>4721</v>
      </c>
      <c r="K1469" s="17" t="str">
        <f aca="false">TEXT(L1469,"MMM-YY")</f>
        <v>Feb-16</v>
      </c>
      <c r="L1469" s="18" t="n">
        <v>42416.3333333333</v>
      </c>
      <c r="M1469" s="17" t="str">
        <f aca="false">TEXT(N1469,"MMM-YY")</f>
        <v>Feb-16</v>
      </c>
      <c r="N1469" s="18" t="n">
        <v>42416.3333333333</v>
      </c>
      <c r="O1469" s="19" t="n">
        <f aca="false">N1469-L1469</f>
        <v>0</v>
      </c>
      <c r="P1469" s="20" t="n">
        <v>42397</v>
      </c>
      <c r="Q1469" s="21" t="n">
        <f aca="true">IF(P1469="","0",TODAY()-P1469)</f>
        <v>27</v>
      </c>
      <c r="R1469" s="21" t="s">
        <v>53</v>
      </c>
      <c r="S1469" s="22" t="s">
        <v>54</v>
      </c>
      <c r="T1469" s="21" t="s">
        <v>47</v>
      </c>
      <c r="U1469" s="23" t="n">
        <v>0</v>
      </c>
      <c r="V1469" s="23" t="n">
        <v>0</v>
      </c>
      <c r="W1469" s="24" t="n">
        <f aca="true">IF(AND(U1469&gt;0,V1469=0),TODAY()-U1469,V1469-U1469)</f>
        <v>0</v>
      </c>
      <c r="X1469" s="24" t="str">
        <f aca="false">IF($W1469="","--",IF(AND($W1469&gt;=0,$W1469&lt;=2),"0 - 2 Days",IF(AND($W1469&gt;=3,$W1469&lt;=7),"3 - 7 Days",IF(AND($W1469&gt;=8,$W1469&lt;=15),"8 - 15  Days",IF($W1469&gt;15,"15+ Days","Check")))))</f>
        <v>0 - 2 Days</v>
      </c>
      <c r="Y1469" s="29"/>
      <c r="Z1469" s="24" t="s">
        <v>1400</v>
      </c>
      <c r="AA1469" s="26" t="s">
        <v>528</v>
      </c>
      <c r="AB1469" s="29" t="s">
        <v>4722</v>
      </c>
      <c r="AC1469" s="21" t="s">
        <v>1402</v>
      </c>
      <c r="AD1469" s="21" t="s">
        <v>1233</v>
      </c>
      <c r="AE1469" s="28" t="s">
        <v>48</v>
      </c>
      <c r="AF1469" s="28" t="s">
        <v>49</v>
      </c>
    </row>
    <row r="1470" customFormat="false" ht="15.75" hidden="false" customHeight="true" outlineLevel="0" collapsed="false">
      <c r="A1470" s="14" t="n">
        <v>8648041</v>
      </c>
      <c r="B1470" s="15" t="s">
        <v>4723</v>
      </c>
      <c r="C1470" s="15" t="n">
        <v>0</v>
      </c>
      <c r="D1470" s="15" t="s">
        <v>4724</v>
      </c>
      <c r="E1470" s="15" t="s">
        <v>34</v>
      </c>
      <c r="F1470" s="15" t="s">
        <v>35</v>
      </c>
      <c r="G1470" s="15" t="s">
        <v>36</v>
      </c>
      <c r="H1470" s="15" t="s">
        <v>37</v>
      </c>
      <c r="I1470" s="15" t="s">
        <v>38</v>
      </c>
      <c r="J1470" s="16" t="s">
        <v>4725</v>
      </c>
      <c r="K1470" s="17" t="str">
        <f aca="false">TEXT(L1470,"MMM-YY")</f>
        <v>Mar-16</v>
      </c>
      <c r="L1470" s="18" t="n">
        <v>42450.3333333333</v>
      </c>
      <c r="M1470" s="17" t="str">
        <f aca="false">TEXT(N1470,"MMM-YY")</f>
        <v>Mar-16</v>
      </c>
      <c r="N1470" s="18" t="n">
        <v>42450.3333333333</v>
      </c>
      <c r="O1470" s="19" t="n">
        <f aca="false">N1470-L1470</f>
        <v>0</v>
      </c>
      <c r="P1470" s="20" t="n">
        <v>42418</v>
      </c>
      <c r="Q1470" s="21" t="n">
        <f aca="true">IF(P1470="","0",TODAY()-P1470)</f>
        <v>6</v>
      </c>
      <c r="R1470" s="21" t="s">
        <v>53</v>
      </c>
      <c r="S1470" s="22" t="s">
        <v>54</v>
      </c>
      <c r="T1470" s="21" t="s">
        <v>47</v>
      </c>
      <c r="U1470" s="23" t="n">
        <v>0</v>
      </c>
      <c r="V1470" s="23" t="n">
        <v>0</v>
      </c>
      <c r="W1470" s="24" t="n">
        <f aca="true">IF(AND(U1470&gt;0,V1470=0),TODAY()-U1470,V1470-U1470)</f>
        <v>0</v>
      </c>
      <c r="X1470" s="24" t="str">
        <f aca="false">IF($W1470="","--",IF(AND($W1470&gt;=0,$W1470&lt;=2),"0 - 2 Days",IF(AND($W1470&gt;=3,$W1470&lt;=7),"3 - 7 Days",IF(AND($W1470&gt;=8,$W1470&lt;=15),"8 - 15  Days",IF($W1470&gt;15,"15+ Days","Check")))))</f>
        <v>0 - 2 Days</v>
      </c>
      <c r="Y1470" s="29"/>
      <c r="Z1470" s="24" t="s">
        <v>44</v>
      </c>
      <c r="AA1470" s="26" t="s">
        <v>127</v>
      </c>
      <c r="AB1470" s="31" t="s">
        <v>645</v>
      </c>
      <c r="AC1470" s="21" t="s">
        <v>47</v>
      </c>
      <c r="AD1470" s="21" t="s">
        <v>47</v>
      </c>
      <c r="AE1470" s="28" t="s">
        <v>48</v>
      </c>
      <c r="AF1470" s="28" t="s">
        <v>49</v>
      </c>
    </row>
    <row r="1471" customFormat="false" ht="15.75" hidden="false" customHeight="true" outlineLevel="0" collapsed="false">
      <c r="A1471" s="14" t="n">
        <v>7242570</v>
      </c>
      <c r="B1471" s="15" t="s">
        <v>4726</v>
      </c>
      <c r="C1471" s="15" t="n">
        <v>0</v>
      </c>
      <c r="D1471" s="15" t="s">
        <v>4727</v>
      </c>
      <c r="E1471" s="15" t="s">
        <v>34</v>
      </c>
      <c r="F1471" s="15" t="s">
        <v>35</v>
      </c>
      <c r="G1471" s="15" t="s">
        <v>125</v>
      </c>
      <c r="H1471" s="15" t="s">
        <v>74</v>
      </c>
      <c r="I1471" s="28" t="s">
        <v>172</v>
      </c>
      <c r="J1471" s="16" t="s">
        <v>126</v>
      </c>
      <c r="K1471" s="17" t="str">
        <f aca="false">TEXT(L1471,"MMM-YY")</f>
        <v>Mar-16</v>
      </c>
      <c r="L1471" s="18" t="n">
        <v>42450.3333333333</v>
      </c>
      <c r="M1471" s="17" t="str">
        <f aca="false">TEXT(N1471,"MMM-YY")</f>
        <v>Mar-16</v>
      </c>
      <c r="N1471" s="18" t="n">
        <v>42450.3333333333</v>
      </c>
      <c r="O1471" s="19" t="n">
        <f aca="false">N1471-L1471</f>
        <v>0</v>
      </c>
      <c r="P1471" s="20" t="n">
        <v>42418</v>
      </c>
      <c r="Q1471" s="21" t="n">
        <f aca="true">IF(P1471="","0",TODAY()-P1471)</f>
        <v>6</v>
      </c>
      <c r="R1471" s="21" t="s">
        <v>53</v>
      </c>
      <c r="S1471" s="22" t="s">
        <v>54</v>
      </c>
      <c r="T1471" s="21" t="s">
        <v>47</v>
      </c>
      <c r="U1471" s="23" t="n">
        <v>0</v>
      </c>
      <c r="V1471" s="23" t="n">
        <v>0</v>
      </c>
      <c r="W1471" s="24" t="n">
        <f aca="true">IF(AND(U1471&gt;0,V1471=0),TODAY()-U1471,V1471-U1471)</f>
        <v>0</v>
      </c>
      <c r="X1471" s="24" t="str">
        <f aca="false">IF($W1471="","--",IF(AND($W1471&gt;=0,$W1471&lt;=2),"0 - 2 Days",IF(AND($W1471&gt;=3,$W1471&lt;=7),"3 - 7 Days",IF(AND($W1471&gt;=8,$W1471&lt;=15),"8 - 15  Days",IF($W1471&gt;15,"15+ Days","Check")))))</f>
        <v>0 - 2 Days</v>
      </c>
      <c r="Y1471" s="29"/>
      <c r="Z1471" s="24" t="s">
        <v>44</v>
      </c>
      <c r="AA1471" s="26" t="s">
        <v>127</v>
      </c>
      <c r="AB1471" s="31" t="s">
        <v>555</v>
      </c>
      <c r="AC1471" s="21" t="s">
        <v>47</v>
      </c>
      <c r="AD1471" s="21" t="s">
        <v>47</v>
      </c>
      <c r="AE1471" s="28" t="s">
        <v>176</v>
      </c>
      <c r="AF1471" s="28" t="s">
        <v>49</v>
      </c>
    </row>
    <row r="1472" customFormat="false" ht="15.75" hidden="false" customHeight="true" outlineLevel="0" collapsed="false">
      <c r="A1472" s="14" t="n">
        <v>8617566</v>
      </c>
      <c r="B1472" s="15" t="s">
        <v>4728</v>
      </c>
      <c r="C1472" s="30" t="n">
        <v>8125555145</v>
      </c>
      <c r="D1472" s="15" t="s">
        <v>4729</v>
      </c>
      <c r="E1472" s="15" t="s">
        <v>60</v>
      </c>
      <c r="F1472" s="15" t="s">
        <v>61</v>
      </c>
      <c r="G1472" s="15" t="s">
        <v>62</v>
      </c>
      <c r="H1472" s="15" t="s">
        <v>63</v>
      </c>
      <c r="I1472" s="15" t="s">
        <v>446</v>
      </c>
      <c r="J1472" s="16" t="s">
        <v>4730</v>
      </c>
      <c r="K1472" s="17" t="str">
        <f aca="false">TEXT(L1472,"MMM-YY")</f>
        <v>Feb-16</v>
      </c>
      <c r="L1472" s="18" t="n">
        <v>42415.3333333333</v>
      </c>
      <c r="M1472" s="17" t="str">
        <f aca="false">TEXT(N1472,"MMM-YY")</f>
        <v>Feb-16</v>
      </c>
      <c r="N1472" s="18" t="n">
        <v>42415.3333333333</v>
      </c>
      <c r="O1472" s="19" t="n">
        <f aca="false">N1472-L1472</f>
        <v>0</v>
      </c>
      <c r="P1472" s="20" t="n">
        <v>42415</v>
      </c>
      <c r="Q1472" s="21" t="n">
        <f aca="true">IF(P1472="","0",TODAY()-P1472)</f>
        <v>9</v>
      </c>
      <c r="R1472" s="21" t="s">
        <v>270</v>
      </c>
      <c r="S1472" s="22" t="s">
        <v>54</v>
      </c>
      <c r="T1472" s="21" t="s">
        <v>47</v>
      </c>
      <c r="U1472" s="23" t="n">
        <v>0</v>
      </c>
      <c r="V1472" s="23" t="n">
        <v>0</v>
      </c>
      <c r="W1472" s="24" t="n">
        <f aca="true">IF(AND(U1472&gt;0,V1472=0),TODAY()-U1472,V1472-U1472)</f>
        <v>0</v>
      </c>
      <c r="X1472" s="24" t="str">
        <f aca="false">IF($W1472="","--",IF(AND($W1472&gt;=0,$W1472&lt;=2),"0 - 2 Days",IF(AND($W1472&gt;=3,$W1472&lt;=7),"3 - 7 Days",IF(AND($W1472&gt;=8,$W1472&lt;=15),"8 - 15  Days",IF($W1472&gt;15,"15+ Days","Check")))))</f>
        <v>0 - 2 Days</v>
      </c>
      <c r="Y1472" s="29"/>
      <c r="Z1472" s="24" t="s">
        <v>579</v>
      </c>
      <c r="AA1472" s="26" t="s">
        <v>580</v>
      </c>
      <c r="AB1472" s="29" t="s">
        <v>1989</v>
      </c>
      <c r="AC1472" s="21"/>
      <c r="AD1472" s="21"/>
      <c r="AE1472" s="28" t="s">
        <v>447</v>
      </c>
      <c r="AF1472" s="28" t="s">
        <v>713</v>
      </c>
    </row>
    <row r="1473" customFormat="false" ht="15.75" hidden="false" customHeight="true" outlineLevel="0" collapsed="false">
      <c r="A1473" s="14" t="n">
        <v>8530252</v>
      </c>
      <c r="B1473" s="15" t="s">
        <v>4731</v>
      </c>
      <c r="C1473" s="15" t="n">
        <v>7204136567</v>
      </c>
      <c r="D1473" s="15" t="s">
        <v>4732</v>
      </c>
      <c r="E1473" s="15" t="s">
        <v>34</v>
      </c>
      <c r="F1473" s="15" t="s">
        <v>61</v>
      </c>
      <c r="G1473" s="15" t="s">
        <v>275</v>
      </c>
      <c r="H1473" s="15" t="s">
        <v>37</v>
      </c>
      <c r="I1473" s="28" t="s">
        <v>269</v>
      </c>
      <c r="J1473" s="16" t="s">
        <v>4733</v>
      </c>
      <c r="K1473" s="17" t="str">
        <f aca="false">TEXT(L1473,"MMM-YY")</f>
        <v>Mar-16</v>
      </c>
      <c r="L1473" s="18" t="n">
        <v>42450.3333333333</v>
      </c>
      <c r="M1473" s="17" t="str">
        <f aca="false">TEXT(N1473,"MMM-YY")</f>
        <v>Mar-16</v>
      </c>
      <c r="N1473" s="18" t="n">
        <v>42450.3333333333</v>
      </c>
      <c r="O1473" s="19" t="n">
        <f aca="false">N1473-L1473</f>
        <v>0</v>
      </c>
      <c r="P1473" s="20" t="n">
        <v>42419</v>
      </c>
      <c r="Q1473" s="21" t="n">
        <f aca="true">IF(P1473="","0",TODAY()-P1473)</f>
        <v>5</v>
      </c>
      <c r="R1473" s="21" t="s">
        <v>40</v>
      </c>
      <c r="S1473" s="22" t="s">
        <v>54</v>
      </c>
      <c r="T1473" s="21" t="s">
        <v>47</v>
      </c>
      <c r="U1473" s="23" t="n">
        <v>0</v>
      </c>
      <c r="V1473" s="23" t="n">
        <v>0</v>
      </c>
      <c r="W1473" s="24" t="n">
        <f aca="true">IF(AND(U1473&gt;0,V1473=0),TODAY()-U1473,V1473-U1473)</f>
        <v>0</v>
      </c>
      <c r="X1473" s="24" t="str">
        <f aca="false">IF($W1473="","--",IF(AND($W1473&gt;=0,$W1473&lt;=2),"0 - 2 Days",IF(AND($W1473&gt;=3,$W1473&lt;=7),"3 - 7 Days",IF(AND($W1473&gt;=8,$W1473&lt;=15),"8 - 15  Days",IF($W1473&gt;15,"15+ Days","Check")))))</f>
        <v>0 - 2 Days</v>
      </c>
      <c r="Y1473" s="29"/>
      <c r="Z1473" s="24" t="s">
        <v>44</v>
      </c>
      <c r="AA1473" s="26" t="s">
        <v>117</v>
      </c>
      <c r="AB1473" s="29" t="s">
        <v>157</v>
      </c>
      <c r="AC1473" s="21" t="s">
        <v>47</v>
      </c>
      <c r="AD1473" s="21" t="s">
        <v>47</v>
      </c>
      <c r="AE1473" s="28" t="s">
        <v>176</v>
      </c>
      <c r="AF1473" s="28" t="s">
        <v>49</v>
      </c>
    </row>
    <row r="1474" customFormat="false" ht="15.75" hidden="false" customHeight="true" outlineLevel="0" collapsed="false">
      <c r="A1474" s="14" t="n">
        <v>3888161</v>
      </c>
      <c r="B1474" s="15" t="s">
        <v>4734</v>
      </c>
      <c r="C1474" s="15" t="n">
        <v>9445426832</v>
      </c>
      <c r="D1474" s="15" t="s">
        <v>4735</v>
      </c>
      <c r="E1474" s="15" t="s">
        <v>90</v>
      </c>
      <c r="F1474" s="15" t="s">
        <v>35</v>
      </c>
      <c r="G1474" s="15" t="s">
        <v>36</v>
      </c>
      <c r="H1474" s="15" t="s">
        <v>147</v>
      </c>
      <c r="I1474" s="15" t="s">
        <v>38</v>
      </c>
      <c r="J1474" s="16" t="s">
        <v>4736</v>
      </c>
      <c r="K1474" s="17" t="str">
        <f aca="false">TEXT(L1474,"MMM-YY")</f>
        <v>Feb-16</v>
      </c>
      <c r="L1474" s="18" t="n">
        <v>42415.2291666667</v>
      </c>
      <c r="M1474" s="17" t="str">
        <f aca="false">TEXT(N1474,"MMM-YY")</f>
        <v>Feb-16</v>
      </c>
      <c r="N1474" s="18" t="n">
        <v>42415.3333333333</v>
      </c>
      <c r="O1474" s="19" t="n">
        <f aca="false">N1474-L1474</f>
        <v>0.104166666671517</v>
      </c>
      <c r="P1474" s="20" t="n">
        <v>42415</v>
      </c>
      <c r="Q1474" s="21" t="n">
        <f aca="true">IF(P1474="","0",TODAY()-P1474)</f>
        <v>9</v>
      </c>
      <c r="R1474" s="21" t="s">
        <v>270</v>
      </c>
      <c r="S1474" s="22" t="s">
        <v>54</v>
      </c>
      <c r="T1474" s="21" t="s">
        <v>47</v>
      </c>
      <c r="U1474" s="23" t="n">
        <v>0</v>
      </c>
      <c r="V1474" s="23" t="n">
        <v>0</v>
      </c>
      <c r="W1474" s="24" t="n">
        <f aca="true">IF(AND(U1474&gt;0,V1474=0),TODAY()-U1474,V1474-U1474)</f>
        <v>0</v>
      </c>
      <c r="X1474" s="24" t="str">
        <f aca="false">IF($W1474="","--",IF(AND($W1474&gt;=0,$W1474&lt;=2),"0 - 2 Days",IF(AND($W1474&gt;=3,$W1474&lt;=7),"3 - 7 Days",IF(AND($W1474&gt;=8,$W1474&lt;=15),"8 - 15  Days",IF($W1474&gt;15,"15+ Days","Check")))))</f>
        <v>0 - 2 Days</v>
      </c>
      <c r="Y1474" s="29"/>
      <c r="Z1474" s="24" t="s">
        <v>579</v>
      </c>
      <c r="AA1474" s="26" t="s">
        <v>580</v>
      </c>
      <c r="AB1474" s="29" t="s">
        <v>1989</v>
      </c>
      <c r="AC1474" s="21" t="s">
        <v>47</v>
      </c>
      <c r="AD1474" s="21" t="s">
        <v>47</v>
      </c>
      <c r="AE1474" s="28" t="s">
        <v>48</v>
      </c>
      <c r="AF1474" s="28" t="s">
        <v>713</v>
      </c>
    </row>
    <row r="1475" customFormat="false" ht="15.75" hidden="false" customHeight="true" outlineLevel="0" collapsed="false">
      <c r="A1475" s="14" t="n">
        <v>7901358</v>
      </c>
      <c r="B1475" s="15" t="s">
        <v>4737</v>
      </c>
      <c r="C1475" s="15" t="n">
        <v>8056064854</v>
      </c>
      <c r="D1475" s="15" t="s">
        <v>4738</v>
      </c>
      <c r="E1475" s="15" t="s">
        <v>34</v>
      </c>
      <c r="F1475" s="15" t="s">
        <v>35</v>
      </c>
      <c r="G1475" s="15" t="s">
        <v>36</v>
      </c>
      <c r="H1475" s="15" t="s">
        <v>37</v>
      </c>
      <c r="I1475" s="15" t="s">
        <v>38</v>
      </c>
      <c r="J1475" s="16" t="s">
        <v>4739</v>
      </c>
      <c r="K1475" s="17" t="str">
        <f aca="false">TEXT(L1475,"MMM-YY")</f>
        <v>Feb-16</v>
      </c>
      <c r="L1475" s="18" t="n">
        <v>42415.2291666667</v>
      </c>
      <c r="M1475" s="17" t="str">
        <f aca="false">TEXT(N1475,"MMM-YY")</f>
        <v>Feb-16</v>
      </c>
      <c r="N1475" s="18" t="n">
        <v>42415.3333333333</v>
      </c>
      <c r="O1475" s="19" t="n">
        <f aca="false">N1475-L1475</f>
        <v>0.104166666671517</v>
      </c>
      <c r="P1475" s="20" t="n">
        <v>42415</v>
      </c>
      <c r="Q1475" s="21" t="n">
        <f aca="true">IF(P1475="","0",TODAY()-P1475)</f>
        <v>9</v>
      </c>
      <c r="R1475" s="21" t="s">
        <v>270</v>
      </c>
      <c r="S1475" s="22" t="s">
        <v>54</v>
      </c>
      <c r="T1475" s="21" t="s">
        <v>47</v>
      </c>
      <c r="U1475" s="23" t="n">
        <v>0</v>
      </c>
      <c r="V1475" s="23" t="n">
        <v>0</v>
      </c>
      <c r="W1475" s="24" t="n">
        <f aca="true">IF(AND(U1475&gt;0,V1475=0),TODAY()-U1475,V1475-U1475)</f>
        <v>0</v>
      </c>
      <c r="X1475" s="24" t="str">
        <f aca="false">IF($W1475="","--",IF(AND($W1475&gt;=0,$W1475&lt;=2),"0 - 2 Days",IF(AND($W1475&gt;=3,$W1475&lt;=7),"3 - 7 Days",IF(AND($W1475&gt;=8,$W1475&lt;=15),"8 - 15  Days",IF($W1475&gt;15,"15+ Days","Check")))))</f>
        <v>0 - 2 Days</v>
      </c>
      <c r="Y1475" s="29"/>
      <c r="Z1475" s="24" t="s">
        <v>579</v>
      </c>
      <c r="AA1475" s="26" t="s">
        <v>580</v>
      </c>
      <c r="AB1475" s="29" t="s">
        <v>1989</v>
      </c>
      <c r="AC1475" s="21" t="s">
        <v>47</v>
      </c>
      <c r="AD1475" s="21" t="s">
        <v>47</v>
      </c>
      <c r="AE1475" s="28" t="s">
        <v>48</v>
      </c>
      <c r="AF1475" s="28" t="s">
        <v>713</v>
      </c>
    </row>
    <row r="1476" customFormat="false" ht="15.75" hidden="false" customHeight="true" outlineLevel="0" collapsed="false">
      <c r="A1476" s="14" t="n">
        <v>8345734</v>
      </c>
      <c r="B1476" s="15" t="s">
        <v>4740</v>
      </c>
      <c r="C1476" s="15" t="n">
        <v>9500632713</v>
      </c>
      <c r="D1476" s="15" t="s">
        <v>4741</v>
      </c>
      <c r="E1476" s="15" t="s">
        <v>90</v>
      </c>
      <c r="F1476" s="15" t="s">
        <v>35</v>
      </c>
      <c r="G1476" s="15" t="s">
        <v>36</v>
      </c>
      <c r="H1476" s="15" t="s">
        <v>37</v>
      </c>
      <c r="I1476" s="15" t="s">
        <v>38</v>
      </c>
      <c r="J1476" s="16" t="s">
        <v>4742</v>
      </c>
      <c r="K1476" s="17" t="str">
        <f aca="false">TEXT(L1476,"MMM-YY")</f>
        <v>Feb-16</v>
      </c>
      <c r="L1476" s="18" t="n">
        <v>42415</v>
      </c>
      <c r="M1476" s="17" t="str">
        <f aca="false">TEXT(N1476,"MMM-YY")</f>
        <v>Feb-16</v>
      </c>
      <c r="N1476" s="18" t="n">
        <v>42415</v>
      </c>
      <c r="O1476" s="19" t="n">
        <f aca="false">N1476-L1476</f>
        <v>0</v>
      </c>
      <c r="P1476" s="18" t="n">
        <v>42409</v>
      </c>
      <c r="Q1476" s="21" t="n">
        <f aca="true">IF(P1476="","0",TODAY()-P1476)</f>
        <v>15</v>
      </c>
      <c r="R1476" s="21" t="s">
        <v>270</v>
      </c>
      <c r="S1476" s="22" t="s">
        <v>54</v>
      </c>
      <c r="T1476" s="21" t="s">
        <v>47</v>
      </c>
      <c r="U1476" s="23" t="n">
        <v>0</v>
      </c>
      <c r="V1476" s="23" t="n">
        <v>0</v>
      </c>
      <c r="W1476" s="24" t="n">
        <f aca="true">IF(AND(U1476&gt;0,V1476=0),TODAY()-U1476,V1476-U1476)</f>
        <v>0</v>
      </c>
      <c r="X1476" s="24" t="str">
        <f aca="false">IF($W1476="","--",IF(AND($W1476&gt;=0,$W1476&lt;=2),"0 - 2 Days",IF(AND($W1476&gt;=3,$W1476&lt;=7),"3 - 7 Days",IF(AND($W1476&gt;=8,$W1476&lt;=15),"8 - 15  Days",IF($W1476&gt;15,"15+ Days","Check")))))</f>
        <v>0 - 2 Days</v>
      </c>
      <c r="Y1476" s="29"/>
      <c r="Z1476" s="24" t="s">
        <v>527</v>
      </c>
      <c r="AA1476" s="26" t="s">
        <v>528</v>
      </c>
      <c r="AB1476" s="29" t="s">
        <v>4743</v>
      </c>
      <c r="AC1476" s="21" t="s">
        <v>78</v>
      </c>
      <c r="AD1476" s="21" t="s">
        <v>1233</v>
      </c>
      <c r="AE1476" s="28" t="s">
        <v>48</v>
      </c>
      <c r="AF1476" s="28" t="s">
        <v>57</v>
      </c>
    </row>
    <row r="1477" customFormat="false" ht="15.75" hidden="false" customHeight="true" outlineLevel="0" collapsed="false">
      <c r="A1477" s="14" t="n">
        <v>8383805</v>
      </c>
      <c r="B1477" s="15" t="s">
        <v>4744</v>
      </c>
      <c r="C1477" s="15" t="n">
        <v>9790568257</v>
      </c>
      <c r="D1477" s="15" t="s">
        <v>4745</v>
      </c>
      <c r="E1477" s="15" t="s">
        <v>34</v>
      </c>
      <c r="F1477" s="15" t="s">
        <v>35</v>
      </c>
      <c r="G1477" s="15" t="s">
        <v>36</v>
      </c>
      <c r="H1477" s="15" t="s">
        <v>37</v>
      </c>
      <c r="I1477" s="15" t="s">
        <v>38</v>
      </c>
      <c r="J1477" s="16" t="s">
        <v>1713</v>
      </c>
      <c r="K1477" s="17" t="str">
        <f aca="false">TEXT(L1477,"MMM-YY")</f>
        <v>Feb-16</v>
      </c>
      <c r="L1477" s="18" t="n">
        <v>42415</v>
      </c>
      <c r="M1477" s="17" t="str">
        <f aca="false">TEXT(N1477,"MMM-YY")</f>
        <v>Feb-16</v>
      </c>
      <c r="N1477" s="18" t="n">
        <v>42415</v>
      </c>
      <c r="O1477" s="19" t="n">
        <f aca="false">N1477-L1477</f>
        <v>0</v>
      </c>
      <c r="P1477" s="18" t="n">
        <v>42410</v>
      </c>
      <c r="Q1477" s="21" t="n">
        <f aca="true">IF(P1477="","0",TODAY()-P1477)</f>
        <v>14</v>
      </c>
      <c r="R1477" s="21" t="s">
        <v>270</v>
      </c>
      <c r="S1477" s="22" t="s">
        <v>54</v>
      </c>
      <c r="T1477" s="21" t="s">
        <v>47</v>
      </c>
      <c r="U1477" s="23" t="n">
        <v>0</v>
      </c>
      <c r="V1477" s="23" t="n">
        <v>0</v>
      </c>
      <c r="W1477" s="24" t="n">
        <f aca="true">IF(AND(U1477&gt;0,V1477=0),TODAY()-U1477,V1477-U1477)</f>
        <v>0</v>
      </c>
      <c r="X1477" s="24" t="str">
        <f aca="false">IF($W1477="","--",IF(AND($W1477&gt;=0,$W1477&lt;=2),"0 - 2 Days",IF(AND($W1477&gt;=3,$W1477&lt;=7),"3 - 7 Days",IF(AND($W1477&gt;=8,$W1477&lt;=15),"8 - 15  Days",IF($W1477&gt;15,"15+ Days","Check")))))</f>
        <v>0 - 2 Days</v>
      </c>
      <c r="Y1477" s="29"/>
      <c r="Z1477" s="24" t="s">
        <v>527</v>
      </c>
      <c r="AA1477" s="26" t="s">
        <v>528</v>
      </c>
      <c r="AB1477" s="29" t="s">
        <v>4746</v>
      </c>
      <c r="AC1477" s="21" t="s">
        <v>78</v>
      </c>
      <c r="AD1477" s="21" t="s">
        <v>1233</v>
      </c>
      <c r="AE1477" s="28" t="s">
        <v>48</v>
      </c>
      <c r="AF1477" s="28" t="s">
        <v>57</v>
      </c>
    </row>
    <row r="1478" customFormat="false" ht="15.75" hidden="false" customHeight="true" outlineLevel="0" collapsed="false">
      <c r="A1478" s="14" t="n">
        <v>8480107</v>
      </c>
      <c r="B1478" s="15" t="s">
        <v>4747</v>
      </c>
      <c r="C1478" s="15" t="n">
        <v>9566910430</v>
      </c>
      <c r="D1478" s="15" t="s">
        <v>4748</v>
      </c>
      <c r="E1478" s="15" t="s">
        <v>90</v>
      </c>
      <c r="F1478" s="15" t="s">
        <v>35</v>
      </c>
      <c r="G1478" s="15" t="s">
        <v>36</v>
      </c>
      <c r="H1478" s="15" t="s">
        <v>37</v>
      </c>
      <c r="I1478" s="15" t="s">
        <v>38</v>
      </c>
      <c r="J1478" s="16" t="s">
        <v>4749</v>
      </c>
      <c r="K1478" s="17" t="str">
        <f aca="false">TEXT(L1478,"MMM-YY")</f>
        <v>Feb-16</v>
      </c>
      <c r="L1478" s="18" t="n">
        <v>42415</v>
      </c>
      <c r="M1478" s="17" t="str">
        <f aca="false">TEXT(N1478,"MMM-YY")</f>
        <v>Feb-16</v>
      </c>
      <c r="N1478" s="18" t="n">
        <v>42401</v>
      </c>
      <c r="O1478" s="19" t="n">
        <f aca="false">N1478-L1478</f>
        <v>-14</v>
      </c>
      <c r="P1478" s="18" t="n">
        <v>42410</v>
      </c>
      <c r="Q1478" s="21" t="n">
        <f aca="true">IF(P1478="","0",TODAY()-P1478)</f>
        <v>14</v>
      </c>
      <c r="R1478" s="21" t="s">
        <v>53</v>
      </c>
      <c r="S1478" s="22" t="s">
        <v>54</v>
      </c>
      <c r="T1478" s="21" t="s">
        <v>47</v>
      </c>
      <c r="U1478" s="23" t="n">
        <v>0</v>
      </c>
      <c r="V1478" s="23" t="n">
        <v>0</v>
      </c>
      <c r="W1478" s="24" t="n">
        <f aca="true">IF(AND(U1478&gt;0,V1478=0),TODAY()-U1478,V1478-U1478)</f>
        <v>0</v>
      </c>
      <c r="X1478" s="24" t="str">
        <f aca="false">IF($W1478="","--",IF(AND($W1478&gt;=0,$W1478&lt;=2),"0 - 2 Days",IF(AND($W1478&gt;=3,$W1478&lt;=7),"3 - 7 Days",IF(AND($W1478&gt;=8,$W1478&lt;=15),"8 - 15  Days",IF($W1478&gt;15,"15+ Days","Check")))))</f>
        <v>0 - 2 Days</v>
      </c>
      <c r="Y1478" s="29"/>
      <c r="Z1478" s="24" t="s">
        <v>527</v>
      </c>
      <c r="AA1478" s="26" t="s">
        <v>528</v>
      </c>
      <c r="AB1478" s="29" t="s">
        <v>4750</v>
      </c>
      <c r="AC1478" s="21" t="s">
        <v>1232</v>
      </c>
      <c r="AD1478" s="21" t="s">
        <v>1233</v>
      </c>
      <c r="AE1478" s="28" t="s">
        <v>48</v>
      </c>
      <c r="AF1478" s="28" t="s">
        <v>49</v>
      </c>
    </row>
    <row r="1479" customFormat="false" ht="15.75" hidden="false" customHeight="true" outlineLevel="0" collapsed="false">
      <c r="A1479" s="14" t="n">
        <v>8603497</v>
      </c>
      <c r="B1479" s="15" t="s">
        <v>4751</v>
      </c>
      <c r="C1479" s="15" t="n">
        <v>8971216142</v>
      </c>
      <c r="D1479" s="15" t="s">
        <v>4752</v>
      </c>
      <c r="E1479" s="15" t="s">
        <v>34</v>
      </c>
      <c r="F1479" s="15" t="s">
        <v>35</v>
      </c>
      <c r="G1479" s="15" t="s">
        <v>189</v>
      </c>
      <c r="H1479" s="15" t="s">
        <v>74</v>
      </c>
      <c r="I1479" s="15" t="s">
        <v>91</v>
      </c>
      <c r="J1479" s="16" t="s">
        <v>4753</v>
      </c>
      <c r="K1479" s="17" t="str">
        <f aca="false">TEXT(L1479,"MMM-YY")</f>
        <v>Mar-16</v>
      </c>
      <c r="L1479" s="18" t="n">
        <v>42450.3333333333</v>
      </c>
      <c r="M1479" s="17" t="str">
        <f aca="false">TEXT(N1479,"MMM-YY")</f>
        <v>Mar-16</v>
      </c>
      <c r="N1479" s="18" t="n">
        <v>42450.3333333333</v>
      </c>
      <c r="O1479" s="19" t="n">
        <f aca="false">N1479-L1479</f>
        <v>0</v>
      </c>
      <c r="P1479" s="18" t="n">
        <v>42420</v>
      </c>
      <c r="Q1479" s="21" t="n">
        <f aca="true">IF(P1479="","0",TODAY()-P1479)</f>
        <v>4</v>
      </c>
      <c r="R1479" s="21" t="s">
        <v>270</v>
      </c>
      <c r="S1479" s="22" t="s">
        <v>54</v>
      </c>
      <c r="T1479" s="21" t="s">
        <v>47</v>
      </c>
      <c r="U1479" s="23" t="n">
        <v>0</v>
      </c>
      <c r="V1479" s="23" t="n">
        <v>0</v>
      </c>
      <c r="W1479" s="24" t="n">
        <f aca="true">IF(AND(U1479&gt;0,V1479=0),TODAY()-U1479,V1479-U1479)</f>
        <v>0</v>
      </c>
      <c r="X1479" s="24" t="str">
        <f aca="false">IF($W1479="","--",IF(AND($W1479&gt;=0,$W1479&lt;=2),"0 - 2 Days",IF(AND($W1479&gt;=3,$W1479&lt;=7),"3 - 7 Days",IF(AND($W1479&gt;=8,$W1479&lt;=15),"8 - 15  Days",IF($W1479&gt;15,"15+ Days","Check")))))</f>
        <v>0 - 2 Days</v>
      </c>
      <c r="Y1479" s="29"/>
      <c r="Z1479" s="24" t="s">
        <v>44</v>
      </c>
      <c r="AA1479" s="26" t="s">
        <v>117</v>
      </c>
      <c r="AB1479" s="29" t="s">
        <v>3623</v>
      </c>
      <c r="AC1479" s="21" t="s">
        <v>47</v>
      </c>
      <c r="AD1479" s="21" t="s">
        <v>47</v>
      </c>
      <c r="AE1479" s="28" t="s">
        <v>71</v>
      </c>
      <c r="AF1479" s="28" t="s">
        <v>49</v>
      </c>
    </row>
    <row r="1480" customFormat="false" ht="15.75" hidden="false" customHeight="true" outlineLevel="0" collapsed="false">
      <c r="A1480" s="14" t="n">
        <v>3168695</v>
      </c>
      <c r="B1480" s="15" t="s">
        <v>4754</v>
      </c>
      <c r="C1480" s="15" t="n">
        <v>7709460305</v>
      </c>
      <c r="D1480" s="15" t="s">
        <v>4755</v>
      </c>
      <c r="E1480" s="15" t="s">
        <v>34</v>
      </c>
      <c r="F1480" s="15" t="s">
        <v>35</v>
      </c>
      <c r="G1480" s="15" t="s">
        <v>36</v>
      </c>
      <c r="H1480" s="15" t="s">
        <v>535</v>
      </c>
      <c r="I1480" s="15" t="s">
        <v>207</v>
      </c>
      <c r="J1480" s="16" t="s">
        <v>306</v>
      </c>
      <c r="K1480" s="17" t="str">
        <f aca="false">TEXT(L1480,"MMM-YY")</f>
        <v>Feb-16</v>
      </c>
      <c r="L1480" s="18" t="n">
        <v>42403.3333333333</v>
      </c>
      <c r="M1480" s="17" t="str">
        <f aca="false">TEXT(N1480,"MMM-YY")</f>
        <v>Jan-16</v>
      </c>
      <c r="N1480" s="18" t="n">
        <v>42397</v>
      </c>
      <c r="O1480" s="19" t="n">
        <f aca="false">N1480-L1480</f>
        <v>-6.33333333333576</v>
      </c>
      <c r="P1480" s="20" t="n">
        <v>42397</v>
      </c>
      <c r="Q1480" s="21" t="n">
        <f aca="true">IF(P1480="","0",TODAY()-P1480)</f>
        <v>27</v>
      </c>
      <c r="R1480" s="21" t="s">
        <v>270</v>
      </c>
      <c r="S1480" s="22" t="s">
        <v>54</v>
      </c>
      <c r="T1480" s="21" t="s">
        <v>47</v>
      </c>
      <c r="U1480" s="23" t="n">
        <v>0</v>
      </c>
      <c r="V1480" s="23" t="n">
        <v>0</v>
      </c>
      <c r="W1480" s="24" t="n">
        <f aca="true">IF(AND(U1480&gt;0,V1480=0),TODAY()-U1480,V1480-U1480)</f>
        <v>0</v>
      </c>
      <c r="X1480" s="24" t="str">
        <f aca="false">IF($W1480="","--",IF(AND($W1480&gt;=0,$W1480&lt;=2),"0 - 2 Days",IF(AND($W1480&gt;=3,$W1480&lt;=7),"3 - 7 Days",IF(AND($W1480&gt;=8,$W1480&lt;=15),"8 - 15  Days",IF($W1480&gt;15,"15+ Days","Check")))))</f>
        <v>0 - 2 Days</v>
      </c>
      <c r="Y1480" s="29"/>
      <c r="Z1480" s="24" t="s">
        <v>579</v>
      </c>
      <c r="AA1480" s="26" t="s">
        <v>580</v>
      </c>
      <c r="AB1480" s="29" t="s">
        <v>4756</v>
      </c>
      <c r="AC1480" s="21" t="s">
        <v>47</v>
      </c>
      <c r="AD1480" s="21" t="s">
        <v>47</v>
      </c>
      <c r="AE1480" s="28" t="s">
        <v>211</v>
      </c>
      <c r="AF1480" s="28" t="s">
        <v>713</v>
      </c>
    </row>
    <row r="1481" customFormat="false" ht="15.75" hidden="false" customHeight="true" outlineLevel="0" collapsed="false">
      <c r="A1481" s="14" t="n">
        <v>3350630</v>
      </c>
      <c r="B1481" s="15" t="s">
        <v>4757</v>
      </c>
      <c r="C1481" s="15" t="n">
        <v>7709632557</v>
      </c>
      <c r="D1481" s="15" t="s">
        <v>4758</v>
      </c>
      <c r="E1481" s="15" t="s">
        <v>90</v>
      </c>
      <c r="F1481" s="15" t="s">
        <v>35</v>
      </c>
      <c r="G1481" s="15" t="s">
        <v>36</v>
      </c>
      <c r="H1481" s="15" t="s">
        <v>100</v>
      </c>
      <c r="I1481" s="15" t="s">
        <v>207</v>
      </c>
      <c r="J1481" s="16" t="s">
        <v>4759</v>
      </c>
      <c r="K1481" s="17" t="str">
        <f aca="false">TEXT(L1481,"MMM-YY")</f>
        <v>Nov-15</v>
      </c>
      <c r="L1481" s="18" t="n">
        <v>42338</v>
      </c>
      <c r="M1481" s="17" t="str">
        <f aca="false">TEXT(N1481,"MMM-YY")</f>
        <v>Dec-15</v>
      </c>
      <c r="N1481" s="18" t="n">
        <v>42354</v>
      </c>
      <c r="O1481" s="19" t="n">
        <f aca="false">N1481-L1481</f>
        <v>16</v>
      </c>
      <c r="P1481" s="20" t="n">
        <v>42354</v>
      </c>
      <c r="Q1481" s="21" t="n">
        <f aca="true">IF(P1481="","0",TODAY()-P1481)</f>
        <v>70</v>
      </c>
      <c r="R1481" s="21" t="s">
        <v>270</v>
      </c>
      <c r="S1481" s="22" t="s">
        <v>54</v>
      </c>
      <c r="T1481" s="21" t="s">
        <v>47</v>
      </c>
      <c r="U1481" s="23" t="n">
        <v>0</v>
      </c>
      <c r="V1481" s="23" t="n">
        <v>0</v>
      </c>
      <c r="W1481" s="24" t="n">
        <f aca="true">IF(AND(U1481&gt;0,V1481=0),TODAY()-U1481,V1481-U1481)</f>
        <v>0</v>
      </c>
      <c r="X1481" s="24" t="str">
        <f aca="false">IF($W1481="","--",IF(AND($W1481&gt;=0,$W1481&lt;=2),"0 - 2 Days",IF(AND($W1481&gt;=3,$W1481&lt;=7),"3 - 7 Days",IF(AND($W1481&gt;=8,$W1481&lt;=15),"8 - 15  Days",IF($W1481&gt;15,"15+ Days","Check")))))</f>
        <v>0 - 2 Days</v>
      </c>
      <c r="Y1481" s="29"/>
      <c r="Z1481" s="24" t="s">
        <v>579</v>
      </c>
      <c r="AA1481" s="26" t="s">
        <v>580</v>
      </c>
      <c r="AB1481" s="29" t="s">
        <v>4760</v>
      </c>
      <c r="AC1481" s="21" t="s">
        <v>47</v>
      </c>
      <c r="AD1481" s="21" t="s">
        <v>47</v>
      </c>
      <c r="AE1481" s="28" t="s">
        <v>211</v>
      </c>
      <c r="AF1481" s="28" t="s">
        <v>713</v>
      </c>
    </row>
    <row r="1482" customFormat="false" ht="15.75" hidden="false" customHeight="true" outlineLevel="0" collapsed="false">
      <c r="A1482" s="14" t="n">
        <v>3664400</v>
      </c>
      <c r="B1482" s="15" t="s">
        <v>4761</v>
      </c>
      <c r="C1482" s="15" t="n">
        <v>9049000923</v>
      </c>
      <c r="D1482" s="15" t="s">
        <v>4762</v>
      </c>
      <c r="E1482" s="15" t="s">
        <v>60</v>
      </c>
      <c r="F1482" s="15" t="s">
        <v>35</v>
      </c>
      <c r="G1482" s="15" t="s">
        <v>36</v>
      </c>
      <c r="H1482" s="15" t="s">
        <v>100</v>
      </c>
      <c r="I1482" s="15" t="s">
        <v>207</v>
      </c>
      <c r="J1482" s="16" t="s">
        <v>4763</v>
      </c>
      <c r="K1482" s="17" t="str">
        <f aca="false">TEXT(L1482,"MMM-YY")</f>
        <v>Feb-16</v>
      </c>
      <c r="L1482" s="18" t="n">
        <v>42401</v>
      </c>
      <c r="M1482" s="17" t="str">
        <f aca="false">TEXT(N1482,"MMM-YY")</f>
        <v>Feb-16</v>
      </c>
      <c r="N1482" s="18" t="n">
        <v>42401</v>
      </c>
      <c r="O1482" s="19" t="n">
        <f aca="false">N1482-L1482</f>
        <v>0</v>
      </c>
      <c r="P1482" s="20" t="n">
        <v>42401</v>
      </c>
      <c r="Q1482" s="21" t="n">
        <f aca="true">IF(P1482="","0",TODAY()-P1482)</f>
        <v>23</v>
      </c>
      <c r="R1482" s="21" t="s">
        <v>270</v>
      </c>
      <c r="S1482" s="22" t="s">
        <v>54</v>
      </c>
      <c r="T1482" s="21" t="s">
        <v>47</v>
      </c>
      <c r="U1482" s="23" t="n">
        <v>0</v>
      </c>
      <c r="V1482" s="23" t="n">
        <v>0</v>
      </c>
      <c r="W1482" s="24" t="n">
        <f aca="true">IF(AND(U1482&gt;0,V1482=0),TODAY()-U1482,V1482-U1482)</f>
        <v>0</v>
      </c>
      <c r="X1482" s="24" t="str">
        <f aca="false">IF($W1482="","--",IF(AND($W1482&gt;=0,$W1482&lt;=2),"0 - 2 Days",IF(AND($W1482&gt;=3,$W1482&lt;=7),"3 - 7 Days",IF(AND($W1482&gt;=8,$W1482&lt;=15),"8 - 15  Days",IF($W1482&gt;15,"15+ Days","Check")))))</f>
        <v>0 - 2 Days</v>
      </c>
      <c r="Y1482" s="29"/>
      <c r="Z1482" s="24" t="s">
        <v>579</v>
      </c>
      <c r="AA1482" s="26" t="s">
        <v>580</v>
      </c>
      <c r="AB1482" s="29" t="s">
        <v>4764</v>
      </c>
      <c r="AC1482" s="21" t="s">
        <v>47</v>
      </c>
      <c r="AD1482" s="21" t="s">
        <v>47</v>
      </c>
      <c r="AE1482" s="28" t="s">
        <v>211</v>
      </c>
      <c r="AF1482" s="28" t="s">
        <v>713</v>
      </c>
    </row>
    <row r="1483" customFormat="false" ht="15.75" hidden="false" customHeight="true" outlineLevel="0" collapsed="false">
      <c r="A1483" s="14" t="n">
        <v>4214100</v>
      </c>
      <c r="B1483" s="15" t="s">
        <v>4765</v>
      </c>
      <c r="C1483" s="15" t="n">
        <v>7679522647</v>
      </c>
      <c r="D1483" s="15" t="s">
        <v>4766</v>
      </c>
      <c r="E1483" s="15" t="s">
        <v>90</v>
      </c>
      <c r="F1483" s="15" t="s">
        <v>35</v>
      </c>
      <c r="G1483" s="15" t="s">
        <v>36</v>
      </c>
      <c r="H1483" s="15" t="s">
        <v>541</v>
      </c>
      <c r="I1483" s="15" t="s">
        <v>207</v>
      </c>
      <c r="J1483" s="16" t="s">
        <v>101</v>
      </c>
      <c r="K1483" s="17" t="str">
        <f aca="false">TEXT(L1483,"MMM-YY")</f>
        <v>Dec-15</v>
      </c>
      <c r="L1483" s="18" t="n">
        <v>42368.3333333333</v>
      </c>
      <c r="M1483" s="17" t="str">
        <f aca="false">TEXT(N1483,"MMM-YY")</f>
        <v>Dec-15</v>
      </c>
      <c r="N1483" s="18" t="n">
        <v>42359</v>
      </c>
      <c r="O1483" s="19" t="n">
        <f aca="false">N1483-L1483</f>
        <v>-9.33333333333576</v>
      </c>
      <c r="P1483" s="20" t="n">
        <v>42359</v>
      </c>
      <c r="Q1483" s="21" t="n">
        <f aca="true">IF(P1483="","0",TODAY()-P1483)</f>
        <v>65</v>
      </c>
      <c r="R1483" s="21" t="s">
        <v>270</v>
      </c>
      <c r="S1483" s="22" t="s">
        <v>54</v>
      </c>
      <c r="T1483" s="21" t="s">
        <v>47</v>
      </c>
      <c r="U1483" s="23" t="n">
        <v>0</v>
      </c>
      <c r="V1483" s="23" t="n">
        <v>0</v>
      </c>
      <c r="W1483" s="24" t="n">
        <f aca="true">IF(AND(U1483&gt;0,V1483=0),TODAY()-U1483,V1483-U1483)</f>
        <v>0</v>
      </c>
      <c r="X1483" s="24" t="str">
        <f aca="false">IF($W1483="","--",IF(AND($W1483&gt;=0,$W1483&lt;=2),"0 - 2 Days",IF(AND($W1483&gt;=3,$W1483&lt;=7),"3 - 7 Days",IF(AND($W1483&gt;=8,$W1483&lt;=15),"8 - 15  Days",IF($W1483&gt;15,"15+ Days","Check")))))</f>
        <v>0 - 2 Days</v>
      </c>
      <c r="Y1483" s="29"/>
      <c r="Z1483" s="24" t="s">
        <v>579</v>
      </c>
      <c r="AA1483" s="26" t="s">
        <v>580</v>
      </c>
      <c r="AB1483" s="29" t="s">
        <v>4767</v>
      </c>
      <c r="AC1483" s="21" t="s">
        <v>47</v>
      </c>
      <c r="AD1483" s="21" t="s">
        <v>47</v>
      </c>
      <c r="AE1483" s="28" t="s">
        <v>211</v>
      </c>
      <c r="AF1483" s="28" t="s">
        <v>713</v>
      </c>
    </row>
    <row r="1484" customFormat="false" ht="15.75" hidden="false" customHeight="true" outlineLevel="0" collapsed="false">
      <c r="A1484" s="14" t="n">
        <v>5366811</v>
      </c>
      <c r="B1484" s="15" t="s">
        <v>4768</v>
      </c>
      <c r="C1484" s="15" t="n">
        <v>9985345699</v>
      </c>
      <c r="D1484" s="15" t="s">
        <v>4769</v>
      </c>
      <c r="E1484" s="15" t="s">
        <v>60</v>
      </c>
      <c r="F1484" s="15" t="s">
        <v>35</v>
      </c>
      <c r="G1484" s="15" t="s">
        <v>36</v>
      </c>
      <c r="H1484" s="15" t="s">
        <v>63</v>
      </c>
      <c r="I1484" s="15" t="s">
        <v>207</v>
      </c>
      <c r="J1484" s="16" t="s">
        <v>101</v>
      </c>
      <c r="K1484" s="17" t="str">
        <f aca="false">TEXT(L1484,"MMM-YY")</f>
        <v>Feb-16</v>
      </c>
      <c r="L1484" s="18" t="n">
        <v>42417</v>
      </c>
      <c r="M1484" s="17" t="str">
        <f aca="false">TEXT(N1484,"MMM-YY")</f>
        <v>Feb-16</v>
      </c>
      <c r="N1484" s="18" t="n">
        <v>42417</v>
      </c>
      <c r="O1484" s="19" t="n">
        <f aca="false">N1484-L1484</f>
        <v>0</v>
      </c>
      <c r="P1484" s="20" t="n">
        <v>42396</v>
      </c>
      <c r="Q1484" s="21" t="n">
        <f aca="true">IF(P1484="","0",TODAY()-P1484)</f>
        <v>28</v>
      </c>
      <c r="R1484" s="21" t="s">
        <v>270</v>
      </c>
      <c r="S1484" s="22" t="s">
        <v>54</v>
      </c>
      <c r="T1484" s="21" t="s">
        <v>47</v>
      </c>
      <c r="U1484" s="23" t="n">
        <v>0</v>
      </c>
      <c r="V1484" s="23" t="n">
        <v>0</v>
      </c>
      <c r="W1484" s="24" t="n">
        <f aca="true">IF(AND(U1484&gt;0,V1484=0),TODAY()-U1484,V1484-U1484)</f>
        <v>0</v>
      </c>
      <c r="X1484" s="24" t="str">
        <f aca="false">IF($W1484="","--",IF(AND($W1484&gt;=0,$W1484&lt;=2),"0 - 2 Days",IF(AND($W1484&gt;=3,$W1484&lt;=7),"3 - 7 Days",IF(AND($W1484&gt;=8,$W1484&lt;=15),"8 - 15  Days",IF($W1484&gt;15,"15+ Days","Check")))))</f>
        <v>0 - 2 Days</v>
      </c>
      <c r="Y1484" s="29"/>
      <c r="Z1484" s="24" t="s">
        <v>527</v>
      </c>
      <c r="AA1484" s="26" t="s">
        <v>528</v>
      </c>
      <c r="AB1484" s="29" t="s">
        <v>4770</v>
      </c>
      <c r="AC1484" s="21" t="s">
        <v>1252</v>
      </c>
      <c r="AD1484" s="21" t="s">
        <v>1233</v>
      </c>
      <c r="AE1484" s="28" t="s">
        <v>211</v>
      </c>
      <c r="AF1484" s="28" t="s">
        <v>57</v>
      </c>
    </row>
    <row r="1485" customFormat="false" ht="15.75" hidden="false" customHeight="true" outlineLevel="0" collapsed="false">
      <c r="A1485" s="14" t="n">
        <v>5889420</v>
      </c>
      <c r="B1485" s="15" t="s">
        <v>4771</v>
      </c>
      <c r="C1485" s="15" t="n">
        <v>7489141803</v>
      </c>
      <c r="D1485" s="15" t="s">
        <v>4772</v>
      </c>
      <c r="E1485" s="15" t="s">
        <v>34</v>
      </c>
      <c r="F1485" s="15" t="s">
        <v>35</v>
      </c>
      <c r="G1485" s="15" t="s">
        <v>36</v>
      </c>
      <c r="H1485" s="15" t="s">
        <v>100</v>
      </c>
      <c r="I1485" s="15" t="s">
        <v>207</v>
      </c>
      <c r="J1485" s="16" t="s">
        <v>237</v>
      </c>
      <c r="K1485" s="17" t="str">
        <f aca="false">TEXT(L1485,"MMM-YY")</f>
        <v>Dec-15</v>
      </c>
      <c r="L1485" s="18" t="n">
        <v>42368.3333333333</v>
      </c>
      <c r="M1485" s="17" t="str">
        <f aca="false">TEXT(N1485,"MMM-YY")</f>
        <v>Dec-15</v>
      </c>
      <c r="N1485" s="18" t="n">
        <v>42368</v>
      </c>
      <c r="O1485" s="19" t="n">
        <f aca="false">N1485-L1485</f>
        <v>-0.333333333335759</v>
      </c>
      <c r="P1485" s="39" t="n">
        <v>42368</v>
      </c>
      <c r="Q1485" s="21" t="n">
        <f aca="true">IF(P1485="","0",TODAY()-P1485)</f>
        <v>56</v>
      </c>
      <c r="R1485" s="21" t="s">
        <v>270</v>
      </c>
      <c r="S1485" s="22" t="s">
        <v>54</v>
      </c>
      <c r="T1485" s="21" t="s">
        <v>47</v>
      </c>
      <c r="U1485" s="23" t="n">
        <v>0</v>
      </c>
      <c r="V1485" s="23" t="n">
        <v>0</v>
      </c>
      <c r="W1485" s="24" t="n">
        <f aca="true">IF(AND(U1485&gt;0,V1485=0),TODAY()-U1485,V1485-U1485)</f>
        <v>0</v>
      </c>
      <c r="X1485" s="24" t="str">
        <f aca="false">IF($W1485="","--",IF(AND($W1485&gt;=0,$W1485&lt;=2),"0 - 2 Days",IF(AND($W1485&gt;=3,$W1485&lt;=7),"3 - 7 Days",IF(AND($W1485&gt;=8,$W1485&lt;=15),"8 - 15  Days",IF($W1485&gt;15,"15+ Days","Check")))))</f>
        <v>0 - 2 Days</v>
      </c>
      <c r="Y1485" s="29"/>
      <c r="Z1485" s="24" t="s">
        <v>579</v>
      </c>
      <c r="AA1485" s="26" t="s">
        <v>580</v>
      </c>
      <c r="AB1485" s="29" t="s">
        <v>4773</v>
      </c>
      <c r="AC1485" s="21" t="s">
        <v>47</v>
      </c>
      <c r="AD1485" s="21" t="s">
        <v>47</v>
      </c>
      <c r="AE1485" s="28" t="s">
        <v>211</v>
      </c>
      <c r="AF1485" s="28" t="s">
        <v>713</v>
      </c>
    </row>
    <row r="1486" customFormat="false" ht="15.75" hidden="false" customHeight="true" outlineLevel="0" collapsed="false">
      <c r="A1486" s="14" t="n">
        <v>7061384</v>
      </c>
      <c r="B1486" s="15" t="s">
        <v>4774</v>
      </c>
      <c r="C1486" s="15" t="n">
        <v>9830338904</v>
      </c>
      <c r="D1486" s="15" t="s">
        <v>4775</v>
      </c>
      <c r="E1486" s="15" t="s">
        <v>34</v>
      </c>
      <c r="F1486" s="15" t="s">
        <v>35</v>
      </c>
      <c r="G1486" s="15" t="s">
        <v>200</v>
      </c>
      <c r="H1486" s="15" t="s">
        <v>63</v>
      </c>
      <c r="I1486" s="15" t="s">
        <v>207</v>
      </c>
      <c r="J1486" s="16" t="s">
        <v>208</v>
      </c>
      <c r="K1486" s="17" t="str">
        <f aca="false">TEXT(L1486,"MMM-YY")</f>
        <v>Dec-15</v>
      </c>
      <c r="L1486" s="18" t="n">
        <v>42366.3333333333</v>
      </c>
      <c r="M1486" s="17" t="str">
        <f aca="false">TEXT(N1486,"MMM-YY")</f>
        <v>Dec-15</v>
      </c>
      <c r="N1486" s="18" t="n">
        <v>42369</v>
      </c>
      <c r="O1486" s="19" t="n">
        <f aca="false">N1486-L1486</f>
        <v>2.66666666666424</v>
      </c>
      <c r="P1486" s="20" t="n">
        <v>42369</v>
      </c>
      <c r="Q1486" s="21" t="n">
        <f aca="true">IF(P1486="","0",TODAY()-P1486)</f>
        <v>55</v>
      </c>
      <c r="R1486" s="21" t="s">
        <v>270</v>
      </c>
      <c r="S1486" s="22" t="s">
        <v>54</v>
      </c>
      <c r="T1486" s="21" t="s">
        <v>47</v>
      </c>
      <c r="U1486" s="23" t="n">
        <v>0</v>
      </c>
      <c r="V1486" s="23" t="n">
        <v>0</v>
      </c>
      <c r="W1486" s="24" t="n">
        <f aca="true">IF(AND(U1486&gt;0,V1486=0),TODAY()-U1486,V1486-U1486)</f>
        <v>0</v>
      </c>
      <c r="X1486" s="24" t="str">
        <f aca="false">IF($W1486="","--",IF(AND($W1486&gt;=0,$W1486&lt;=2),"0 - 2 Days",IF(AND($W1486&gt;=3,$W1486&lt;=7),"3 - 7 Days",IF(AND($W1486&gt;=8,$W1486&lt;=15),"8 - 15  Days",IF($W1486&gt;15,"15+ Days","Check")))))</f>
        <v>0 - 2 Days</v>
      </c>
      <c r="Y1486" s="29"/>
      <c r="Z1486" s="24" t="s">
        <v>579</v>
      </c>
      <c r="AA1486" s="26" t="s">
        <v>580</v>
      </c>
      <c r="AB1486" s="29" t="s">
        <v>4776</v>
      </c>
      <c r="AC1486" s="21" t="s">
        <v>47</v>
      </c>
      <c r="AD1486" s="21" t="s">
        <v>47</v>
      </c>
      <c r="AE1486" s="28" t="s">
        <v>211</v>
      </c>
      <c r="AF1486" s="28" t="s">
        <v>713</v>
      </c>
    </row>
    <row r="1487" customFormat="false" ht="15.75" hidden="false" customHeight="true" outlineLevel="0" collapsed="false">
      <c r="A1487" s="14" t="n">
        <v>7382423</v>
      </c>
      <c r="B1487" s="15" t="s">
        <v>4777</v>
      </c>
      <c r="C1487" s="15" t="n">
        <v>8554085483</v>
      </c>
      <c r="D1487" s="15" t="s">
        <v>4778</v>
      </c>
      <c r="E1487" s="15" t="s">
        <v>90</v>
      </c>
      <c r="F1487" s="15" t="s">
        <v>35</v>
      </c>
      <c r="G1487" s="15" t="s">
        <v>36</v>
      </c>
      <c r="H1487" s="15" t="s">
        <v>100</v>
      </c>
      <c r="I1487" s="15" t="s">
        <v>207</v>
      </c>
      <c r="J1487" s="16" t="s">
        <v>101</v>
      </c>
      <c r="K1487" s="17" t="str">
        <f aca="false">TEXT(L1487,"MMM-YY")</f>
        <v>Feb-16</v>
      </c>
      <c r="L1487" s="18" t="n">
        <v>42408.3333333333</v>
      </c>
      <c r="M1487" s="17" t="str">
        <f aca="false">TEXT(N1487,"MMM-YY")</f>
        <v>Feb-16</v>
      </c>
      <c r="N1487" s="18" t="n">
        <v>42408</v>
      </c>
      <c r="O1487" s="19" t="n">
        <f aca="false">N1487-L1487</f>
        <v>-0.333333333335759</v>
      </c>
      <c r="P1487" s="18" t="n">
        <v>42408</v>
      </c>
      <c r="Q1487" s="21" t="n">
        <f aca="true">IF(P1487="","0",TODAY()-P1487)</f>
        <v>16</v>
      </c>
      <c r="R1487" s="21" t="s">
        <v>270</v>
      </c>
      <c r="S1487" s="22" t="s">
        <v>54</v>
      </c>
      <c r="T1487" s="21" t="s">
        <v>47</v>
      </c>
      <c r="U1487" s="23" t="n">
        <v>0</v>
      </c>
      <c r="V1487" s="23" t="n">
        <v>0</v>
      </c>
      <c r="W1487" s="24" t="n">
        <f aca="true">IF(AND(U1487&gt;0,V1487=0),TODAY()-U1487,V1487-U1487)</f>
        <v>0</v>
      </c>
      <c r="X1487" s="24" t="str">
        <f aca="false">IF($W1487="","--",IF(AND($W1487&gt;=0,$W1487&lt;=2),"0 - 2 Days",IF(AND($W1487&gt;=3,$W1487&lt;=7),"3 - 7 Days",IF(AND($W1487&gt;=8,$W1487&lt;=15),"8 - 15  Days",IF($W1487&gt;15,"15+ Days","Check")))))</f>
        <v>0 - 2 Days</v>
      </c>
      <c r="Y1487" s="29"/>
      <c r="Z1487" s="24" t="s">
        <v>579</v>
      </c>
      <c r="AA1487" s="26" t="s">
        <v>580</v>
      </c>
      <c r="AB1487" s="29" t="s">
        <v>1494</v>
      </c>
      <c r="AC1487" s="21" t="s">
        <v>47</v>
      </c>
      <c r="AD1487" s="21" t="s">
        <v>47</v>
      </c>
      <c r="AE1487" s="28" t="s">
        <v>211</v>
      </c>
      <c r="AF1487" s="28" t="s">
        <v>713</v>
      </c>
    </row>
    <row r="1488" customFormat="false" ht="15.75" hidden="false" customHeight="true" outlineLevel="0" collapsed="false">
      <c r="A1488" s="14" t="n">
        <v>8637808</v>
      </c>
      <c r="B1488" s="15" t="s">
        <v>4779</v>
      </c>
      <c r="C1488" s="15" t="n">
        <v>9743743725</v>
      </c>
      <c r="D1488" s="15" t="s">
        <v>4780</v>
      </c>
      <c r="E1488" s="15" t="s">
        <v>90</v>
      </c>
      <c r="F1488" s="15" t="s">
        <v>35</v>
      </c>
      <c r="G1488" s="15" t="s">
        <v>36</v>
      </c>
      <c r="H1488" s="15" t="s">
        <v>74</v>
      </c>
      <c r="I1488" s="15" t="s">
        <v>91</v>
      </c>
      <c r="J1488" s="16" t="s">
        <v>422</v>
      </c>
      <c r="K1488" s="17" t="str">
        <f aca="false">TEXT(L1488,"MMM-YY")</f>
        <v>Mar-16</v>
      </c>
      <c r="L1488" s="18" t="n">
        <v>42450.3333333333</v>
      </c>
      <c r="M1488" s="17" t="str">
        <f aca="false">TEXT(N1488,"MMM-YY")</f>
        <v>Mar-16</v>
      </c>
      <c r="N1488" s="18" t="n">
        <v>42450.3333333333</v>
      </c>
      <c r="O1488" s="19" t="n">
        <f aca="false">N1488-L1488</f>
        <v>0</v>
      </c>
      <c r="P1488" s="18" t="n">
        <v>42420</v>
      </c>
      <c r="Q1488" s="21" t="n">
        <f aca="true">IF(P1488="","0",TODAY()-P1488)</f>
        <v>4</v>
      </c>
      <c r="R1488" s="21" t="s">
        <v>270</v>
      </c>
      <c r="S1488" s="22" t="s">
        <v>54</v>
      </c>
      <c r="T1488" s="21" t="s">
        <v>47</v>
      </c>
      <c r="U1488" s="23" t="n">
        <v>0</v>
      </c>
      <c r="V1488" s="23" t="n">
        <v>0</v>
      </c>
      <c r="W1488" s="24" t="n">
        <f aca="true">IF(AND(U1488&gt;0,V1488=0),TODAY()-U1488,V1488-U1488)</f>
        <v>0</v>
      </c>
      <c r="X1488" s="24" t="str">
        <f aca="false">IF($W1488="","--",IF(AND($W1488&gt;=0,$W1488&lt;=2),"0 - 2 Days",IF(AND($W1488&gt;=3,$W1488&lt;=7),"3 - 7 Days",IF(AND($W1488&gt;=8,$W1488&lt;=15),"8 - 15  Days",IF($W1488&gt;15,"15+ Days","Check")))))</f>
        <v>0 - 2 Days</v>
      </c>
      <c r="Y1488" s="29"/>
      <c r="Z1488" s="24" t="s">
        <v>44</v>
      </c>
      <c r="AA1488" s="26" t="s">
        <v>117</v>
      </c>
      <c r="AB1488" s="29" t="s">
        <v>3623</v>
      </c>
      <c r="AC1488" s="21" t="s">
        <v>47</v>
      </c>
      <c r="AD1488" s="21" t="s">
        <v>47</v>
      </c>
      <c r="AE1488" s="28" t="s">
        <v>71</v>
      </c>
      <c r="AF1488" s="28" t="s">
        <v>49</v>
      </c>
    </row>
    <row r="1489" customFormat="false" ht="15.75" hidden="false" customHeight="true" outlineLevel="0" collapsed="false">
      <c r="A1489" s="14" t="n">
        <v>8641549</v>
      </c>
      <c r="B1489" s="15" t="s">
        <v>4781</v>
      </c>
      <c r="C1489" s="15" t="n">
        <v>9900874697</v>
      </c>
      <c r="D1489" s="15" t="s">
        <v>4782</v>
      </c>
      <c r="E1489" s="15" t="s">
        <v>34</v>
      </c>
      <c r="F1489" s="15" t="s">
        <v>35</v>
      </c>
      <c r="G1489" s="15" t="s">
        <v>36</v>
      </c>
      <c r="H1489" s="15" t="s">
        <v>74</v>
      </c>
      <c r="I1489" s="15" t="s">
        <v>91</v>
      </c>
      <c r="J1489" s="16" t="s">
        <v>339</v>
      </c>
      <c r="K1489" s="17" t="str">
        <f aca="false">TEXT(L1489,"MMM-YY")</f>
        <v>Mar-16</v>
      </c>
      <c r="L1489" s="18" t="n">
        <v>42450.3333333333</v>
      </c>
      <c r="M1489" s="17" t="str">
        <f aca="false">TEXT(N1489,"MMM-YY")</f>
        <v>Mar-16</v>
      </c>
      <c r="N1489" s="18" t="n">
        <v>42450.3333333333</v>
      </c>
      <c r="O1489" s="19" t="n">
        <f aca="false">N1489-L1489</f>
        <v>0</v>
      </c>
      <c r="P1489" s="20" t="n">
        <v>42420</v>
      </c>
      <c r="Q1489" s="21" t="n">
        <f aca="true">IF(P1489="","0",TODAY()-P1489)</f>
        <v>4</v>
      </c>
      <c r="R1489" s="21" t="s">
        <v>270</v>
      </c>
      <c r="S1489" s="22" t="s">
        <v>54</v>
      </c>
      <c r="T1489" s="21" t="s">
        <v>47</v>
      </c>
      <c r="U1489" s="23" t="n">
        <v>0</v>
      </c>
      <c r="V1489" s="23" t="n">
        <v>0</v>
      </c>
      <c r="W1489" s="24" t="n">
        <f aca="true">IF(AND(U1489&gt;0,V1489=0),TODAY()-U1489,V1489-U1489)</f>
        <v>0</v>
      </c>
      <c r="X1489" s="24" t="str">
        <f aca="false">IF($W1489="","--",IF(AND($W1489&gt;=0,$W1489&lt;=2),"0 - 2 Days",IF(AND($W1489&gt;=3,$W1489&lt;=7),"3 - 7 Days",IF(AND($W1489&gt;=8,$W1489&lt;=15),"8 - 15  Days",IF($W1489&gt;15,"15+ Days","Check")))))</f>
        <v>0 - 2 Days</v>
      </c>
      <c r="Y1489" s="29"/>
      <c r="Z1489" s="24" t="s">
        <v>44</v>
      </c>
      <c r="AA1489" s="26" t="s">
        <v>117</v>
      </c>
      <c r="AB1489" s="29" t="s">
        <v>3623</v>
      </c>
      <c r="AC1489" s="21" t="s">
        <v>47</v>
      </c>
      <c r="AD1489" s="21" t="s">
        <v>47</v>
      </c>
      <c r="AE1489" s="28" t="s">
        <v>71</v>
      </c>
      <c r="AF1489" s="28" t="s">
        <v>49</v>
      </c>
    </row>
    <row r="1490" customFormat="false" ht="15.75" hidden="false" customHeight="true" outlineLevel="0" collapsed="false">
      <c r="A1490" s="14" t="n">
        <v>7717096</v>
      </c>
      <c r="B1490" s="15" t="s">
        <v>4783</v>
      </c>
      <c r="C1490" s="15" t="n">
        <v>9038088844</v>
      </c>
      <c r="D1490" s="15" t="s">
        <v>4784</v>
      </c>
      <c r="E1490" s="15" t="s">
        <v>34</v>
      </c>
      <c r="F1490" s="15" t="s">
        <v>35</v>
      </c>
      <c r="G1490" s="15" t="s">
        <v>131</v>
      </c>
      <c r="H1490" s="15" t="s">
        <v>541</v>
      </c>
      <c r="I1490" s="15" t="s">
        <v>172</v>
      </c>
      <c r="J1490" s="16" t="s">
        <v>233</v>
      </c>
      <c r="K1490" s="17" t="str">
        <f aca="false">TEXT(L1490,"MMM-YY")</f>
        <v>Jan-16</v>
      </c>
      <c r="L1490" s="18" t="n">
        <v>42394.2291666667</v>
      </c>
      <c r="M1490" s="17" t="str">
        <f aca="false">TEXT(N1490,"MMM-YY")</f>
        <v>Jan-16</v>
      </c>
      <c r="N1490" s="18" t="n">
        <v>42394</v>
      </c>
      <c r="O1490" s="19" t="n">
        <f aca="false">N1490-L1490</f>
        <v>-0.229166666664241</v>
      </c>
      <c r="P1490" s="20" t="n">
        <v>42394</v>
      </c>
      <c r="Q1490" s="21" t="n">
        <f aca="true">IF(P1490="","0",TODAY()-P1490)</f>
        <v>30</v>
      </c>
      <c r="R1490" s="21" t="s">
        <v>270</v>
      </c>
      <c r="S1490" s="22" t="s">
        <v>54</v>
      </c>
      <c r="T1490" s="21" t="s">
        <v>47</v>
      </c>
      <c r="U1490" s="23" t="n">
        <v>0</v>
      </c>
      <c r="V1490" s="23" t="n">
        <v>0</v>
      </c>
      <c r="W1490" s="24" t="n">
        <f aca="true">IF(AND(U1490&gt;0,V1490=0),TODAY()-U1490,V1490-U1490)</f>
        <v>0</v>
      </c>
      <c r="X1490" s="24" t="str">
        <f aca="false">IF($W1490="","--",IF(AND($W1490&gt;=0,$W1490&lt;=2),"0 - 2 Days",IF(AND($W1490&gt;=3,$W1490&lt;=7),"3 - 7 Days",IF(AND($W1490&gt;=8,$W1490&lt;=15),"8 - 15  Days",IF($W1490&gt;15,"15+ Days","Check")))))</f>
        <v>0 - 2 Days</v>
      </c>
      <c r="Y1490" s="29"/>
      <c r="Z1490" s="24" t="s">
        <v>579</v>
      </c>
      <c r="AA1490" s="26" t="s">
        <v>1583</v>
      </c>
      <c r="AB1490" s="29" t="s">
        <v>4785</v>
      </c>
      <c r="AC1490" s="21" t="s">
        <v>47</v>
      </c>
      <c r="AD1490" s="21" t="s">
        <v>47</v>
      </c>
      <c r="AE1490" s="28" t="s">
        <v>176</v>
      </c>
      <c r="AF1490" s="28" t="s">
        <v>713</v>
      </c>
    </row>
    <row r="1491" customFormat="false" ht="15.75" hidden="false" customHeight="true" outlineLevel="0" collapsed="false">
      <c r="A1491" s="14" t="n">
        <v>7768119</v>
      </c>
      <c r="B1491" s="15" t="s">
        <v>4786</v>
      </c>
      <c r="C1491" s="15" t="n">
        <v>8149374604</v>
      </c>
      <c r="D1491" s="15" t="s">
        <v>4787</v>
      </c>
      <c r="E1491" s="15" t="s">
        <v>90</v>
      </c>
      <c r="F1491" s="15" t="s">
        <v>35</v>
      </c>
      <c r="G1491" s="15" t="s">
        <v>36</v>
      </c>
      <c r="H1491" s="15" t="s">
        <v>535</v>
      </c>
      <c r="I1491" s="15" t="s">
        <v>207</v>
      </c>
      <c r="J1491" s="16" t="s">
        <v>101</v>
      </c>
      <c r="K1491" s="17" t="str">
        <f aca="false">TEXT(L1491,"MMM-YY")</f>
        <v>Dec-15</v>
      </c>
      <c r="L1491" s="18" t="n">
        <v>42368.3333333333</v>
      </c>
      <c r="M1491" s="17" t="str">
        <f aca="false">TEXT(N1491,"MMM-YY")</f>
        <v>Jan-16</v>
      </c>
      <c r="N1491" s="18" t="n">
        <v>42373</v>
      </c>
      <c r="O1491" s="19" t="n">
        <f aca="false">N1491-L1491</f>
        <v>4.66666666666424</v>
      </c>
      <c r="P1491" s="20" t="n">
        <v>42373</v>
      </c>
      <c r="Q1491" s="21" t="n">
        <f aca="true">IF(P1491="","0",TODAY()-P1491)</f>
        <v>51</v>
      </c>
      <c r="R1491" s="21" t="s">
        <v>270</v>
      </c>
      <c r="S1491" s="22" t="s">
        <v>54</v>
      </c>
      <c r="T1491" s="21" t="s">
        <v>47</v>
      </c>
      <c r="U1491" s="23" t="n">
        <v>0</v>
      </c>
      <c r="V1491" s="23" t="n">
        <v>0</v>
      </c>
      <c r="W1491" s="24" t="n">
        <f aca="true">IF(AND(U1491&gt;0,V1491=0),TODAY()-U1491,V1491-U1491)</f>
        <v>0</v>
      </c>
      <c r="X1491" s="24" t="str">
        <f aca="false">IF($W1491="","--",IF(AND($W1491&gt;=0,$W1491&lt;=2),"0 - 2 Days",IF(AND($W1491&gt;=3,$W1491&lt;=7),"3 - 7 Days",IF(AND($W1491&gt;=8,$W1491&lt;=15),"8 - 15  Days",IF($W1491&gt;15,"15+ Days","Check")))))</f>
        <v>0 - 2 Days</v>
      </c>
      <c r="Y1491" s="29"/>
      <c r="Z1491" s="24" t="s">
        <v>579</v>
      </c>
      <c r="AA1491" s="26" t="s">
        <v>580</v>
      </c>
      <c r="AB1491" s="29" t="s">
        <v>4788</v>
      </c>
      <c r="AC1491" s="21" t="s">
        <v>47</v>
      </c>
      <c r="AD1491" s="21" t="s">
        <v>47</v>
      </c>
      <c r="AE1491" s="28" t="s">
        <v>211</v>
      </c>
      <c r="AF1491" s="28" t="s">
        <v>713</v>
      </c>
    </row>
    <row r="1492" customFormat="false" ht="15.75" hidden="false" customHeight="true" outlineLevel="0" collapsed="false">
      <c r="A1492" s="14" t="n">
        <v>7868701</v>
      </c>
      <c r="B1492" s="15" t="s">
        <v>4789</v>
      </c>
      <c r="C1492" s="15" t="n">
        <v>8499995913</v>
      </c>
      <c r="D1492" s="15" t="s">
        <v>4790</v>
      </c>
      <c r="E1492" s="15" t="s">
        <v>34</v>
      </c>
      <c r="F1492" s="15" t="s">
        <v>35</v>
      </c>
      <c r="G1492" s="15" t="s">
        <v>36</v>
      </c>
      <c r="H1492" s="15" t="s">
        <v>63</v>
      </c>
      <c r="I1492" s="15" t="s">
        <v>207</v>
      </c>
      <c r="J1492" s="16" t="s">
        <v>627</v>
      </c>
      <c r="K1492" s="17" t="str">
        <f aca="false">TEXT(L1492,"MMM-YY")</f>
        <v>Jan-16</v>
      </c>
      <c r="L1492" s="18" t="n">
        <v>42394.2291666667</v>
      </c>
      <c r="M1492" s="17" t="str">
        <f aca="false">TEXT(N1492,"MMM-YY")</f>
        <v>Jan-16</v>
      </c>
      <c r="N1492" s="18" t="n">
        <v>42394</v>
      </c>
      <c r="O1492" s="19" t="n">
        <f aca="false">N1492-L1492</f>
        <v>-0.229166666664241</v>
      </c>
      <c r="P1492" s="20" t="n">
        <v>42394</v>
      </c>
      <c r="Q1492" s="21" t="n">
        <f aca="true">IF(P1492="","0",TODAY()-P1492)</f>
        <v>30</v>
      </c>
      <c r="R1492" s="21" t="s">
        <v>270</v>
      </c>
      <c r="S1492" s="22" t="s">
        <v>54</v>
      </c>
      <c r="T1492" s="21" t="s">
        <v>47</v>
      </c>
      <c r="U1492" s="23" t="n">
        <v>0</v>
      </c>
      <c r="V1492" s="23" t="n">
        <v>0</v>
      </c>
      <c r="W1492" s="24" t="n">
        <f aca="true">IF(AND(U1492&gt;0,V1492=0),TODAY()-U1492,V1492-U1492)</f>
        <v>0</v>
      </c>
      <c r="X1492" s="24" t="str">
        <f aca="false">IF($W1492="","--",IF(AND($W1492&gt;=0,$W1492&lt;=2),"0 - 2 Days",IF(AND($W1492&gt;=3,$W1492&lt;=7),"3 - 7 Days",IF(AND($W1492&gt;=8,$W1492&lt;=15),"8 - 15  Days",IF($W1492&gt;15,"15+ Days","Check")))))</f>
        <v>0 - 2 Days</v>
      </c>
      <c r="Y1492" s="29"/>
      <c r="Z1492" s="24" t="s">
        <v>579</v>
      </c>
      <c r="AA1492" s="26" t="s">
        <v>580</v>
      </c>
      <c r="AB1492" s="29" t="s">
        <v>4785</v>
      </c>
      <c r="AC1492" s="21" t="s">
        <v>47</v>
      </c>
      <c r="AD1492" s="21" t="s">
        <v>47</v>
      </c>
      <c r="AE1492" s="28" t="s">
        <v>211</v>
      </c>
      <c r="AF1492" s="28" t="s">
        <v>713</v>
      </c>
    </row>
    <row r="1493" customFormat="false" ht="15.75" hidden="false" customHeight="true" outlineLevel="0" collapsed="false">
      <c r="A1493" s="14" t="n">
        <v>7900874</v>
      </c>
      <c r="B1493" s="15" t="s">
        <v>4791</v>
      </c>
      <c r="C1493" s="15" t="n">
        <v>9836245233</v>
      </c>
      <c r="D1493" s="15" t="s">
        <v>4792</v>
      </c>
      <c r="E1493" s="15" t="s">
        <v>34</v>
      </c>
      <c r="F1493" s="15" t="s">
        <v>35</v>
      </c>
      <c r="G1493" s="15" t="s">
        <v>36</v>
      </c>
      <c r="H1493" s="15" t="s">
        <v>541</v>
      </c>
      <c r="I1493" s="15" t="s">
        <v>207</v>
      </c>
      <c r="J1493" s="16" t="s">
        <v>101</v>
      </c>
      <c r="K1493" s="17" t="str">
        <f aca="false">TEXT(L1493,"MMM-YY")</f>
        <v>Dec-15</v>
      </c>
      <c r="L1493" s="18" t="n">
        <v>42368</v>
      </c>
      <c r="M1493" s="17" t="str">
        <f aca="false">TEXT(N1493,"MMM-YY")</f>
        <v>Dec-15</v>
      </c>
      <c r="N1493" s="18" t="n">
        <v>42354</v>
      </c>
      <c r="O1493" s="19" t="n">
        <f aca="false">N1493-L1493</f>
        <v>-14</v>
      </c>
      <c r="P1493" s="20" t="n">
        <v>42354</v>
      </c>
      <c r="Q1493" s="21" t="n">
        <f aca="true">IF(P1493="","0",TODAY()-P1493)</f>
        <v>70</v>
      </c>
      <c r="R1493" s="21" t="s">
        <v>270</v>
      </c>
      <c r="S1493" s="22" t="s">
        <v>54</v>
      </c>
      <c r="T1493" s="21" t="s">
        <v>47</v>
      </c>
      <c r="U1493" s="23" t="n">
        <v>0</v>
      </c>
      <c r="V1493" s="23" t="n">
        <v>0</v>
      </c>
      <c r="W1493" s="24" t="n">
        <f aca="true">IF(AND(U1493&gt;0,V1493=0),TODAY()-U1493,V1493-U1493)</f>
        <v>0</v>
      </c>
      <c r="X1493" s="24" t="str">
        <f aca="false">IF($W1493="","--",IF(AND($W1493&gt;=0,$W1493&lt;=2),"0 - 2 Days",IF(AND($W1493&gt;=3,$W1493&lt;=7),"3 - 7 Days",IF(AND($W1493&gt;=8,$W1493&lt;=15),"8 - 15  Days",IF($W1493&gt;15,"15+ Days","Check")))))</f>
        <v>0 - 2 Days</v>
      </c>
      <c r="Y1493" s="29"/>
      <c r="Z1493" s="24" t="s">
        <v>579</v>
      </c>
      <c r="AA1493" s="26" t="s">
        <v>580</v>
      </c>
      <c r="AB1493" s="29" t="s">
        <v>4760</v>
      </c>
      <c r="AC1493" s="21" t="s">
        <v>47</v>
      </c>
      <c r="AD1493" s="21" t="s">
        <v>47</v>
      </c>
      <c r="AE1493" s="28" t="s">
        <v>211</v>
      </c>
      <c r="AF1493" s="28" t="s">
        <v>713</v>
      </c>
    </row>
    <row r="1494" customFormat="false" ht="15.75" hidden="false" customHeight="true" outlineLevel="0" collapsed="false">
      <c r="A1494" s="14" t="n">
        <v>7918376</v>
      </c>
      <c r="B1494" s="15" t="s">
        <v>4793</v>
      </c>
      <c r="C1494" s="15" t="n">
        <v>9666405364</v>
      </c>
      <c r="D1494" s="15" t="s">
        <v>4794</v>
      </c>
      <c r="E1494" s="15" t="s">
        <v>90</v>
      </c>
      <c r="F1494" s="15" t="s">
        <v>35</v>
      </c>
      <c r="G1494" s="15" t="s">
        <v>36</v>
      </c>
      <c r="H1494" s="15" t="s">
        <v>63</v>
      </c>
      <c r="I1494" s="15" t="s">
        <v>207</v>
      </c>
      <c r="J1494" s="16" t="s">
        <v>101</v>
      </c>
      <c r="K1494" s="17" t="str">
        <f aca="false">TEXT(L1494,"MMM-YY")</f>
        <v>Jan-16</v>
      </c>
      <c r="L1494" s="18" t="n">
        <v>42394.3333333333</v>
      </c>
      <c r="M1494" s="17" t="str">
        <f aca="false">TEXT(N1494,"MMM-YY")</f>
        <v>Jan-16</v>
      </c>
      <c r="N1494" s="18" t="n">
        <v>42394.3333333333</v>
      </c>
      <c r="O1494" s="19" t="n">
        <f aca="false">N1494-L1494</f>
        <v>0</v>
      </c>
      <c r="P1494" s="20" t="n">
        <v>42394</v>
      </c>
      <c r="Q1494" s="21" t="n">
        <f aca="true">IF(P1494="","0",TODAY()-P1494)</f>
        <v>30</v>
      </c>
      <c r="R1494" s="21" t="s">
        <v>270</v>
      </c>
      <c r="S1494" s="22" t="s">
        <v>54</v>
      </c>
      <c r="T1494" s="21" t="s">
        <v>47</v>
      </c>
      <c r="U1494" s="23" t="n">
        <v>0</v>
      </c>
      <c r="V1494" s="23" t="n">
        <v>0</v>
      </c>
      <c r="W1494" s="24" t="n">
        <f aca="true">IF(AND(U1494&gt;0,V1494=0),TODAY()-U1494,V1494-U1494)</f>
        <v>0</v>
      </c>
      <c r="X1494" s="24" t="str">
        <f aca="false">IF($W1494="","--",IF(AND($W1494&gt;=0,$W1494&lt;=2),"0 - 2 Days",IF(AND($W1494&gt;=3,$W1494&lt;=7),"3 - 7 Days",IF(AND($W1494&gt;=8,$W1494&lt;=15),"8 - 15  Days",IF($W1494&gt;15,"15+ Days","Check")))))</f>
        <v>0 - 2 Days</v>
      </c>
      <c r="Y1494" s="29"/>
      <c r="Z1494" s="24" t="s">
        <v>579</v>
      </c>
      <c r="AA1494" s="26" t="s">
        <v>580</v>
      </c>
      <c r="AB1494" s="29" t="s">
        <v>4785</v>
      </c>
      <c r="AC1494" s="21" t="s">
        <v>47</v>
      </c>
      <c r="AD1494" s="21" t="s">
        <v>47</v>
      </c>
      <c r="AE1494" s="28" t="s">
        <v>211</v>
      </c>
      <c r="AF1494" s="28" t="s">
        <v>713</v>
      </c>
    </row>
    <row r="1495" customFormat="false" ht="15.75" hidden="false" customHeight="true" outlineLevel="0" collapsed="false">
      <c r="A1495" s="14" t="n">
        <v>7920591</v>
      </c>
      <c r="B1495" s="15" t="s">
        <v>4795</v>
      </c>
      <c r="C1495" s="15" t="n">
        <v>9447398458</v>
      </c>
      <c r="D1495" s="15" t="s">
        <v>4796</v>
      </c>
      <c r="E1495" s="15" t="s">
        <v>34</v>
      </c>
      <c r="F1495" s="15" t="s">
        <v>35</v>
      </c>
      <c r="G1495" s="15" t="s">
        <v>36</v>
      </c>
      <c r="H1495" s="15" t="s">
        <v>354</v>
      </c>
      <c r="I1495" s="15" t="s">
        <v>207</v>
      </c>
      <c r="J1495" s="16" t="s">
        <v>422</v>
      </c>
      <c r="K1495" s="17" t="str">
        <f aca="false">TEXT(L1495,"MMM-YY")</f>
        <v>Nov-15</v>
      </c>
      <c r="L1495" s="18" t="n">
        <v>42338</v>
      </c>
      <c r="M1495" s="17" t="str">
        <f aca="false">TEXT(N1495,"MMM-YY")</f>
        <v>Nov-15</v>
      </c>
      <c r="N1495" s="18" t="n">
        <v>42338</v>
      </c>
      <c r="O1495" s="19" t="n">
        <f aca="false">N1495-L1495</f>
        <v>0</v>
      </c>
      <c r="P1495" s="18" t="n">
        <v>42338</v>
      </c>
      <c r="Q1495" s="21" t="n">
        <f aca="true">IF(P1495="","0",TODAY()-P1495)</f>
        <v>86</v>
      </c>
      <c r="R1495" s="21" t="s">
        <v>270</v>
      </c>
      <c r="S1495" s="22" t="s">
        <v>54</v>
      </c>
      <c r="T1495" s="21" t="s">
        <v>47</v>
      </c>
      <c r="U1495" s="23" t="n">
        <v>0</v>
      </c>
      <c r="V1495" s="23" t="n">
        <v>0</v>
      </c>
      <c r="W1495" s="24" t="n">
        <f aca="true">IF(AND(U1495&gt;0,V1495=0),TODAY()-U1495,V1495-U1495)</f>
        <v>0</v>
      </c>
      <c r="X1495" s="24" t="str">
        <f aca="false">IF($W1495="","--",IF(AND($W1495&gt;=0,$W1495&lt;=2),"0 - 2 Days",IF(AND($W1495&gt;=3,$W1495&lt;=7),"3 - 7 Days",IF(AND($W1495&gt;=8,$W1495&lt;=15),"8 - 15  Days",IF($W1495&gt;15,"15+ Days","Check")))))</f>
        <v>0 - 2 Days</v>
      </c>
      <c r="Y1495" s="29"/>
      <c r="Z1495" s="24" t="s">
        <v>579</v>
      </c>
      <c r="AA1495" s="26" t="s">
        <v>580</v>
      </c>
      <c r="AB1495" s="29" t="s">
        <v>4797</v>
      </c>
      <c r="AC1495" s="21" t="s">
        <v>47</v>
      </c>
      <c r="AD1495" s="21" t="s">
        <v>47</v>
      </c>
      <c r="AE1495" s="28" t="s">
        <v>211</v>
      </c>
      <c r="AF1495" s="28" t="s">
        <v>713</v>
      </c>
    </row>
    <row r="1496" customFormat="false" ht="15.75" hidden="false" customHeight="true" outlineLevel="0" collapsed="false">
      <c r="A1496" s="14" t="n">
        <v>7923828</v>
      </c>
      <c r="B1496" s="15" t="s">
        <v>4798</v>
      </c>
      <c r="C1496" s="15" t="n">
        <v>8653836445</v>
      </c>
      <c r="D1496" s="15" t="s">
        <v>4799</v>
      </c>
      <c r="E1496" s="15" t="s">
        <v>90</v>
      </c>
      <c r="F1496" s="15" t="s">
        <v>35</v>
      </c>
      <c r="G1496" s="15" t="s">
        <v>36</v>
      </c>
      <c r="H1496" s="15" t="s">
        <v>541</v>
      </c>
      <c r="I1496" s="15" t="s">
        <v>207</v>
      </c>
      <c r="J1496" s="16" t="s">
        <v>101</v>
      </c>
      <c r="K1496" s="17" t="str">
        <f aca="false">TEXT(L1496,"MMM-YY")</f>
        <v>Dec-15</v>
      </c>
      <c r="L1496" s="18" t="n">
        <v>42366.3333333333</v>
      </c>
      <c r="M1496" s="17" t="str">
        <f aca="false">TEXT(N1496,"MMM-YY")</f>
        <v>Dec-15</v>
      </c>
      <c r="N1496" s="18" t="n">
        <v>42369</v>
      </c>
      <c r="O1496" s="19" t="n">
        <f aca="false">N1496-L1496</f>
        <v>2.66666666666424</v>
      </c>
      <c r="P1496" s="20" t="n">
        <v>42369</v>
      </c>
      <c r="Q1496" s="21" t="n">
        <f aca="true">IF(P1496="","0",TODAY()-P1496)</f>
        <v>55</v>
      </c>
      <c r="R1496" s="21" t="s">
        <v>270</v>
      </c>
      <c r="S1496" s="22" t="s">
        <v>54</v>
      </c>
      <c r="T1496" s="21" t="s">
        <v>47</v>
      </c>
      <c r="U1496" s="23" t="n">
        <v>0</v>
      </c>
      <c r="V1496" s="23" t="n">
        <v>0</v>
      </c>
      <c r="W1496" s="24" t="n">
        <f aca="true">IF(AND(U1496&gt;0,V1496=0),TODAY()-U1496,V1496-U1496)</f>
        <v>0</v>
      </c>
      <c r="X1496" s="24" t="str">
        <f aca="false">IF($W1496="","--",IF(AND($W1496&gt;=0,$W1496&lt;=2),"0 - 2 Days",IF(AND($W1496&gt;=3,$W1496&lt;=7),"3 - 7 Days",IF(AND($W1496&gt;=8,$W1496&lt;=15),"8 - 15  Days",IF($W1496&gt;15,"15+ Days","Check")))))</f>
        <v>0 - 2 Days</v>
      </c>
      <c r="Y1496" s="29"/>
      <c r="Z1496" s="24" t="s">
        <v>579</v>
      </c>
      <c r="AA1496" s="26" t="s">
        <v>580</v>
      </c>
      <c r="AB1496" s="29" t="s">
        <v>4776</v>
      </c>
      <c r="AC1496" s="21" t="s">
        <v>47</v>
      </c>
      <c r="AD1496" s="21" t="s">
        <v>47</v>
      </c>
      <c r="AE1496" s="28" t="s">
        <v>211</v>
      </c>
      <c r="AF1496" s="28" t="s">
        <v>713</v>
      </c>
    </row>
    <row r="1497" customFormat="false" ht="15.75" hidden="false" customHeight="true" outlineLevel="0" collapsed="false">
      <c r="A1497" s="14" t="n">
        <v>7925151</v>
      </c>
      <c r="B1497" s="15" t="s">
        <v>4800</v>
      </c>
      <c r="C1497" s="15" t="n">
        <v>9830733778</v>
      </c>
      <c r="D1497" s="15" t="s">
        <v>4801</v>
      </c>
      <c r="E1497" s="15" t="s">
        <v>34</v>
      </c>
      <c r="F1497" s="15" t="s">
        <v>35</v>
      </c>
      <c r="G1497" s="15" t="s">
        <v>36</v>
      </c>
      <c r="H1497" s="15" t="s">
        <v>541</v>
      </c>
      <c r="I1497" s="15" t="s">
        <v>207</v>
      </c>
      <c r="J1497" s="16" t="s">
        <v>101</v>
      </c>
      <c r="K1497" s="17" t="str">
        <f aca="false">TEXT(L1497,"MMM-YY")</f>
        <v>Jan-16</v>
      </c>
      <c r="L1497" s="18" t="n">
        <v>42394.3333333333</v>
      </c>
      <c r="M1497" s="17" t="str">
        <f aca="false">TEXT(N1497,"MMM-YY")</f>
        <v>Jan-16</v>
      </c>
      <c r="N1497" s="18" t="n">
        <v>42394</v>
      </c>
      <c r="O1497" s="19" t="n">
        <f aca="false">N1497-L1497</f>
        <v>-0.333333333335759</v>
      </c>
      <c r="P1497" s="20" t="n">
        <v>42394</v>
      </c>
      <c r="Q1497" s="21" t="n">
        <f aca="true">IF(P1497="","0",TODAY()-P1497)</f>
        <v>30</v>
      </c>
      <c r="R1497" s="21" t="s">
        <v>270</v>
      </c>
      <c r="S1497" s="22" t="s">
        <v>54</v>
      </c>
      <c r="T1497" s="21" t="s">
        <v>47</v>
      </c>
      <c r="U1497" s="23" t="n">
        <v>0</v>
      </c>
      <c r="V1497" s="23" t="n">
        <v>0</v>
      </c>
      <c r="W1497" s="24" t="n">
        <f aca="true">IF(AND(U1497&gt;0,V1497=0),TODAY()-U1497,V1497-U1497)</f>
        <v>0</v>
      </c>
      <c r="X1497" s="24" t="str">
        <f aca="false">IF($W1497="","--",IF(AND($W1497&gt;=0,$W1497&lt;=2),"0 - 2 Days",IF(AND($W1497&gt;=3,$W1497&lt;=7),"3 - 7 Days",IF(AND($W1497&gt;=8,$W1497&lt;=15),"8 - 15  Days",IF($W1497&gt;15,"15+ Days","Check")))))</f>
        <v>0 - 2 Days</v>
      </c>
      <c r="Y1497" s="29"/>
      <c r="Z1497" s="24" t="s">
        <v>579</v>
      </c>
      <c r="AA1497" s="26" t="s">
        <v>1583</v>
      </c>
      <c r="AB1497" s="29" t="s">
        <v>4785</v>
      </c>
      <c r="AC1497" s="21" t="s">
        <v>47</v>
      </c>
      <c r="AD1497" s="21" t="s">
        <v>47</v>
      </c>
      <c r="AE1497" s="28" t="s">
        <v>211</v>
      </c>
      <c r="AF1497" s="28" t="s">
        <v>713</v>
      </c>
    </row>
    <row r="1498" customFormat="false" ht="15.75" hidden="false" customHeight="true" outlineLevel="0" collapsed="false">
      <c r="A1498" s="14" t="n">
        <v>7925533</v>
      </c>
      <c r="B1498" s="15" t="s">
        <v>4802</v>
      </c>
      <c r="C1498" s="15" t="n">
        <v>8099829122</v>
      </c>
      <c r="D1498" s="15" t="s">
        <v>4803</v>
      </c>
      <c r="E1498" s="15" t="s">
        <v>34</v>
      </c>
      <c r="F1498" s="15" t="s">
        <v>35</v>
      </c>
      <c r="G1498" s="15" t="s">
        <v>36</v>
      </c>
      <c r="H1498" s="15" t="s">
        <v>63</v>
      </c>
      <c r="I1498" s="15" t="s">
        <v>207</v>
      </c>
      <c r="J1498" s="16" t="s">
        <v>101</v>
      </c>
      <c r="K1498" s="17" t="str">
        <f aca="false">TEXT(L1498,"MMM-YY")</f>
        <v>Jan-16</v>
      </c>
      <c r="L1498" s="18" t="n">
        <v>42380.3333333333</v>
      </c>
      <c r="M1498" s="17" t="str">
        <f aca="false">TEXT(N1498,"MMM-YY")</f>
        <v>Jan-16</v>
      </c>
      <c r="N1498" s="18" t="n">
        <v>42380</v>
      </c>
      <c r="O1498" s="19" t="n">
        <f aca="false">N1498-L1498</f>
        <v>-0.333333333335759</v>
      </c>
      <c r="P1498" s="20" t="n">
        <v>42380</v>
      </c>
      <c r="Q1498" s="21" t="n">
        <f aca="true">IF(P1498="","0",TODAY()-P1498)</f>
        <v>44</v>
      </c>
      <c r="R1498" s="21" t="s">
        <v>270</v>
      </c>
      <c r="S1498" s="22" t="s">
        <v>54</v>
      </c>
      <c r="T1498" s="21" t="s">
        <v>47</v>
      </c>
      <c r="U1498" s="23" t="n">
        <v>0</v>
      </c>
      <c r="V1498" s="23" t="n">
        <v>0</v>
      </c>
      <c r="W1498" s="24" t="n">
        <f aca="true">IF(AND(U1498&gt;0,V1498=0),TODAY()-U1498,V1498-U1498)</f>
        <v>0</v>
      </c>
      <c r="X1498" s="24" t="str">
        <f aca="false">IF($W1498="","--",IF(AND($W1498&gt;=0,$W1498&lt;=2),"0 - 2 Days",IF(AND($W1498&gt;=3,$W1498&lt;=7),"3 - 7 Days",IF(AND($W1498&gt;=8,$W1498&lt;=15),"8 - 15  Days",IF($W1498&gt;15,"15+ Days","Check")))))</f>
        <v>0 - 2 Days</v>
      </c>
      <c r="Y1498" s="29"/>
      <c r="Z1498" s="24" t="s">
        <v>579</v>
      </c>
      <c r="AA1498" s="26" t="s">
        <v>580</v>
      </c>
      <c r="AB1498" s="29" t="s">
        <v>4804</v>
      </c>
      <c r="AC1498" s="21" t="s">
        <v>47</v>
      </c>
      <c r="AD1498" s="21" t="s">
        <v>47</v>
      </c>
      <c r="AE1498" s="28" t="s">
        <v>211</v>
      </c>
      <c r="AF1498" s="28" t="s">
        <v>713</v>
      </c>
    </row>
    <row r="1499" customFormat="false" ht="15.75" hidden="false" customHeight="true" outlineLevel="0" collapsed="false">
      <c r="A1499" s="14" t="n">
        <v>7983288</v>
      </c>
      <c r="B1499" s="15" t="s">
        <v>4805</v>
      </c>
      <c r="C1499" s="15" t="n">
        <v>8806034968</v>
      </c>
      <c r="D1499" s="15" t="s">
        <v>4806</v>
      </c>
      <c r="E1499" s="15" t="s">
        <v>34</v>
      </c>
      <c r="F1499" s="15" t="s">
        <v>35</v>
      </c>
      <c r="G1499" s="15" t="s">
        <v>36</v>
      </c>
      <c r="H1499" s="15" t="s">
        <v>100</v>
      </c>
      <c r="I1499" s="15" t="s">
        <v>207</v>
      </c>
      <c r="J1499" s="16" t="s">
        <v>101</v>
      </c>
      <c r="K1499" s="17" t="str">
        <f aca="false">TEXT(L1499,"MMM-YY")</f>
        <v>Nov-15</v>
      </c>
      <c r="L1499" s="18" t="n">
        <v>42338</v>
      </c>
      <c r="M1499" s="17" t="str">
        <f aca="false">TEXT(N1499,"MMM-YY")</f>
        <v>Jan-16</v>
      </c>
      <c r="N1499" s="18" t="n">
        <v>42373</v>
      </c>
      <c r="O1499" s="19" t="n">
        <f aca="false">N1499-L1499</f>
        <v>35</v>
      </c>
      <c r="P1499" s="20" t="n">
        <v>42373</v>
      </c>
      <c r="Q1499" s="21" t="n">
        <f aca="true">IF(P1499="","0",TODAY()-P1499)</f>
        <v>51</v>
      </c>
      <c r="R1499" s="21" t="s">
        <v>270</v>
      </c>
      <c r="S1499" s="22" t="s">
        <v>54</v>
      </c>
      <c r="T1499" s="21" t="s">
        <v>47</v>
      </c>
      <c r="U1499" s="23" t="n">
        <v>0</v>
      </c>
      <c r="V1499" s="23" t="n">
        <v>0</v>
      </c>
      <c r="W1499" s="24" t="n">
        <f aca="true">IF(AND(U1499&gt;0,V1499=0),TODAY()-U1499,V1499-U1499)</f>
        <v>0</v>
      </c>
      <c r="X1499" s="24" t="str">
        <f aca="false">IF($W1499="","--",IF(AND($W1499&gt;=0,$W1499&lt;=2),"0 - 2 Days",IF(AND($W1499&gt;=3,$W1499&lt;=7),"3 - 7 Days",IF(AND($W1499&gt;=8,$W1499&lt;=15),"8 - 15  Days",IF($W1499&gt;15,"15+ Days","Check")))))</f>
        <v>0 - 2 Days</v>
      </c>
      <c r="Y1499" s="29"/>
      <c r="Z1499" s="24" t="s">
        <v>579</v>
      </c>
      <c r="AA1499" s="26" t="s">
        <v>580</v>
      </c>
      <c r="AB1499" s="29" t="s">
        <v>4788</v>
      </c>
      <c r="AC1499" s="21" t="s">
        <v>47</v>
      </c>
      <c r="AD1499" s="21" t="s">
        <v>47</v>
      </c>
      <c r="AE1499" s="28" t="s">
        <v>211</v>
      </c>
      <c r="AF1499" s="28" t="s">
        <v>713</v>
      </c>
    </row>
    <row r="1500" customFormat="false" ht="15.75" hidden="false" customHeight="true" outlineLevel="0" collapsed="false">
      <c r="A1500" s="14" t="n">
        <v>7984433</v>
      </c>
      <c r="B1500" s="15" t="s">
        <v>4807</v>
      </c>
      <c r="C1500" s="15" t="n">
        <v>9492059540</v>
      </c>
      <c r="D1500" s="15" t="s">
        <v>4808</v>
      </c>
      <c r="E1500" s="15" t="s">
        <v>34</v>
      </c>
      <c r="F1500" s="15" t="s">
        <v>35</v>
      </c>
      <c r="G1500" s="15" t="s">
        <v>36</v>
      </c>
      <c r="H1500" s="15" t="s">
        <v>63</v>
      </c>
      <c r="I1500" s="15" t="s">
        <v>207</v>
      </c>
      <c r="J1500" s="16" t="s">
        <v>982</v>
      </c>
      <c r="K1500" s="17" t="str">
        <f aca="false">TEXT(L1500,"MMM-YY")</f>
        <v>Nov-15</v>
      </c>
      <c r="L1500" s="18" t="n">
        <v>42320</v>
      </c>
      <c r="M1500" s="17" t="str">
        <f aca="false">TEXT(N1500,"MMM-YY")</f>
        <v>Nov-15</v>
      </c>
      <c r="N1500" s="18" t="n">
        <v>42326</v>
      </c>
      <c r="O1500" s="19" t="n">
        <f aca="false">N1500-L1500</f>
        <v>6</v>
      </c>
      <c r="P1500" s="20" t="n">
        <v>42326</v>
      </c>
      <c r="Q1500" s="21" t="n">
        <f aca="true">IF(P1500="","0",TODAY()-P1500)</f>
        <v>98</v>
      </c>
      <c r="R1500" s="21" t="s">
        <v>270</v>
      </c>
      <c r="S1500" s="22" t="s">
        <v>54</v>
      </c>
      <c r="T1500" s="21" t="s">
        <v>47</v>
      </c>
      <c r="U1500" s="23" t="n">
        <v>0</v>
      </c>
      <c r="V1500" s="23" t="n">
        <v>0</v>
      </c>
      <c r="W1500" s="24" t="n">
        <f aca="true">IF(AND(U1500&gt;0,V1500=0),TODAY()-U1500,V1500-U1500)</f>
        <v>0</v>
      </c>
      <c r="X1500" s="24" t="str">
        <f aca="false">IF($W1500="","--",IF(AND($W1500&gt;=0,$W1500&lt;=2),"0 - 2 Days",IF(AND($W1500&gt;=3,$W1500&lt;=7),"3 - 7 Days",IF(AND($W1500&gt;=8,$W1500&lt;=15),"8 - 15  Days",IF($W1500&gt;15,"15+ Days","Check")))))</f>
        <v>0 - 2 Days</v>
      </c>
      <c r="Y1500" s="29"/>
      <c r="Z1500" s="24" t="s">
        <v>579</v>
      </c>
      <c r="AA1500" s="26" t="s">
        <v>580</v>
      </c>
      <c r="AB1500" s="29" t="s">
        <v>4809</v>
      </c>
      <c r="AC1500" s="21" t="s">
        <v>47</v>
      </c>
      <c r="AD1500" s="21" t="s">
        <v>47</v>
      </c>
      <c r="AE1500" s="28" t="s">
        <v>211</v>
      </c>
      <c r="AF1500" s="28" t="s">
        <v>713</v>
      </c>
    </row>
    <row r="1501" customFormat="false" ht="15.75" hidden="false" customHeight="true" outlineLevel="0" collapsed="false">
      <c r="A1501" s="14" t="n">
        <v>8066158</v>
      </c>
      <c r="B1501" s="15" t="s">
        <v>4810</v>
      </c>
      <c r="C1501" s="15" t="n">
        <v>9940297461</v>
      </c>
      <c r="D1501" s="15" t="s">
        <v>4811</v>
      </c>
      <c r="E1501" s="15" t="s">
        <v>60</v>
      </c>
      <c r="F1501" s="15" t="s">
        <v>35</v>
      </c>
      <c r="G1501" s="15" t="s">
        <v>189</v>
      </c>
      <c r="H1501" s="15" t="s">
        <v>37</v>
      </c>
      <c r="I1501" s="15" t="s">
        <v>75</v>
      </c>
      <c r="J1501" s="16" t="s">
        <v>4812</v>
      </c>
      <c r="K1501" s="17" t="str">
        <f aca="false">TEXT(L1501,"MMM-YY")</f>
        <v>Dec-15</v>
      </c>
      <c r="L1501" s="18" t="n">
        <v>42340</v>
      </c>
      <c r="M1501" s="17" t="str">
        <f aca="false">TEXT(N1501,"MMM-YY")</f>
        <v>Dec-15</v>
      </c>
      <c r="N1501" s="18" t="n">
        <v>42353</v>
      </c>
      <c r="O1501" s="19" t="n">
        <f aca="false">N1501-L1501</f>
        <v>13</v>
      </c>
      <c r="P1501" s="20" t="n">
        <v>42353</v>
      </c>
      <c r="Q1501" s="21" t="n">
        <f aca="true">IF(P1501="","0",TODAY()-P1501)</f>
        <v>71</v>
      </c>
      <c r="R1501" s="21" t="s">
        <v>270</v>
      </c>
      <c r="S1501" s="22" t="s">
        <v>54</v>
      </c>
      <c r="T1501" s="21" t="s">
        <v>47</v>
      </c>
      <c r="U1501" s="23" t="n">
        <v>0</v>
      </c>
      <c r="V1501" s="23" t="n">
        <v>0</v>
      </c>
      <c r="W1501" s="24" t="n">
        <f aca="true">IF(AND(U1501&gt;0,V1501=0),TODAY()-U1501,V1501-U1501)</f>
        <v>0</v>
      </c>
      <c r="X1501" s="24" t="str">
        <f aca="false">IF($W1501="","--",IF(AND($W1501&gt;=0,$W1501&lt;=2),"0 - 2 Days",IF(AND($W1501&gt;=3,$W1501&lt;=7),"3 - 7 Days",IF(AND($W1501&gt;=8,$W1501&lt;=15),"8 - 15  Days",IF($W1501&gt;15,"15+ Days","Check")))))</f>
        <v>0 - 2 Days</v>
      </c>
      <c r="Y1501" s="29"/>
      <c r="Z1501" s="24" t="s">
        <v>579</v>
      </c>
      <c r="AA1501" s="26" t="s">
        <v>580</v>
      </c>
      <c r="AB1501" s="29" t="s">
        <v>4813</v>
      </c>
      <c r="AC1501" s="21" t="s">
        <v>47</v>
      </c>
      <c r="AD1501" s="21" t="s">
        <v>47</v>
      </c>
      <c r="AE1501" s="28" t="s">
        <v>80</v>
      </c>
      <c r="AF1501" s="28" t="s">
        <v>713</v>
      </c>
    </row>
    <row r="1502" customFormat="false" ht="15.75" hidden="false" customHeight="true" outlineLevel="0" collapsed="false">
      <c r="A1502" s="14" t="n">
        <v>8115200</v>
      </c>
      <c r="B1502" s="15" t="s">
        <v>4814</v>
      </c>
      <c r="C1502" s="15" t="n">
        <v>9407260727</v>
      </c>
      <c r="D1502" s="15" t="s">
        <v>4815</v>
      </c>
      <c r="E1502" s="15" t="s">
        <v>34</v>
      </c>
      <c r="F1502" s="15" t="s">
        <v>35</v>
      </c>
      <c r="G1502" s="15" t="s">
        <v>36</v>
      </c>
      <c r="H1502" s="15" t="s">
        <v>541</v>
      </c>
      <c r="I1502" s="15" t="s">
        <v>207</v>
      </c>
      <c r="J1502" s="16" t="s">
        <v>4816</v>
      </c>
      <c r="K1502" s="17" t="str">
        <f aca="false">TEXT(L1502,"MMM-YY")</f>
        <v>Nov-15</v>
      </c>
      <c r="L1502" s="18" t="n">
        <v>42326</v>
      </c>
      <c r="M1502" s="17" t="str">
        <f aca="false">TEXT(N1502,"MMM-YY")</f>
        <v>Nov-15</v>
      </c>
      <c r="N1502" s="18" t="n">
        <v>42326</v>
      </c>
      <c r="O1502" s="19" t="n">
        <f aca="false">N1502-L1502</f>
        <v>0</v>
      </c>
      <c r="P1502" s="20" t="n">
        <v>42326</v>
      </c>
      <c r="Q1502" s="21" t="n">
        <f aca="true">IF(P1502="","0",TODAY()-P1502)</f>
        <v>98</v>
      </c>
      <c r="R1502" s="21" t="s">
        <v>270</v>
      </c>
      <c r="S1502" s="22" t="s">
        <v>54</v>
      </c>
      <c r="T1502" s="21" t="s">
        <v>47</v>
      </c>
      <c r="U1502" s="23" t="n">
        <v>0</v>
      </c>
      <c r="V1502" s="23" t="n">
        <v>0</v>
      </c>
      <c r="W1502" s="24" t="n">
        <f aca="true">IF(AND(U1502&gt;0,V1502=0),TODAY()-U1502,V1502-U1502)</f>
        <v>0</v>
      </c>
      <c r="X1502" s="24" t="str">
        <f aca="false">IF($W1502="","--",IF(AND($W1502&gt;=0,$W1502&lt;=2),"0 - 2 Days",IF(AND($W1502&gt;=3,$W1502&lt;=7),"3 - 7 Days",IF(AND($W1502&gt;=8,$W1502&lt;=15),"8 - 15  Days",IF($W1502&gt;15,"15+ Days","Check")))))</f>
        <v>0 - 2 Days</v>
      </c>
      <c r="Y1502" s="29"/>
      <c r="Z1502" s="24" t="s">
        <v>579</v>
      </c>
      <c r="AA1502" s="26" t="s">
        <v>580</v>
      </c>
      <c r="AB1502" s="29" t="s">
        <v>4817</v>
      </c>
      <c r="AC1502" s="21" t="s">
        <v>47</v>
      </c>
      <c r="AD1502" s="21" t="s">
        <v>47</v>
      </c>
      <c r="AE1502" s="28" t="s">
        <v>211</v>
      </c>
      <c r="AF1502" s="28" t="s">
        <v>713</v>
      </c>
    </row>
    <row r="1503" customFormat="false" ht="15.75" hidden="false" customHeight="true" outlineLevel="0" collapsed="false">
      <c r="A1503" s="14" t="n">
        <v>8144232</v>
      </c>
      <c r="B1503" s="15" t="s">
        <v>4818</v>
      </c>
      <c r="C1503" s="15" t="n">
        <v>7507242422</v>
      </c>
      <c r="D1503" s="15" t="s">
        <v>4819</v>
      </c>
      <c r="E1503" s="15" t="s">
        <v>34</v>
      </c>
      <c r="F1503" s="15" t="s">
        <v>35</v>
      </c>
      <c r="G1503" s="15" t="s">
        <v>36</v>
      </c>
      <c r="H1503" s="15" t="s">
        <v>354</v>
      </c>
      <c r="I1503" s="15" t="s">
        <v>207</v>
      </c>
      <c r="J1503" s="16" t="s">
        <v>101</v>
      </c>
      <c r="K1503" s="17" t="str">
        <f aca="false">TEXT(L1503,"MMM-YY")</f>
        <v>Dec-15</v>
      </c>
      <c r="L1503" s="18" t="n">
        <v>42366</v>
      </c>
      <c r="M1503" s="17" t="str">
        <f aca="false">TEXT(N1503,"MMM-YY")</f>
        <v>Dec-15</v>
      </c>
      <c r="N1503" s="18" t="n">
        <v>42366</v>
      </c>
      <c r="O1503" s="19" t="n">
        <f aca="false">N1503-L1503</f>
        <v>0</v>
      </c>
      <c r="P1503" s="20" t="n">
        <v>42366</v>
      </c>
      <c r="Q1503" s="21" t="n">
        <f aca="true">IF(P1503="","0",TODAY()-P1503)</f>
        <v>58</v>
      </c>
      <c r="R1503" s="21" t="s">
        <v>270</v>
      </c>
      <c r="S1503" s="22" t="s">
        <v>54</v>
      </c>
      <c r="T1503" s="21" t="s">
        <v>47</v>
      </c>
      <c r="U1503" s="23" t="n">
        <v>0</v>
      </c>
      <c r="V1503" s="23" t="n">
        <v>0</v>
      </c>
      <c r="W1503" s="24" t="n">
        <f aca="true">IF(AND(U1503&gt;0,V1503=0),TODAY()-U1503,V1503-U1503)</f>
        <v>0</v>
      </c>
      <c r="X1503" s="24" t="str">
        <f aca="false">IF($W1503="","--",IF(AND($W1503&gt;=0,$W1503&lt;=2),"0 - 2 Days",IF(AND($W1503&gt;=3,$W1503&lt;=7),"3 - 7 Days",IF(AND($W1503&gt;=8,$W1503&lt;=15),"8 - 15  Days",IF($W1503&gt;15,"15+ Days","Check")))))</f>
        <v>0 - 2 Days</v>
      </c>
      <c r="Y1503" s="29"/>
      <c r="Z1503" s="24" t="s">
        <v>579</v>
      </c>
      <c r="AA1503" s="26" t="s">
        <v>580</v>
      </c>
      <c r="AB1503" s="29" t="s">
        <v>4820</v>
      </c>
      <c r="AC1503" s="21" t="s">
        <v>47</v>
      </c>
      <c r="AD1503" s="21" t="s">
        <v>47</v>
      </c>
      <c r="AE1503" s="28" t="s">
        <v>211</v>
      </c>
      <c r="AF1503" s="28" t="s">
        <v>713</v>
      </c>
    </row>
    <row r="1504" customFormat="false" ht="15.75" hidden="false" customHeight="true" outlineLevel="0" collapsed="false">
      <c r="A1504" s="14" t="n">
        <v>8144505</v>
      </c>
      <c r="B1504" s="15" t="s">
        <v>4821</v>
      </c>
      <c r="C1504" s="15" t="n">
        <v>9573115456</v>
      </c>
      <c r="D1504" s="15" t="s">
        <v>4822</v>
      </c>
      <c r="E1504" s="15" t="s">
        <v>34</v>
      </c>
      <c r="F1504" s="15" t="s">
        <v>35</v>
      </c>
      <c r="G1504" s="15" t="s">
        <v>36</v>
      </c>
      <c r="H1504" s="15" t="s">
        <v>63</v>
      </c>
      <c r="I1504" s="15" t="s">
        <v>207</v>
      </c>
      <c r="J1504" s="16" t="s">
        <v>306</v>
      </c>
      <c r="K1504" s="17" t="str">
        <f aca="false">TEXT(L1504,"MMM-YY")</f>
        <v>Nov-15</v>
      </c>
      <c r="L1504" s="18" t="n">
        <v>42326</v>
      </c>
      <c r="M1504" s="17" t="str">
        <f aca="false">TEXT(N1504,"MMM-YY")</f>
        <v>Nov-15</v>
      </c>
      <c r="N1504" s="18" t="n">
        <v>42338</v>
      </c>
      <c r="O1504" s="19" t="n">
        <f aca="false">N1504-L1504</f>
        <v>12</v>
      </c>
      <c r="P1504" s="18" t="n">
        <v>42338</v>
      </c>
      <c r="Q1504" s="21" t="n">
        <f aca="true">IF(P1504="","0",TODAY()-P1504)</f>
        <v>86</v>
      </c>
      <c r="R1504" s="21" t="s">
        <v>270</v>
      </c>
      <c r="S1504" s="22" t="s">
        <v>54</v>
      </c>
      <c r="T1504" s="21" t="s">
        <v>47</v>
      </c>
      <c r="U1504" s="23" t="n">
        <v>0</v>
      </c>
      <c r="V1504" s="23" t="n">
        <v>0</v>
      </c>
      <c r="W1504" s="24" t="n">
        <f aca="true">IF(AND(U1504&gt;0,V1504=0),TODAY()-U1504,V1504-U1504)</f>
        <v>0</v>
      </c>
      <c r="X1504" s="24" t="str">
        <f aca="false">IF($W1504="","--",IF(AND($W1504&gt;=0,$W1504&lt;=2),"0 - 2 Days",IF(AND($W1504&gt;=3,$W1504&lt;=7),"3 - 7 Days",IF(AND($W1504&gt;=8,$W1504&lt;=15),"8 - 15  Days",IF($W1504&gt;15,"15+ Days","Check")))))</f>
        <v>0 - 2 Days</v>
      </c>
      <c r="Y1504" s="29"/>
      <c r="Z1504" s="24" t="s">
        <v>579</v>
      </c>
      <c r="AA1504" s="26" t="s">
        <v>580</v>
      </c>
      <c r="AB1504" s="29" t="s">
        <v>4797</v>
      </c>
      <c r="AC1504" s="21" t="s">
        <v>47</v>
      </c>
      <c r="AD1504" s="21" t="s">
        <v>47</v>
      </c>
      <c r="AE1504" s="28" t="s">
        <v>211</v>
      </c>
      <c r="AF1504" s="28" t="s">
        <v>713</v>
      </c>
    </row>
    <row r="1505" customFormat="false" ht="15.75" hidden="false" customHeight="true" outlineLevel="0" collapsed="false">
      <c r="A1505" s="14" t="n">
        <v>8184215</v>
      </c>
      <c r="B1505" s="15" t="s">
        <v>4823</v>
      </c>
      <c r="C1505" s="15" t="n">
        <v>9676170286</v>
      </c>
      <c r="D1505" s="15" t="s">
        <v>4824</v>
      </c>
      <c r="E1505" s="15" t="s">
        <v>34</v>
      </c>
      <c r="F1505" s="15" t="s">
        <v>35</v>
      </c>
      <c r="G1505" s="15" t="s">
        <v>36</v>
      </c>
      <c r="H1505" s="15" t="s">
        <v>63</v>
      </c>
      <c r="I1505" s="15" t="s">
        <v>207</v>
      </c>
      <c r="J1505" s="16" t="s">
        <v>422</v>
      </c>
      <c r="K1505" s="17" t="str">
        <f aca="false">TEXT(L1505,"MMM-YY")</f>
        <v>Dec-15</v>
      </c>
      <c r="L1505" s="18" t="n">
        <v>42366</v>
      </c>
      <c r="M1505" s="17" t="str">
        <f aca="false">TEXT(N1505,"MMM-YY")</f>
        <v>Dec-15</v>
      </c>
      <c r="N1505" s="18" t="n">
        <v>42366</v>
      </c>
      <c r="O1505" s="19" t="n">
        <f aca="false">N1505-L1505</f>
        <v>0</v>
      </c>
      <c r="P1505" s="20" t="n">
        <v>42366</v>
      </c>
      <c r="Q1505" s="21" t="n">
        <f aca="true">IF(P1505="","0",TODAY()-P1505)</f>
        <v>58</v>
      </c>
      <c r="R1505" s="21" t="s">
        <v>270</v>
      </c>
      <c r="S1505" s="22" t="s">
        <v>54</v>
      </c>
      <c r="T1505" s="21" t="s">
        <v>47</v>
      </c>
      <c r="U1505" s="23" t="n">
        <v>0</v>
      </c>
      <c r="V1505" s="23" t="n">
        <v>0</v>
      </c>
      <c r="W1505" s="24" t="n">
        <f aca="true">IF(AND(U1505&gt;0,V1505=0),TODAY()-U1505,V1505-U1505)</f>
        <v>0</v>
      </c>
      <c r="X1505" s="24" t="str">
        <f aca="false">IF($W1505="","--",IF(AND($W1505&gt;=0,$W1505&lt;=2),"0 - 2 Days",IF(AND($W1505&gt;=3,$W1505&lt;=7),"3 - 7 Days",IF(AND($W1505&gt;=8,$W1505&lt;=15),"8 - 15  Days",IF($W1505&gt;15,"15+ Days","Check")))))</f>
        <v>0 - 2 Days</v>
      </c>
      <c r="Y1505" s="29"/>
      <c r="Z1505" s="24" t="s">
        <v>579</v>
      </c>
      <c r="AA1505" s="26" t="s">
        <v>580</v>
      </c>
      <c r="AB1505" s="29" t="s">
        <v>4820</v>
      </c>
      <c r="AC1505" s="21" t="s">
        <v>47</v>
      </c>
      <c r="AD1505" s="21" t="s">
        <v>47</v>
      </c>
      <c r="AE1505" s="28" t="s">
        <v>211</v>
      </c>
      <c r="AF1505" s="28" t="s">
        <v>713</v>
      </c>
    </row>
    <row r="1506" customFormat="false" ht="15.75" hidden="false" customHeight="true" outlineLevel="0" collapsed="false">
      <c r="A1506" s="14" t="n">
        <v>8188431</v>
      </c>
      <c r="B1506" s="15" t="s">
        <v>4825</v>
      </c>
      <c r="C1506" s="15" t="n">
        <v>7259788838</v>
      </c>
      <c r="D1506" s="15" t="s">
        <v>4826</v>
      </c>
      <c r="E1506" s="15" t="s">
        <v>34</v>
      </c>
      <c r="F1506" s="15" t="s">
        <v>35</v>
      </c>
      <c r="G1506" s="15" t="s">
        <v>189</v>
      </c>
      <c r="H1506" s="15" t="s">
        <v>74</v>
      </c>
      <c r="I1506" s="15" t="s">
        <v>172</v>
      </c>
      <c r="J1506" s="16" t="s">
        <v>4827</v>
      </c>
      <c r="K1506" s="17" t="str">
        <f aca="false">TEXT(L1506,"MMM-YY")</f>
        <v>Dec-15</v>
      </c>
      <c r="L1506" s="18" t="n">
        <v>42349.3333333333</v>
      </c>
      <c r="M1506" s="17" t="str">
        <f aca="false">TEXT(N1506,"MMM-YY")</f>
        <v>Dec-15</v>
      </c>
      <c r="N1506" s="18" t="n">
        <v>42369</v>
      </c>
      <c r="O1506" s="19" t="n">
        <f aca="false">N1506-L1506</f>
        <v>19.6666666666642</v>
      </c>
      <c r="P1506" s="20" t="n">
        <v>42369</v>
      </c>
      <c r="Q1506" s="21" t="n">
        <f aca="true">IF(P1506="","0",TODAY()-P1506)</f>
        <v>55</v>
      </c>
      <c r="R1506" s="21" t="s">
        <v>270</v>
      </c>
      <c r="S1506" s="22" t="s">
        <v>54</v>
      </c>
      <c r="T1506" s="21" t="s">
        <v>47</v>
      </c>
      <c r="U1506" s="23" t="n">
        <v>0</v>
      </c>
      <c r="V1506" s="23" t="n">
        <v>0</v>
      </c>
      <c r="W1506" s="24" t="n">
        <f aca="true">IF(AND(U1506&gt;0,V1506=0),TODAY()-U1506,V1506-U1506)</f>
        <v>0</v>
      </c>
      <c r="X1506" s="24" t="str">
        <f aca="false">IF($W1506="","--",IF(AND($W1506&gt;=0,$W1506&lt;=2),"0 - 2 Days",IF(AND($W1506&gt;=3,$W1506&lt;=7),"3 - 7 Days",IF(AND($W1506&gt;=8,$W1506&lt;=15),"8 - 15  Days",IF($W1506&gt;15,"15+ Days","Check")))))</f>
        <v>0 - 2 Days</v>
      </c>
      <c r="Y1506" s="29"/>
      <c r="Z1506" s="24" t="s">
        <v>579</v>
      </c>
      <c r="AA1506" s="26" t="s">
        <v>580</v>
      </c>
      <c r="AB1506" s="29" t="s">
        <v>4776</v>
      </c>
      <c r="AC1506" s="21" t="s">
        <v>47</v>
      </c>
      <c r="AD1506" s="21" t="s">
        <v>47</v>
      </c>
      <c r="AE1506" s="28" t="s">
        <v>176</v>
      </c>
      <c r="AF1506" s="28" t="s">
        <v>713</v>
      </c>
    </row>
    <row r="1507" customFormat="false" ht="15.75" hidden="false" customHeight="true" outlineLevel="0" collapsed="false">
      <c r="A1507" s="14" t="n">
        <v>8496383</v>
      </c>
      <c r="B1507" s="15" t="s">
        <v>4828</v>
      </c>
      <c r="C1507" s="15" t="n">
        <v>9960731787</v>
      </c>
      <c r="D1507" s="15" t="s">
        <v>4829</v>
      </c>
      <c r="E1507" s="15" t="s">
        <v>34</v>
      </c>
      <c r="F1507" s="15" t="s">
        <v>61</v>
      </c>
      <c r="G1507" s="15" t="s">
        <v>62</v>
      </c>
      <c r="H1507" s="15" t="s">
        <v>100</v>
      </c>
      <c r="I1507" s="15" t="s">
        <v>446</v>
      </c>
      <c r="J1507" s="16" t="s">
        <v>4830</v>
      </c>
      <c r="K1507" s="17" t="str">
        <f aca="false">TEXT(L1507,"MMM-YY")</f>
        <v>Feb-16</v>
      </c>
      <c r="L1507" s="18" t="n">
        <v>42408</v>
      </c>
      <c r="M1507" s="17" t="str">
        <f aca="false">TEXT(N1507,"MMM-YY")</f>
        <v>Feb-16</v>
      </c>
      <c r="N1507" s="18" t="n">
        <v>42408</v>
      </c>
      <c r="O1507" s="19" t="n">
        <f aca="false">N1507-L1507</f>
        <v>0</v>
      </c>
      <c r="P1507" s="20" t="n">
        <v>42367</v>
      </c>
      <c r="Q1507" s="21" t="n">
        <f aca="true">IF(P1507="","0",TODAY()-P1507)</f>
        <v>57</v>
      </c>
      <c r="R1507" s="21" t="s">
        <v>270</v>
      </c>
      <c r="S1507" s="22" t="s">
        <v>54</v>
      </c>
      <c r="T1507" s="21" t="s">
        <v>47</v>
      </c>
      <c r="U1507" s="23" t="n">
        <v>0</v>
      </c>
      <c r="V1507" s="23" t="n">
        <v>0</v>
      </c>
      <c r="W1507" s="24" t="n">
        <f aca="true">IF(AND(U1507&gt;0,V1507=0),TODAY()-U1507,V1507-U1507)</f>
        <v>0</v>
      </c>
      <c r="X1507" s="24" t="str">
        <f aca="false">IF($W1507="","--",IF(AND($W1507&gt;=0,$W1507&lt;=2),"0 - 2 Days",IF(AND($W1507&gt;=3,$W1507&lt;=7),"3 - 7 Days",IF(AND($W1507&gt;=8,$W1507&lt;=15),"8 - 15  Days",IF($W1507&gt;15,"15+ Days","Check")))))</f>
        <v>0 - 2 Days</v>
      </c>
      <c r="Y1507" s="29"/>
      <c r="Z1507" s="24" t="s">
        <v>527</v>
      </c>
      <c r="AA1507" s="26" t="s">
        <v>528</v>
      </c>
      <c r="AB1507" s="29" t="s">
        <v>4831</v>
      </c>
      <c r="AC1507" s="21" t="s">
        <v>1237</v>
      </c>
      <c r="AD1507" s="21" t="s">
        <v>1233</v>
      </c>
      <c r="AE1507" s="28" t="s">
        <v>447</v>
      </c>
      <c r="AF1507" s="28" t="s">
        <v>57</v>
      </c>
    </row>
    <row r="1508" customFormat="false" ht="15.75" hidden="false" customHeight="true" outlineLevel="0" collapsed="false">
      <c r="A1508" s="14" t="n">
        <v>8210945</v>
      </c>
      <c r="B1508" s="15" t="s">
        <v>4832</v>
      </c>
      <c r="C1508" s="15" t="n">
        <v>7847975449</v>
      </c>
      <c r="D1508" s="15" t="s">
        <v>4833</v>
      </c>
      <c r="E1508" s="15" t="s">
        <v>60</v>
      </c>
      <c r="F1508" s="15" t="s">
        <v>35</v>
      </c>
      <c r="G1508" s="15" t="s">
        <v>36</v>
      </c>
      <c r="H1508" s="15" t="s">
        <v>100</v>
      </c>
      <c r="I1508" s="15" t="s">
        <v>207</v>
      </c>
      <c r="J1508" s="16" t="s">
        <v>4834</v>
      </c>
      <c r="K1508" s="17" t="str">
        <f aca="false">TEXT(L1508,"MMM-YY")</f>
        <v>Dec-15</v>
      </c>
      <c r="L1508" s="18" t="n">
        <v>42368</v>
      </c>
      <c r="M1508" s="17" t="str">
        <f aca="false">TEXT(N1508,"MMM-YY")</f>
        <v>Jan-16</v>
      </c>
      <c r="N1508" s="18" t="n">
        <v>42373</v>
      </c>
      <c r="O1508" s="19" t="n">
        <f aca="false">N1508-L1508</f>
        <v>5</v>
      </c>
      <c r="P1508" s="20" t="n">
        <v>42373</v>
      </c>
      <c r="Q1508" s="21" t="n">
        <f aca="true">IF(P1508="","0",TODAY()-P1508)</f>
        <v>51</v>
      </c>
      <c r="R1508" s="21" t="s">
        <v>270</v>
      </c>
      <c r="S1508" s="22" t="s">
        <v>54</v>
      </c>
      <c r="T1508" s="21" t="s">
        <v>47</v>
      </c>
      <c r="U1508" s="23" t="n">
        <v>0</v>
      </c>
      <c r="V1508" s="23" t="n">
        <v>0</v>
      </c>
      <c r="W1508" s="24" t="n">
        <f aca="true">IF(AND(U1508&gt;0,V1508=0),TODAY()-U1508,V1508-U1508)</f>
        <v>0</v>
      </c>
      <c r="X1508" s="24" t="str">
        <f aca="false">IF($W1508="","--",IF(AND($W1508&gt;=0,$W1508&lt;=2),"0 - 2 Days",IF(AND($W1508&gt;=3,$W1508&lt;=7),"3 - 7 Days",IF(AND($W1508&gt;=8,$W1508&lt;=15),"8 - 15  Days",IF($W1508&gt;15,"15+ Days","Check")))))</f>
        <v>0 - 2 Days</v>
      </c>
      <c r="Y1508" s="29"/>
      <c r="Z1508" s="24" t="s">
        <v>579</v>
      </c>
      <c r="AA1508" s="26" t="s">
        <v>580</v>
      </c>
      <c r="AB1508" s="29" t="s">
        <v>4788</v>
      </c>
      <c r="AC1508" s="21" t="s">
        <v>47</v>
      </c>
      <c r="AD1508" s="21" t="s">
        <v>47</v>
      </c>
      <c r="AE1508" s="28" t="s">
        <v>211</v>
      </c>
      <c r="AF1508" s="28" t="s">
        <v>713</v>
      </c>
    </row>
    <row r="1509" customFormat="false" ht="15.75" hidden="false" customHeight="true" outlineLevel="0" collapsed="false">
      <c r="A1509" s="14" t="n">
        <v>8241776</v>
      </c>
      <c r="B1509" s="15" t="s">
        <v>4835</v>
      </c>
      <c r="C1509" s="15" t="n">
        <v>8793215395</v>
      </c>
      <c r="D1509" s="15" t="s">
        <v>4836</v>
      </c>
      <c r="E1509" s="15" t="s">
        <v>34</v>
      </c>
      <c r="F1509" s="15" t="s">
        <v>35</v>
      </c>
      <c r="G1509" s="15" t="s">
        <v>36</v>
      </c>
      <c r="H1509" s="15" t="s">
        <v>100</v>
      </c>
      <c r="I1509" s="15" t="s">
        <v>207</v>
      </c>
      <c r="J1509" s="16" t="s">
        <v>237</v>
      </c>
      <c r="K1509" s="17" t="str">
        <f aca="false">TEXT(L1509,"MMM-YY")</f>
        <v>Nov-15</v>
      </c>
      <c r="L1509" s="18" t="n">
        <v>42325</v>
      </c>
      <c r="M1509" s="17" t="str">
        <f aca="false">TEXT(N1509,"MMM-YY")</f>
        <v>Nov-15</v>
      </c>
      <c r="N1509" s="18" t="n">
        <v>42325</v>
      </c>
      <c r="O1509" s="19" t="n">
        <f aca="false">N1509-L1509</f>
        <v>0</v>
      </c>
      <c r="P1509" s="20" t="n">
        <v>42325</v>
      </c>
      <c r="Q1509" s="21" t="n">
        <f aca="true">IF(P1509="","0",TODAY()-P1509)</f>
        <v>99</v>
      </c>
      <c r="R1509" s="21" t="s">
        <v>270</v>
      </c>
      <c r="S1509" s="22" t="s">
        <v>54</v>
      </c>
      <c r="T1509" s="21" t="s">
        <v>47</v>
      </c>
      <c r="U1509" s="23" t="n">
        <v>0</v>
      </c>
      <c r="V1509" s="23" t="n">
        <v>0</v>
      </c>
      <c r="W1509" s="24" t="n">
        <f aca="true">IF(AND(U1509&gt;0,V1509=0),TODAY()-U1509,V1509-U1509)</f>
        <v>0</v>
      </c>
      <c r="X1509" s="24" t="str">
        <f aca="false">IF($W1509="","--",IF(AND($W1509&gt;=0,$W1509&lt;=2),"0 - 2 Days",IF(AND($W1509&gt;=3,$W1509&lt;=7),"3 - 7 Days",IF(AND($W1509&gt;=8,$W1509&lt;=15),"8 - 15  Days",IF($W1509&gt;15,"15+ Days","Check")))))</f>
        <v>0 - 2 Days</v>
      </c>
      <c r="Y1509" s="29"/>
      <c r="Z1509" s="24" t="s">
        <v>579</v>
      </c>
      <c r="AA1509" s="26" t="s">
        <v>580</v>
      </c>
      <c r="AB1509" s="29" t="s">
        <v>4837</v>
      </c>
      <c r="AC1509" s="21" t="s">
        <v>47</v>
      </c>
      <c r="AD1509" s="21" t="s">
        <v>47</v>
      </c>
      <c r="AE1509" s="28" t="s">
        <v>211</v>
      </c>
      <c r="AF1509" s="28" t="s">
        <v>713</v>
      </c>
    </row>
    <row r="1510" customFormat="false" ht="15.75" hidden="false" customHeight="true" outlineLevel="0" collapsed="false">
      <c r="A1510" s="14" t="n">
        <v>8247776</v>
      </c>
      <c r="B1510" s="15" t="s">
        <v>4838</v>
      </c>
      <c r="C1510" s="15" t="n">
        <v>9883079982</v>
      </c>
      <c r="D1510" s="15" t="s">
        <v>4839</v>
      </c>
      <c r="E1510" s="15" t="s">
        <v>34</v>
      </c>
      <c r="F1510" s="15" t="s">
        <v>35</v>
      </c>
      <c r="G1510" s="15" t="s">
        <v>412</v>
      </c>
      <c r="H1510" s="15" t="s">
        <v>541</v>
      </c>
      <c r="I1510" s="15" t="s">
        <v>207</v>
      </c>
      <c r="J1510" s="16" t="s">
        <v>101</v>
      </c>
      <c r="K1510" s="17" t="str">
        <f aca="false">TEXT(L1510,"MMM-YY")</f>
        <v>Jan-16</v>
      </c>
      <c r="L1510" s="18" t="n">
        <v>42394</v>
      </c>
      <c r="M1510" s="17" t="str">
        <f aca="false">TEXT(N1510,"MMM-YY")</f>
        <v>Jan-16</v>
      </c>
      <c r="N1510" s="18" t="n">
        <v>42394</v>
      </c>
      <c r="O1510" s="19" t="n">
        <f aca="false">N1510-L1510</f>
        <v>0</v>
      </c>
      <c r="P1510" s="20" t="n">
        <v>42388</v>
      </c>
      <c r="Q1510" s="21" t="n">
        <f aca="true">IF(P1510="","0",TODAY()-P1510)</f>
        <v>36</v>
      </c>
      <c r="R1510" s="21" t="s">
        <v>270</v>
      </c>
      <c r="S1510" s="22" t="s">
        <v>54</v>
      </c>
      <c r="T1510" s="21" t="s">
        <v>47</v>
      </c>
      <c r="U1510" s="23" t="n">
        <v>0</v>
      </c>
      <c r="V1510" s="23" t="n">
        <v>0</v>
      </c>
      <c r="W1510" s="24" t="n">
        <f aca="true">IF(AND(U1510&gt;0,V1510=0),TODAY()-U1510,V1510-U1510)</f>
        <v>0</v>
      </c>
      <c r="X1510" s="24" t="str">
        <f aca="false">IF($W1510="","--",IF(AND($W1510&gt;=0,$W1510&lt;=2),"0 - 2 Days",IF(AND($W1510&gt;=3,$W1510&lt;=7),"3 - 7 Days",IF(AND($W1510&gt;=8,$W1510&lt;=15),"8 - 15  Days",IF($W1510&gt;15,"15+ Days","Check")))))</f>
        <v>0 - 2 Days</v>
      </c>
      <c r="Y1510" s="29"/>
      <c r="Z1510" s="24" t="s">
        <v>527</v>
      </c>
      <c r="AA1510" s="26" t="s">
        <v>528</v>
      </c>
      <c r="AB1510" s="29" t="s">
        <v>4840</v>
      </c>
      <c r="AC1510" s="21" t="s">
        <v>1263</v>
      </c>
      <c r="AD1510" s="21" t="s">
        <v>1233</v>
      </c>
      <c r="AE1510" s="28" t="s">
        <v>211</v>
      </c>
      <c r="AF1510" s="28" t="s">
        <v>57</v>
      </c>
    </row>
    <row r="1511" customFormat="false" ht="15.75" hidden="false" customHeight="true" outlineLevel="0" collapsed="false">
      <c r="A1511" s="14" t="n">
        <v>8249421</v>
      </c>
      <c r="B1511" s="15" t="s">
        <v>4841</v>
      </c>
      <c r="C1511" s="15" t="n">
        <v>9014214350</v>
      </c>
      <c r="D1511" s="15" t="s">
        <v>4842</v>
      </c>
      <c r="E1511" s="15" t="s">
        <v>34</v>
      </c>
      <c r="F1511" s="15" t="s">
        <v>35</v>
      </c>
      <c r="G1511" s="15" t="s">
        <v>200</v>
      </c>
      <c r="H1511" s="15" t="s">
        <v>63</v>
      </c>
      <c r="I1511" s="15" t="s">
        <v>207</v>
      </c>
      <c r="J1511" s="16" t="s">
        <v>982</v>
      </c>
      <c r="K1511" s="17" t="str">
        <f aca="false">TEXT(L1511,"MMM-YY")</f>
        <v>Nov-15</v>
      </c>
      <c r="L1511" s="18" t="n">
        <v>42331</v>
      </c>
      <c r="M1511" s="17" t="str">
        <f aca="false">TEXT(N1511,"MMM-YY")</f>
        <v>Dec-15</v>
      </c>
      <c r="N1511" s="18" t="n">
        <v>42345</v>
      </c>
      <c r="O1511" s="19" t="n">
        <f aca="false">N1511-L1511</f>
        <v>14</v>
      </c>
      <c r="P1511" s="18" t="n">
        <v>42345</v>
      </c>
      <c r="Q1511" s="21" t="n">
        <f aca="true">IF(P1511="","0",TODAY()-P1511)</f>
        <v>79</v>
      </c>
      <c r="R1511" s="21" t="s">
        <v>270</v>
      </c>
      <c r="S1511" s="22" t="s">
        <v>54</v>
      </c>
      <c r="T1511" s="21" t="s">
        <v>47</v>
      </c>
      <c r="U1511" s="23" t="n">
        <v>0</v>
      </c>
      <c r="V1511" s="23" t="n">
        <v>0</v>
      </c>
      <c r="W1511" s="24" t="n">
        <f aca="true">IF(AND(U1511&gt;0,V1511=0),TODAY()-U1511,V1511-U1511)</f>
        <v>0</v>
      </c>
      <c r="X1511" s="24" t="str">
        <f aca="false">IF($W1511="","--",IF(AND($W1511&gt;=0,$W1511&lt;=2),"0 - 2 Days",IF(AND($W1511&gt;=3,$W1511&lt;=7),"3 - 7 Days",IF(AND($W1511&gt;=8,$W1511&lt;=15),"8 - 15  Days",IF($W1511&gt;15,"15+ Days","Check")))))</f>
        <v>0 - 2 Days</v>
      </c>
      <c r="Y1511" s="29"/>
      <c r="Z1511" s="24" t="s">
        <v>579</v>
      </c>
      <c r="AA1511" s="26" t="s">
        <v>580</v>
      </c>
      <c r="AB1511" s="29" t="s">
        <v>4843</v>
      </c>
      <c r="AC1511" s="21" t="s">
        <v>47</v>
      </c>
      <c r="AD1511" s="21" t="s">
        <v>47</v>
      </c>
      <c r="AE1511" s="28" t="s">
        <v>211</v>
      </c>
      <c r="AF1511" s="28" t="s">
        <v>713</v>
      </c>
    </row>
    <row r="1512" customFormat="false" ht="15.75" hidden="false" customHeight="true" outlineLevel="0" collapsed="false">
      <c r="A1512" s="14" t="n">
        <v>8249828</v>
      </c>
      <c r="B1512" s="15" t="s">
        <v>4844</v>
      </c>
      <c r="C1512" s="15" t="n">
        <v>9964237564</v>
      </c>
      <c r="D1512" s="15" t="s">
        <v>4845</v>
      </c>
      <c r="E1512" s="15" t="s">
        <v>34</v>
      </c>
      <c r="F1512" s="15" t="s">
        <v>35</v>
      </c>
      <c r="G1512" s="15" t="s">
        <v>412</v>
      </c>
      <c r="H1512" s="15" t="s">
        <v>63</v>
      </c>
      <c r="I1512" s="15" t="s">
        <v>207</v>
      </c>
      <c r="J1512" s="16" t="s">
        <v>554</v>
      </c>
      <c r="K1512" s="17" t="str">
        <f aca="false">TEXT(L1512,"MMM-YY")</f>
        <v>Feb-16</v>
      </c>
      <c r="L1512" s="18" t="n">
        <v>42403.3333333333</v>
      </c>
      <c r="M1512" s="17" t="str">
        <f aca="false">TEXT(N1512,"MMM-YY")</f>
        <v>Feb-16</v>
      </c>
      <c r="N1512" s="18" t="n">
        <v>42403</v>
      </c>
      <c r="O1512" s="19" t="n">
        <f aca="false">N1512-L1512</f>
        <v>-0.333333333335759</v>
      </c>
      <c r="P1512" s="20" t="n">
        <v>42396</v>
      </c>
      <c r="Q1512" s="21" t="n">
        <f aca="true">IF(P1512="","0",TODAY()-P1512)</f>
        <v>28</v>
      </c>
      <c r="R1512" s="21" t="s">
        <v>270</v>
      </c>
      <c r="S1512" s="22" t="s">
        <v>54</v>
      </c>
      <c r="T1512" s="21" t="s">
        <v>47</v>
      </c>
      <c r="U1512" s="23" t="n">
        <v>0</v>
      </c>
      <c r="V1512" s="23" t="n">
        <v>0</v>
      </c>
      <c r="W1512" s="24" t="n">
        <f aca="true">IF(AND(U1512&gt;0,V1512=0),TODAY()-U1512,V1512-U1512)</f>
        <v>0</v>
      </c>
      <c r="X1512" s="24" t="str">
        <f aca="false">IF($W1512="","--",IF(AND($W1512&gt;=0,$W1512&lt;=2),"0 - 2 Days",IF(AND($W1512&gt;=3,$W1512&lt;=7),"3 - 7 Days",IF(AND($W1512&gt;=8,$W1512&lt;=15),"8 - 15  Days",IF($W1512&gt;15,"15+ Days","Check")))))</f>
        <v>0 - 2 Days</v>
      </c>
      <c r="Y1512" s="29"/>
      <c r="Z1512" s="24" t="s">
        <v>527</v>
      </c>
      <c r="AA1512" s="26" t="s">
        <v>528</v>
      </c>
      <c r="AB1512" s="29" t="s">
        <v>4846</v>
      </c>
      <c r="AC1512" s="21" t="s">
        <v>1447</v>
      </c>
      <c r="AD1512" s="21" t="s">
        <v>1233</v>
      </c>
      <c r="AE1512" s="28" t="s">
        <v>211</v>
      </c>
      <c r="AF1512" s="28" t="s">
        <v>57</v>
      </c>
    </row>
    <row r="1513" customFormat="false" ht="15.75" hidden="false" customHeight="true" outlineLevel="0" collapsed="false">
      <c r="A1513" s="14" t="n">
        <v>8255759</v>
      </c>
      <c r="B1513" s="15" t="s">
        <v>4847</v>
      </c>
      <c r="C1513" s="15" t="n">
        <v>9093855352</v>
      </c>
      <c r="D1513" s="15" t="s">
        <v>4848</v>
      </c>
      <c r="E1513" s="15" t="s">
        <v>34</v>
      </c>
      <c r="F1513" s="15" t="s">
        <v>35</v>
      </c>
      <c r="G1513" s="15" t="s">
        <v>36</v>
      </c>
      <c r="H1513" s="15" t="s">
        <v>541</v>
      </c>
      <c r="I1513" s="15" t="s">
        <v>207</v>
      </c>
      <c r="J1513" s="16" t="s">
        <v>306</v>
      </c>
      <c r="K1513" s="17" t="str">
        <f aca="false">TEXT(L1513,"MMM-YY")</f>
        <v>Dec-15</v>
      </c>
      <c r="L1513" s="18" t="n">
        <v>42352</v>
      </c>
      <c r="M1513" s="17" t="str">
        <f aca="false">TEXT(N1513,"MMM-YY")</f>
        <v>Dec-15</v>
      </c>
      <c r="N1513" s="18" t="n">
        <v>42359</v>
      </c>
      <c r="O1513" s="19" t="n">
        <f aca="false">N1513-L1513</f>
        <v>7</v>
      </c>
      <c r="P1513" s="20" t="n">
        <v>42359</v>
      </c>
      <c r="Q1513" s="21" t="n">
        <f aca="true">IF(P1513="","0",TODAY()-P1513)</f>
        <v>65</v>
      </c>
      <c r="R1513" s="21" t="s">
        <v>270</v>
      </c>
      <c r="S1513" s="22" t="s">
        <v>54</v>
      </c>
      <c r="T1513" s="21" t="s">
        <v>47</v>
      </c>
      <c r="U1513" s="23" t="n">
        <v>0</v>
      </c>
      <c r="V1513" s="23" t="n">
        <v>0</v>
      </c>
      <c r="W1513" s="24" t="n">
        <f aca="true">IF(AND(U1513&gt;0,V1513=0),TODAY()-U1513,V1513-U1513)</f>
        <v>0</v>
      </c>
      <c r="X1513" s="24" t="str">
        <f aca="false">IF($W1513="","--",IF(AND($W1513&gt;=0,$W1513&lt;=2),"0 - 2 Days",IF(AND($W1513&gt;=3,$W1513&lt;=7),"3 - 7 Days",IF(AND($W1513&gt;=8,$W1513&lt;=15),"8 - 15  Days",IF($W1513&gt;15,"15+ Days","Check")))))</f>
        <v>0 - 2 Days</v>
      </c>
      <c r="Y1513" s="29"/>
      <c r="Z1513" s="24" t="s">
        <v>579</v>
      </c>
      <c r="AA1513" s="26" t="s">
        <v>580</v>
      </c>
      <c r="AB1513" s="29" t="s">
        <v>4767</v>
      </c>
      <c r="AC1513" s="21" t="s">
        <v>47</v>
      </c>
      <c r="AD1513" s="21" t="s">
        <v>47</v>
      </c>
      <c r="AE1513" s="28" t="s">
        <v>211</v>
      </c>
      <c r="AF1513" s="28" t="s">
        <v>713</v>
      </c>
    </row>
    <row r="1514" customFormat="false" ht="15.75" hidden="false" customHeight="true" outlineLevel="0" collapsed="false">
      <c r="A1514" s="14" t="n">
        <v>8256141</v>
      </c>
      <c r="B1514" s="15" t="s">
        <v>4849</v>
      </c>
      <c r="C1514" s="15" t="n">
        <v>9496805909</v>
      </c>
      <c r="D1514" s="15" t="s">
        <v>4850</v>
      </c>
      <c r="E1514" s="15" t="s">
        <v>34</v>
      </c>
      <c r="F1514" s="15" t="s">
        <v>35</v>
      </c>
      <c r="G1514" s="15" t="s">
        <v>36</v>
      </c>
      <c r="H1514" s="15" t="s">
        <v>354</v>
      </c>
      <c r="I1514" s="15" t="s">
        <v>207</v>
      </c>
      <c r="J1514" s="16" t="s">
        <v>237</v>
      </c>
      <c r="K1514" s="17" t="str">
        <f aca="false">TEXT(L1514,"MMM-YY")</f>
        <v>Feb-16</v>
      </c>
      <c r="L1514" s="18" t="n">
        <v>42422</v>
      </c>
      <c r="M1514" s="17" t="str">
        <f aca="false">TEXT(N1514,"MMM-YY")</f>
        <v>Feb-16</v>
      </c>
      <c r="N1514" s="18" t="n">
        <v>42422</v>
      </c>
      <c r="O1514" s="19" t="n">
        <f aca="false">N1514-L1514</f>
        <v>0</v>
      </c>
      <c r="P1514" s="20" t="n">
        <v>42361</v>
      </c>
      <c r="Q1514" s="21" t="n">
        <f aca="true">IF(P1514="","0",TODAY()-P1514)</f>
        <v>63</v>
      </c>
      <c r="R1514" s="21" t="s">
        <v>270</v>
      </c>
      <c r="S1514" s="22" t="s">
        <v>54</v>
      </c>
      <c r="T1514" s="21" t="s">
        <v>47</v>
      </c>
      <c r="U1514" s="23" t="n">
        <v>0</v>
      </c>
      <c r="V1514" s="23" t="n">
        <v>0</v>
      </c>
      <c r="W1514" s="24" t="n">
        <f aca="true">IF(AND(U1514&gt;0,V1514=0),TODAY()-U1514,V1514-U1514)</f>
        <v>0</v>
      </c>
      <c r="X1514" s="24" t="str">
        <f aca="false">IF($W1514="","--",IF(AND($W1514&gt;=0,$W1514&lt;=2),"0 - 2 Days",IF(AND($W1514&gt;=3,$W1514&lt;=7),"3 - 7 Days",IF(AND($W1514&gt;=8,$W1514&lt;=15),"8 - 15  Days",IF($W1514&gt;15,"15+ Days","Check")))))</f>
        <v>0 - 2 Days</v>
      </c>
      <c r="Y1514" s="29"/>
      <c r="Z1514" s="24" t="s">
        <v>527</v>
      </c>
      <c r="AA1514" s="26" t="s">
        <v>528</v>
      </c>
      <c r="AB1514" s="29" t="s">
        <v>4851</v>
      </c>
      <c r="AC1514" s="21" t="s">
        <v>1232</v>
      </c>
      <c r="AD1514" s="21" t="s">
        <v>1233</v>
      </c>
      <c r="AE1514" s="28" t="s">
        <v>211</v>
      </c>
      <c r="AF1514" s="28" t="s">
        <v>57</v>
      </c>
    </row>
    <row r="1515" customFormat="false" ht="15.75" hidden="false" customHeight="true" outlineLevel="0" collapsed="false">
      <c r="A1515" s="14" t="n">
        <v>8279505</v>
      </c>
      <c r="B1515" s="15" t="s">
        <v>4852</v>
      </c>
      <c r="C1515" s="15" t="n">
        <v>9973948926</v>
      </c>
      <c r="D1515" s="15" t="s">
        <v>4853</v>
      </c>
      <c r="E1515" s="15" t="s">
        <v>34</v>
      </c>
      <c r="F1515" s="15" t="s">
        <v>35</v>
      </c>
      <c r="G1515" s="15" t="s">
        <v>36</v>
      </c>
      <c r="H1515" s="15" t="s">
        <v>541</v>
      </c>
      <c r="I1515" s="15" t="s">
        <v>207</v>
      </c>
      <c r="J1515" s="16" t="s">
        <v>4854</v>
      </c>
      <c r="K1515" s="17" t="str">
        <f aca="false">TEXT(L1515,"MMM-YY")</f>
        <v>Nov-15</v>
      </c>
      <c r="L1515" s="18" t="n">
        <v>42338</v>
      </c>
      <c r="M1515" s="17" t="str">
        <f aca="false">TEXT(N1515,"MMM-YY")</f>
        <v>Dec-15</v>
      </c>
      <c r="N1515" s="18" t="n">
        <v>42359</v>
      </c>
      <c r="O1515" s="19" t="n">
        <f aca="false">N1515-L1515</f>
        <v>21</v>
      </c>
      <c r="P1515" s="20" t="n">
        <v>42359</v>
      </c>
      <c r="Q1515" s="21" t="n">
        <f aca="true">IF(P1515="","0",TODAY()-P1515)</f>
        <v>65</v>
      </c>
      <c r="R1515" s="21" t="s">
        <v>53</v>
      </c>
      <c r="S1515" s="22" t="s">
        <v>54</v>
      </c>
      <c r="T1515" s="21" t="s">
        <v>47</v>
      </c>
      <c r="U1515" s="23" t="n">
        <v>0</v>
      </c>
      <c r="V1515" s="23" t="n">
        <v>0</v>
      </c>
      <c r="W1515" s="24" t="n">
        <f aca="true">IF(AND(U1515&gt;0,V1515=0),TODAY()-U1515,V1515-U1515)</f>
        <v>0</v>
      </c>
      <c r="X1515" s="24" t="str">
        <f aca="false">IF($W1515="","--",IF(AND($W1515&gt;=0,$W1515&lt;=2),"0 - 2 Days",IF(AND($W1515&gt;=3,$W1515&lt;=7),"3 - 7 Days",IF(AND($W1515&gt;=8,$W1515&lt;=15),"8 - 15  Days",IF($W1515&gt;15,"15+ Days","Check")))))</f>
        <v>0 - 2 Days</v>
      </c>
      <c r="Y1515" s="29"/>
      <c r="Z1515" s="24" t="s">
        <v>579</v>
      </c>
      <c r="AA1515" s="26" t="s">
        <v>580</v>
      </c>
      <c r="AB1515" s="29" t="s">
        <v>4855</v>
      </c>
      <c r="AC1515" s="21" t="s">
        <v>47</v>
      </c>
      <c r="AD1515" s="21" t="s">
        <v>47</v>
      </c>
      <c r="AE1515" s="28" t="s">
        <v>211</v>
      </c>
      <c r="AF1515" s="28" t="s">
        <v>57</v>
      </c>
    </row>
    <row r="1516" customFormat="false" ht="15.75" hidden="false" customHeight="true" outlineLevel="0" collapsed="false">
      <c r="A1516" s="14" t="n">
        <v>8284403</v>
      </c>
      <c r="B1516" s="15" t="s">
        <v>4856</v>
      </c>
      <c r="C1516" s="15" t="n">
        <v>7620704891</v>
      </c>
      <c r="D1516" s="15" t="s">
        <v>4857</v>
      </c>
      <c r="E1516" s="15" t="s">
        <v>34</v>
      </c>
      <c r="F1516" s="15" t="s">
        <v>35</v>
      </c>
      <c r="G1516" s="15" t="s">
        <v>36</v>
      </c>
      <c r="H1516" s="15" t="s">
        <v>100</v>
      </c>
      <c r="I1516" s="15" t="s">
        <v>207</v>
      </c>
      <c r="J1516" s="16" t="s">
        <v>4858</v>
      </c>
      <c r="K1516" s="17" t="str">
        <f aca="false">TEXT(L1516,"MMM-YY")</f>
        <v>Nov-15</v>
      </c>
      <c r="L1516" s="18" t="n">
        <v>42325</v>
      </c>
      <c r="M1516" s="17" t="str">
        <f aca="false">TEXT(N1516,"MMM-YY")</f>
        <v>Nov-15</v>
      </c>
      <c r="N1516" s="18" t="n">
        <v>42326</v>
      </c>
      <c r="O1516" s="19" t="n">
        <f aca="false">N1516-L1516</f>
        <v>1</v>
      </c>
      <c r="P1516" s="20" t="n">
        <v>42326</v>
      </c>
      <c r="Q1516" s="21" t="n">
        <f aca="true">IF(P1516="","0",TODAY()-P1516)</f>
        <v>98</v>
      </c>
      <c r="R1516" s="21" t="s">
        <v>270</v>
      </c>
      <c r="S1516" s="22" t="s">
        <v>54</v>
      </c>
      <c r="T1516" s="21" t="s">
        <v>47</v>
      </c>
      <c r="U1516" s="23" t="n">
        <v>0</v>
      </c>
      <c r="V1516" s="23" t="n">
        <v>0</v>
      </c>
      <c r="W1516" s="24" t="n">
        <f aca="true">IF(AND(U1516&gt;0,V1516=0),TODAY()-U1516,V1516-U1516)</f>
        <v>0</v>
      </c>
      <c r="X1516" s="24" t="str">
        <f aca="false">IF($W1516="","--",IF(AND($W1516&gt;=0,$W1516&lt;=2),"0 - 2 Days",IF(AND($W1516&gt;=3,$W1516&lt;=7),"3 - 7 Days",IF(AND($W1516&gt;=8,$W1516&lt;=15),"8 - 15  Days",IF($W1516&gt;15,"15+ Days","Check")))))</f>
        <v>0 - 2 Days</v>
      </c>
      <c r="Y1516" s="29"/>
      <c r="Z1516" s="24" t="s">
        <v>579</v>
      </c>
      <c r="AA1516" s="26" t="s">
        <v>580</v>
      </c>
      <c r="AB1516" s="29" t="s">
        <v>4859</v>
      </c>
      <c r="AC1516" s="21" t="s">
        <v>47</v>
      </c>
      <c r="AD1516" s="21" t="s">
        <v>47</v>
      </c>
      <c r="AE1516" s="28" t="s">
        <v>211</v>
      </c>
      <c r="AF1516" s="28" t="s">
        <v>713</v>
      </c>
    </row>
    <row r="1517" customFormat="false" ht="15.75" hidden="false" customHeight="true" outlineLevel="0" collapsed="false">
      <c r="A1517" s="14" t="n">
        <v>8284865</v>
      </c>
      <c r="B1517" s="15" t="s">
        <v>4860</v>
      </c>
      <c r="C1517" s="15" t="n">
        <v>8820086009</v>
      </c>
      <c r="D1517" s="15" t="s">
        <v>4861</v>
      </c>
      <c r="E1517" s="15" t="s">
        <v>90</v>
      </c>
      <c r="F1517" s="15" t="s">
        <v>35</v>
      </c>
      <c r="G1517" s="15" t="s">
        <v>36</v>
      </c>
      <c r="H1517" s="15" t="s">
        <v>541</v>
      </c>
      <c r="I1517" s="15" t="s">
        <v>207</v>
      </c>
      <c r="J1517" s="16" t="s">
        <v>101</v>
      </c>
      <c r="K1517" s="17" t="str">
        <f aca="false">TEXT(L1517,"MMM-YY")</f>
        <v>Nov-15</v>
      </c>
      <c r="L1517" s="18" t="n">
        <v>42338</v>
      </c>
      <c r="M1517" s="17" t="str">
        <f aca="false">TEXT(N1517,"MMM-YY")</f>
        <v>Dec-15</v>
      </c>
      <c r="N1517" s="18" t="n">
        <v>42345</v>
      </c>
      <c r="O1517" s="19" t="n">
        <f aca="false">N1517-L1517</f>
        <v>7</v>
      </c>
      <c r="P1517" s="18" t="n">
        <v>42345</v>
      </c>
      <c r="Q1517" s="21" t="n">
        <f aca="true">IF(P1517="","0",TODAY()-P1517)</f>
        <v>79</v>
      </c>
      <c r="R1517" s="21" t="s">
        <v>270</v>
      </c>
      <c r="S1517" s="22" t="s">
        <v>54</v>
      </c>
      <c r="T1517" s="21" t="s">
        <v>47</v>
      </c>
      <c r="U1517" s="23" t="n">
        <v>0</v>
      </c>
      <c r="V1517" s="23" t="n">
        <v>0</v>
      </c>
      <c r="W1517" s="24" t="n">
        <f aca="true">IF(AND(U1517&gt;0,V1517=0),TODAY()-U1517,V1517-U1517)</f>
        <v>0</v>
      </c>
      <c r="X1517" s="24" t="str">
        <f aca="false">IF($W1517="","--",IF(AND($W1517&gt;=0,$W1517&lt;=2),"0 - 2 Days",IF(AND($W1517&gt;=3,$W1517&lt;=7),"3 - 7 Days",IF(AND($W1517&gt;=8,$W1517&lt;=15),"8 - 15  Days",IF($W1517&gt;15,"15+ Days","Check")))))</f>
        <v>0 - 2 Days</v>
      </c>
      <c r="Y1517" s="29"/>
      <c r="Z1517" s="24" t="s">
        <v>579</v>
      </c>
      <c r="AA1517" s="26" t="s">
        <v>580</v>
      </c>
      <c r="AB1517" s="29" t="s">
        <v>4843</v>
      </c>
      <c r="AC1517" s="21" t="s">
        <v>47</v>
      </c>
      <c r="AD1517" s="21" t="s">
        <v>47</v>
      </c>
      <c r="AE1517" s="28" t="s">
        <v>211</v>
      </c>
      <c r="AF1517" s="28" t="s">
        <v>713</v>
      </c>
    </row>
    <row r="1518" customFormat="false" ht="15.75" hidden="false" customHeight="true" outlineLevel="0" collapsed="false">
      <c r="A1518" s="14" t="n">
        <v>8292324</v>
      </c>
      <c r="B1518" s="15" t="s">
        <v>4862</v>
      </c>
      <c r="C1518" s="15" t="n">
        <v>7028018480</v>
      </c>
      <c r="D1518" s="15" t="s">
        <v>4863</v>
      </c>
      <c r="E1518" s="15" t="s">
        <v>60</v>
      </c>
      <c r="F1518" s="15" t="s">
        <v>35</v>
      </c>
      <c r="G1518" s="15" t="s">
        <v>36</v>
      </c>
      <c r="H1518" s="15" t="s">
        <v>100</v>
      </c>
      <c r="I1518" s="15" t="s">
        <v>207</v>
      </c>
      <c r="J1518" s="16" t="s">
        <v>2490</v>
      </c>
      <c r="K1518" s="17" t="str">
        <f aca="false">TEXT(L1518,"MMM-YY")</f>
        <v>Mar-16</v>
      </c>
      <c r="L1518" s="18" t="n">
        <v>42436</v>
      </c>
      <c r="M1518" s="17" t="str">
        <f aca="false">TEXT(N1518,"MMM-YY")</f>
        <v>Mar-16</v>
      </c>
      <c r="N1518" s="18" t="n">
        <v>42436</v>
      </c>
      <c r="O1518" s="19" t="n">
        <f aca="false">N1518-L1518</f>
        <v>0</v>
      </c>
      <c r="P1518" s="20" t="n">
        <v>42396</v>
      </c>
      <c r="Q1518" s="21" t="n">
        <f aca="true">IF(P1518="","0",TODAY()-P1518)</f>
        <v>28</v>
      </c>
      <c r="R1518" s="21" t="s">
        <v>270</v>
      </c>
      <c r="S1518" s="22" t="s">
        <v>54</v>
      </c>
      <c r="T1518" s="21" t="s">
        <v>47</v>
      </c>
      <c r="U1518" s="23" t="n">
        <v>0</v>
      </c>
      <c r="V1518" s="23" t="n">
        <v>0</v>
      </c>
      <c r="W1518" s="24" t="n">
        <f aca="true">IF(AND(U1518&gt;0,V1518=0),TODAY()-U1518,V1518-U1518)</f>
        <v>0</v>
      </c>
      <c r="X1518" s="24" t="str">
        <f aca="false">IF($W1518="","--",IF(AND($W1518&gt;=0,$W1518&lt;=2),"0 - 2 Days",IF(AND($W1518&gt;=3,$W1518&lt;=7),"3 - 7 Days",IF(AND($W1518&gt;=8,$W1518&lt;=15),"8 - 15  Days",IF($W1518&gt;15,"15+ Days","Check")))))</f>
        <v>0 - 2 Days</v>
      </c>
      <c r="Y1518" s="29"/>
      <c r="Z1518" s="24" t="s">
        <v>527</v>
      </c>
      <c r="AA1518" s="26" t="s">
        <v>528</v>
      </c>
      <c r="AB1518" s="29" t="s">
        <v>4864</v>
      </c>
      <c r="AC1518" s="21" t="s">
        <v>1252</v>
      </c>
      <c r="AD1518" s="21" t="s">
        <v>1233</v>
      </c>
      <c r="AE1518" s="28" t="s">
        <v>211</v>
      </c>
      <c r="AF1518" s="28" t="s">
        <v>57</v>
      </c>
    </row>
    <row r="1519" customFormat="false" ht="15.75" hidden="false" customHeight="true" outlineLevel="0" collapsed="false">
      <c r="A1519" s="14" t="n">
        <v>8299600</v>
      </c>
      <c r="B1519" s="15" t="s">
        <v>4865</v>
      </c>
      <c r="C1519" s="15" t="n">
        <v>9836469789</v>
      </c>
      <c r="D1519" s="15" t="s">
        <v>4866</v>
      </c>
      <c r="E1519" s="15" t="s">
        <v>34</v>
      </c>
      <c r="F1519" s="15" t="s">
        <v>35</v>
      </c>
      <c r="G1519" s="15" t="s">
        <v>36</v>
      </c>
      <c r="H1519" s="15" t="s">
        <v>541</v>
      </c>
      <c r="I1519" s="15" t="s">
        <v>207</v>
      </c>
      <c r="J1519" s="16" t="s">
        <v>4867</v>
      </c>
      <c r="K1519" s="17" t="str">
        <f aca="false">TEXT(L1519,"MMM-YY")</f>
        <v>Dec-15</v>
      </c>
      <c r="L1519" s="18" t="n">
        <v>42368</v>
      </c>
      <c r="M1519" s="17" t="str">
        <f aca="false">TEXT(N1519,"MMM-YY")</f>
        <v>Nov-15</v>
      </c>
      <c r="N1519" s="18" t="n">
        <v>42338</v>
      </c>
      <c r="O1519" s="19" t="n">
        <f aca="false">N1519-L1519</f>
        <v>-30</v>
      </c>
      <c r="P1519" s="18" t="n">
        <v>42338</v>
      </c>
      <c r="Q1519" s="21" t="n">
        <f aca="true">IF(P1519="","0",TODAY()-P1519)</f>
        <v>86</v>
      </c>
      <c r="R1519" s="21" t="s">
        <v>270</v>
      </c>
      <c r="S1519" s="22" t="s">
        <v>54</v>
      </c>
      <c r="T1519" s="21" t="s">
        <v>47</v>
      </c>
      <c r="U1519" s="23" t="n">
        <v>0</v>
      </c>
      <c r="V1519" s="23" t="n">
        <v>0</v>
      </c>
      <c r="W1519" s="24" t="n">
        <f aca="true">IF(AND(U1519&gt;0,V1519=0),TODAY()-U1519,V1519-U1519)</f>
        <v>0</v>
      </c>
      <c r="X1519" s="24" t="str">
        <f aca="false">IF($W1519="","--",IF(AND($W1519&gt;=0,$W1519&lt;=2),"0 - 2 Days",IF(AND($W1519&gt;=3,$W1519&lt;=7),"3 - 7 Days",IF(AND($W1519&gt;=8,$W1519&lt;=15),"8 - 15  Days",IF($W1519&gt;15,"15+ Days","Check")))))</f>
        <v>0 - 2 Days</v>
      </c>
      <c r="Y1519" s="29"/>
      <c r="Z1519" s="24" t="s">
        <v>579</v>
      </c>
      <c r="AA1519" s="26" t="s">
        <v>580</v>
      </c>
      <c r="AB1519" s="29" t="s">
        <v>4797</v>
      </c>
      <c r="AC1519" s="21" t="s">
        <v>47</v>
      </c>
      <c r="AD1519" s="21" t="s">
        <v>47</v>
      </c>
      <c r="AE1519" s="28" t="s">
        <v>211</v>
      </c>
      <c r="AF1519" s="28" t="s">
        <v>713</v>
      </c>
    </row>
    <row r="1520" customFormat="false" ht="15.75" hidden="false" customHeight="true" outlineLevel="0" collapsed="false">
      <c r="A1520" s="14" t="n">
        <v>8301137</v>
      </c>
      <c r="B1520" s="15" t="s">
        <v>4868</v>
      </c>
      <c r="C1520" s="15" t="n">
        <v>9700482482</v>
      </c>
      <c r="D1520" s="15" t="s">
        <v>4869</v>
      </c>
      <c r="E1520" s="15" t="s">
        <v>34</v>
      </c>
      <c r="F1520" s="15" t="s">
        <v>35</v>
      </c>
      <c r="G1520" s="15" t="s">
        <v>412</v>
      </c>
      <c r="H1520" s="15" t="s">
        <v>63</v>
      </c>
      <c r="I1520" s="15" t="s">
        <v>207</v>
      </c>
      <c r="J1520" s="16" t="s">
        <v>554</v>
      </c>
      <c r="K1520" s="17" t="str">
        <f aca="false">TEXT(L1520,"MMM-YY")</f>
        <v>Feb-16</v>
      </c>
      <c r="L1520" s="18" t="n">
        <v>42429</v>
      </c>
      <c r="M1520" s="17" t="str">
        <f aca="false">TEXT(N1520,"MMM-YY")</f>
        <v>Feb-16</v>
      </c>
      <c r="N1520" s="18" t="n">
        <v>42429</v>
      </c>
      <c r="O1520" s="19" t="n">
        <f aca="false">N1520-L1520</f>
        <v>0</v>
      </c>
      <c r="P1520" s="20" t="n">
        <v>42396</v>
      </c>
      <c r="Q1520" s="21" t="n">
        <f aca="true">IF(P1520="","0",TODAY()-P1520)</f>
        <v>28</v>
      </c>
      <c r="R1520" s="21" t="s">
        <v>270</v>
      </c>
      <c r="S1520" s="22" t="s">
        <v>54</v>
      </c>
      <c r="T1520" s="21" t="s">
        <v>47</v>
      </c>
      <c r="U1520" s="23" t="n">
        <v>0</v>
      </c>
      <c r="V1520" s="23" t="n">
        <v>0</v>
      </c>
      <c r="W1520" s="24" t="n">
        <f aca="true">IF(AND(U1520&gt;0,V1520=0),TODAY()-U1520,V1520-U1520)</f>
        <v>0</v>
      </c>
      <c r="X1520" s="24" t="str">
        <f aca="false">IF($W1520="","--",IF(AND($W1520&gt;=0,$W1520&lt;=2),"0 - 2 Days",IF(AND($W1520&gt;=3,$W1520&lt;=7),"3 - 7 Days",IF(AND($W1520&gt;=8,$W1520&lt;=15),"8 - 15  Days",IF($W1520&gt;15,"15+ Days","Check")))))</f>
        <v>0 - 2 Days</v>
      </c>
      <c r="Y1520" s="29"/>
      <c r="Z1520" s="24" t="s">
        <v>527</v>
      </c>
      <c r="AA1520" s="26" t="s">
        <v>528</v>
      </c>
      <c r="AB1520" s="29" t="s">
        <v>4870</v>
      </c>
      <c r="AC1520" s="21" t="s">
        <v>1237</v>
      </c>
      <c r="AD1520" s="21" t="s">
        <v>1233</v>
      </c>
      <c r="AE1520" s="28" t="s">
        <v>211</v>
      </c>
      <c r="AF1520" s="28" t="s">
        <v>57</v>
      </c>
    </row>
    <row r="1521" customFormat="false" ht="15.75" hidden="false" customHeight="true" outlineLevel="0" collapsed="false">
      <c r="A1521" s="14" t="n">
        <v>8303407</v>
      </c>
      <c r="B1521" s="15" t="s">
        <v>4871</v>
      </c>
      <c r="C1521" s="15" t="n">
        <v>8551903502</v>
      </c>
      <c r="D1521" s="15" t="s">
        <v>4872</v>
      </c>
      <c r="E1521" s="15" t="s">
        <v>34</v>
      </c>
      <c r="F1521" s="15" t="s">
        <v>35</v>
      </c>
      <c r="G1521" s="15" t="s">
        <v>36</v>
      </c>
      <c r="H1521" s="15" t="s">
        <v>100</v>
      </c>
      <c r="I1521" s="15" t="s">
        <v>207</v>
      </c>
      <c r="J1521" s="16" t="s">
        <v>4873</v>
      </c>
      <c r="K1521" s="17" t="str">
        <f aca="false">TEXT(L1521,"MMM-YY")</f>
        <v>Feb-16</v>
      </c>
      <c r="L1521" s="18" t="n">
        <v>42429</v>
      </c>
      <c r="M1521" s="17" t="str">
        <f aca="false">TEXT(N1521,"MMM-YY")</f>
        <v>Feb-16</v>
      </c>
      <c r="N1521" s="18" t="n">
        <v>42429</v>
      </c>
      <c r="O1521" s="19" t="n">
        <f aca="false">N1521-L1521</f>
        <v>0</v>
      </c>
      <c r="P1521" s="20" t="n">
        <v>42367</v>
      </c>
      <c r="Q1521" s="21" t="n">
        <f aca="true">IF(P1521="","0",TODAY()-P1521)</f>
        <v>57</v>
      </c>
      <c r="R1521" s="21" t="s">
        <v>270</v>
      </c>
      <c r="S1521" s="22" t="s">
        <v>54</v>
      </c>
      <c r="T1521" s="21" t="s">
        <v>47</v>
      </c>
      <c r="U1521" s="23" t="n">
        <v>0</v>
      </c>
      <c r="V1521" s="23" t="n">
        <v>0</v>
      </c>
      <c r="W1521" s="24" t="n">
        <f aca="true">IF(AND(U1521&gt;0,V1521=0),TODAY()-U1521,V1521-U1521)</f>
        <v>0</v>
      </c>
      <c r="X1521" s="24" t="str">
        <f aca="false">IF($W1521="","--",IF(AND($W1521&gt;=0,$W1521&lt;=2),"0 - 2 Days",IF(AND($W1521&gt;=3,$W1521&lt;=7),"3 - 7 Days",IF(AND($W1521&gt;=8,$W1521&lt;=15),"8 - 15  Days",IF($W1521&gt;15,"15+ Days","Check")))))</f>
        <v>0 - 2 Days</v>
      </c>
      <c r="Y1521" s="29"/>
      <c r="Z1521" s="24" t="s">
        <v>527</v>
      </c>
      <c r="AA1521" s="26" t="s">
        <v>528</v>
      </c>
      <c r="AB1521" s="29" t="s">
        <v>4874</v>
      </c>
      <c r="AC1521" s="21" t="s">
        <v>78</v>
      </c>
      <c r="AD1521" s="21" t="s">
        <v>1233</v>
      </c>
      <c r="AE1521" s="28" t="s">
        <v>211</v>
      </c>
      <c r="AF1521" s="28" t="s">
        <v>57</v>
      </c>
    </row>
    <row r="1522" customFormat="false" ht="15.75" hidden="false" customHeight="true" outlineLevel="0" collapsed="false">
      <c r="A1522" s="14" t="n">
        <v>8303685</v>
      </c>
      <c r="B1522" s="15" t="s">
        <v>4875</v>
      </c>
      <c r="C1522" s="15" t="n">
        <v>8143117228</v>
      </c>
      <c r="D1522" s="15" t="s">
        <v>4876</v>
      </c>
      <c r="E1522" s="15" t="s">
        <v>34</v>
      </c>
      <c r="F1522" s="15" t="s">
        <v>35</v>
      </c>
      <c r="G1522" s="15" t="s">
        <v>36</v>
      </c>
      <c r="H1522" s="15" t="s">
        <v>63</v>
      </c>
      <c r="I1522" s="15" t="s">
        <v>207</v>
      </c>
      <c r="J1522" s="16" t="s">
        <v>109</v>
      </c>
      <c r="K1522" s="17" t="str">
        <f aca="false">TEXT(L1522,"MMM-YY")</f>
        <v>Nov-15</v>
      </c>
      <c r="L1522" s="18" t="n">
        <v>42312.3333333333</v>
      </c>
      <c r="M1522" s="17" t="str">
        <f aca="false">TEXT(N1522,"MMM-YY")</f>
        <v>Nov-15</v>
      </c>
      <c r="N1522" s="18" t="n">
        <v>42318</v>
      </c>
      <c r="O1522" s="19" t="n">
        <f aca="false">N1522-L1522</f>
        <v>5.66666666666424</v>
      </c>
      <c r="P1522" s="39" t="n">
        <v>42318</v>
      </c>
      <c r="Q1522" s="21" t="n">
        <f aca="true">IF(P1522="","0",TODAY()-P1522)</f>
        <v>106</v>
      </c>
      <c r="R1522" s="21" t="s">
        <v>270</v>
      </c>
      <c r="S1522" s="22" t="s">
        <v>54</v>
      </c>
      <c r="T1522" s="21" t="s">
        <v>47</v>
      </c>
      <c r="U1522" s="23" t="n">
        <v>0</v>
      </c>
      <c r="V1522" s="23" t="n">
        <v>0</v>
      </c>
      <c r="W1522" s="24" t="n">
        <f aca="true">IF(AND(U1522&gt;0,V1522=0),TODAY()-U1522,V1522-U1522)</f>
        <v>0</v>
      </c>
      <c r="X1522" s="24" t="str">
        <f aca="false">IF($W1522="","--",IF(AND($W1522&gt;=0,$W1522&lt;=2),"0 - 2 Days",IF(AND($W1522&gt;=3,$W1522&lt;=7),"3 - 7 Days",IF(AND($W1522&gt;=8,$W1522&lt;=15),"8 - 15  Days",IF($W1522&gt;15,"15+ Days","Check")))))</f>
        <v>0 - 2 Days</v>
      </c>
      <c r="Y1522" s="29"/>
      <c r="Z1522" s="24" t="s">
        <v>579</v>
      </c>
      <c r="AA1522" s="26" t="s">
        <v>580</v>
      </c>
      <c r="AB1522" s="29" t="s">
        <v>4877</v>
      </c>
      <c r="AC1522" s="21" t="s">
        <v>47</v>
      </c>
      <c r="AD1522" s="21" t="s">
        <v>47</v>
      </c>
      <c r="AE1522" s="28" t="s">
        <v>211</v>
      </c>
      <c r="AF1522" s="28" t="s">
        <v>713</v>
      </c>
    </row>
    <row r="1523" customFormat="false" ht="15.75" hidden="false" customHeight="true" outlineLevel="0" collapsed="false">
      <c r="A1523" s="14" t="n">
        <v>8307092</v>
      </c>
      <c r="B1523" s="15" t="s">
        <v>4878</v>
      </c>
      <c r="C1523" s="15" t="n">
        <v>9850634025</v>
      </c>
      <c r="D1523" s="15" t="s">
        <v>4879</v>
      </c>
      <c r="E1523" s="15" t="s">
        <v>34</v>
      </c>
      <c r="F1523" s="15" t="s">
        <v>35</v>
      </c>
      <c r="G1523" s="15" t="s">
        <v>36</v>
      </c>
      <c r="H1523" s="15" t="s">
        <v>535</v>
      </c>
      <c r="I1523" s="15" t="s">
        <v>207</v>
      </c>
      <c r="J1523" s="16" t="s">
        <v>306</v>
      </c>
      <c r="K1523" s="17" t="str">
        <f aca="false">TEXT(L1523,"MMM-YY")</f>
        <v>Nov-15</v>
      </c>
      <c r="L1523" s="18" t="n">
        <v>42331.3333333333</v>
      </c>
      <c r="M1523" s="17" t="str">
        <f aca="false">TEXT(N1523,"MMM-YY")</f>
        <v>Dec-15</v>
      </c>
      <c r="N1523" s="18" t="n">
        <v>42340</v>
      </c>
      <c r="O1523" s="19" t="n">
        <f aca="false">N1523-L1523</f>
        <v>8.66666666666424</v>
      </c>
      <c r="P1523" s="39" t="n">
        <v>42340</v>
      </c>
      <c r="Q1523" s="21" t="n">
        <f aca="true">IF(P1523="","0",TODAY()-P1523)</f>
        <v>84</v>
      </c>
      <c r="R1523" s="21" t="s">
        <v>270</v>
      </c>
      <c r="S1523" s="22" t="s">
        <v>54</v>
      </c>
      <c r="T1523" s="21" t="s">
        <v>47</v>
      </c>
      <c r="U1523" s="23" t="n">
        <v>0</v>
      </c>
      <c r="V1523" s="23" t="n">
        <v>0</v>
      </c>
      <c r="W1523" s="24" t="n">
        <f aca="true">IF(AND(U1523&gt;0,V1523=0),TODAY()-U1523,V1523-U1523)</f>
        <v>0</v>
      </c>
      <c r="X1523" s="24" t="str">
        <f aca="false">IF($W1523="","--",IF(AND($W1523&gt;=0,$W1523&lt;=2),"0 - 2 Days",IF(AND($W1523&gt;=3,$W1523&lt;=7),"3 - 7 Days",IF(AND($W1523&gt;=8,$W1523&lt;=15),"8 - 15  Days",IF($W1523&gt;15,"15+ Days","Check")))))</f>
        <v>0 - 2 Days</v>
      </c>
      <c r="Y1523" s="29"/>
      <c r="Z1523" s="24" t="s">
        <v>579</v>
      </c>
      <c r="AA1523" s="26" t="s">
        <v>580</v>
      </c>
      <c r="AB1523" s="29" t="s">
        <v>4880</v>
      </c>
      <c r="AC1523" s="21" t="s">
        <v>47</v>
      </c>
      <c r="AD1523" s="21" t="s">
        <v>47</v>
      </c>
      <c r="AE1523" s="28" t="s">
        <v>211</v>
      </c>
      <c r="AF1523" s="28" t="s">
        <v>713</v>
      </c>
    </row>
    <row r="1524" customFormat="false" ht="15.75" hidden="false" customHeight="true" outlineLevel="0" collapsed="false">
      <c r="A1524" s="14" t="n">
        <v>8420488</v>
      </c>
      <c r="B1524" s="15" t="s">
        <v>4881</v>
      </c>
      <c r="C1524" s="15" t="n">
        <v>7418155164</v>
      </c>
      <c r="D1524" s="15" t="s">
        <v>4882</v>
      </c>
      <c r="E1524" s="15" t="s">
        <v>90</v>
      </c>
      <c r="F1524" s="15" t="s">
        <v>35</v>
      </c>
      <c r="G1524" s="15" t="s">
        <v>338</v>
      </c>
      <c r="H1524" s="15" t="s">
        <v>147</v>
      </c>
      <c r="I1524" s="15" t="s">
        <v>38</v>
      </c>
      <c r="J1524" s="16" t="s">
        <v>4883</v>
      </c>
      <c r="K1524" s="17" t="str">
        <f aca="false">TEXT(L1524,"MMM-YY")</f>
        <v>Mar-16</v>
      </c>
      <c r="L1524" s="18" t="n">
        <v>42450.3333333333</v>
      </c>
      <c r="M1524" s="17" t="str">
        <f aca="false">TEXT(N1524,"MMM-YY")</f>
        <v>Mar-16</v>
      </c>
      <c r="N1524" s="18" t="n">
        <v>42450</v>
      </c>
      <c r="O1524" s="19" t="n">
        <f aca="false">N1524-L1524</f>
        <v>-0.333333333335759</v>
      </c>
      <c r="P1524" s="20" t="n">
        <v>42420</v>
      </c>
      <c r="Q1524" s="21" t="n">
        <f aca="true">IF(P1524="","0",TODAY()-P1524)</f>
        <v>4</v>
      </c>
      <c r="R1524" s="21" t="s">
        <v>270</v>
      </c>
      <c r="S1524" s="22" t="s">
        <v>54</v>
      </c>
      <c r="T1524" s="21" t="s">
        <v>47</v>
      </c>
      <c r="U1524" s="23" t="n">
        <v>0</v>
      </c>
      <c r="V1524" s="23" t="n">
        <v>0</v>
      </c>
      <c r="W1524" s="24" t="n">
        <f aca="true">IF(AND(U1524&gt;0,V1524=0),TODAY()-U1524,V1524-U1524)</f>
        <v>0</v>
      </c>
      <c r="X1524" s="24" t="str">
        <f aca="false">IF($W1524="","--",IF(AND($W1524&gt;=0,$W1524&lt;=2),"0 - 2 Days",IF(AND($W1524&gt;=3,$W1524&lt;=7),"3 - 7 Days",IF(AND($W1524&gt;=8,$W1524&lt;=15),"8 - 15  Days",IF($W1524&gt;15,"15+ Days","Check")))))</f>
        <v>0 - 2 Days</v>
      </c>
      <c r="Y1524" s="29"/>
      <c r="Z1524" s="24" t="s">
        <v>44</v>
      </c>
      <c r="AA1524" s="26" t="s">
        <v>117</v>
      </c>
      <c r="AB1524" s="29" t="s">
        <v>4295</v>
      </c>
      <c r="AC1524" s="21" t="s">
        <v>47</v>
      </c>
      <c r="AD1524" s="21" t="s">
        <v>47</v>
      </c>
      <c r="AE1524" s="28" t="s">
        <v>48</v>
      </c>
      <c r="AF1524" s="28" t="s">
        <v>49</v>
      </c>
    </row>
    <row r="1525" customFormat="false" ht="15.75" hidden="false" customHeight="true" outlineLevel="0" collapsed="false">
      <c r="A1525" s="14" t="n">
        <v>8313578</v>
      </c>
      <c r="B1525" s="15" t="s">
        <v>4884</v>
      </c>
      <c r="C1525" s="15" t="n">
        <v>9711520120</v>
      </c>
      <c r="D1525" s="15" t="s">
        <v>4885</v>
      </c>
      <c r="E1525" s="15" t="s">
        <v>60</v>
      </c>
      <c r="F1525" s="15" t="s">
        <v>35</v>
      </c>
      <c r="G1525" s="15" t="s">
        <v>36</v>
      </c>
      <c r="H1525" s="15" t="s">
        <v>100</v>
      </c>
      <c r="I1525" s="15" t="s">
        <v>207</v>
      </c>
      <c r="J1525" s="16" t="s">
        <v>1812</v>
      </c>
      <c r="K1525" s="17" t="str">
        <f aca="false">TEXT(L1525,"MMM-YY")</f>
        <v>Jan-16</v>
      </c>
      <c r="L1525" s="18" t="n">
        <v>42397.2291666667</v>
      </c>
      <c r="M1525" s="17" t="str">
        <f aca="false">TEXT(N1525,"MMM-YY")</f>
        <v>Jan-16</v>
      </c>
      <c r="N1525" s="18" t="n">
        <v>42396</v>
      </c>
      <c r="O1525" s="19" t="n">
        <f aca="false">N1525-L1525</f>
        <v>-1.22916666666424</v>
      </c>
      <c r="P1525" s="20" t="n">
        <v>42396</v>
      </c>
      <c r="Q1525" s="21" t="n">
        <f aca="true">IF(P1525="","0",TODAY()-P1525)</f>
        <v>28</v>
      </c>
      <c r="R1525" s="21" t="s">
        <v>53</v>
      </c>
      <c r="S1525" s="22" t="s">
        <v>54</v>
      </c>
      <c r="T1525" s="21" t="s">
        <v>47</v>
      </c>
      <c r="U1525" s="23" t="n">
        <v>0</v>
      </c>
      <c r="V1525" s="23" t="n">
        <v>0</v>
      </c>
      <c r="W1525" s="24" t="n">
        <f aca="true">IF(AND(U1525&gt;0,V1525=0),TODAY()-U1525,V1525-U1525)</f>
        <v>0</v>
      </c>
      <c r="X1525" s="24" t="str">
        <f aca="false">IF($W1525="","--",IF(AND($W1525&gt;=0,$W1525&lt;=2),"0 - 2 Days",IF(AND($W1525&gt;=3,$W1525&lt;=7),"3 - 7 Days",IF(AND($W1525&gt;=8,$W1525&lt;=15),"8 - 15  Days",IF($W1525&gt;15,"15+ Days","Check")))))</f>
        <v>0 - 2 Days</v>
      </c>
      <c r="Y1525" s="29"/>
      <c r="Z1525" s="24" t="s">
        <v>579</v>
      </c>
      <c r="AA1525" s="26" t="s">
        <v>580</v>
      </c>
      <c r="AB1525" s="29" t="s">
        <v>4886</v>
      </c>
      <c r="AC1525" s="21" t="s">
        <v>47</v>
      </c>
      <c r="AD1525" s="21" t="s">
        <v>47</v>
      </c>
      <c r="AE1525" s="28" t="s">
        <v>211</v>
      </c>
      <c r="AF1525" s="28" t="s">
        <v>57</v>
      </c>
    </row>
    <row r="1526" customFormat="false" ht="15.75" hidden="false" customHeight="true" outlineLevel="0" collapsed="false">
      <c r="A1526" s="14" t="n">
        <v>8316597</v>
      </c>
      <c r="B1526" s="15" t="s">
        <v>4887</v>
      </c>
      <c r="C1526" s="15" t="n">
        <v>9985880554</v>
      </c>
      <c r="D1526" s="15" t="s">
        <v>4888</v>
      </c>
      <c r="E1526" s="15" t="s">
        <v>34</v>
      </c>
      <c r="F1526" s="15" t="s">
        <v>35</v>
      </c>
      <c r="G1526" s="15" t="s">
        <v>36</v>
      </c>
      <c r="H1526" s="15" t="s">
        <v>63</v>
      </c>
      <c r="I1526" s="15" t="s">
        <v>207</v>
      </c>
      <c r="J1526" s="16" t="s">
        <v>3147</v>
      </c>
      <c r="K1526" s="17" t="str">
        <f aca="false">TEXT(L1526,"MMM-YY")</f>
        <v>Jan-16</v>
      </c>
      <c r="L1526" s="18" t="n">
        <v>42394.3333333333</v>
      </c>
      <c r="M1526" s="17" t="str">
        <f aca="false">TEXT(N1526,"MMM-YY")</f>
        <v>Jan-16</v>
      </c>
      <c r="N1526" s="18" t="n">
        <v>42394.3333333333</v>
      </c>
      <c r="O1526" s="19" t="n">
        <f aca="false">N1526-L1526</f>
        <v>0</v>
      </c>
      <c r="P1526" s="20" t="n">
        <v>42394</v>
      </c>
      <c r="Q1526" s="21" t="n">
        <f aca="true">IF(P1526="","0",TODAY()-P1526)</f>
        <v>30</v>
      </c>
      <c r="R1526" s="21" t="s">
        <v>270</v>
      </c>
      <c r="S1526" s="22" t="s">
        <v>54</v>
      </c>
      <c r="T1526" s="21" t="s">
        <v>47</v>
      </c>
      <c r="U1526" s="23" t="n">
        <v>0</v>
      </c>
      <c r="V1526" s="23" t="n">
        <v>0</v>
      </c>
      <c r="W1526" s="24" t="n">
        <f aca="true">IF(AND(U1526&gt;0,V1526=0),TODAY()-U1526,V1526-U1526)</f>
        <v>0</v>
      </c>
      <c r="X1526" s="24" t="str">
        <f aca="false">IF($W1526="","--",IF(AND($W1526&gt;=0,$W1526&lt;=2),"0 - 2 Days",IF(AND($W1526&gt;=3,$W1526&lt;=7),"3 - 7 Days",IF(AND($W1526&gt;=8,$W1526&lt;=15),"8 - 15  Days",IF($W1526&gt;15,"15+ Days","Check")))))</f>
        <v>0 - 2 Days</v>
      </c>
      <c r="Y1526" s="29"/>
      <c r="Z1526" s="24" t="s">
        <v>579</v>
      </c>
      <c r="AA1526" s="26" t="s">
        <v>1583</v>
      </c>
      <c r="AB1526" s="29" t="s">
        <v>4785</v>
      </c>
      <c r="AC1526" s="21" t="s">
        <v>47</v>
      </c>
      <c r="AD1526" s="21" t="s">
        <v>47</v>
      </c>
      <c r="AE1526" s="28" t="s">
        <v>211</v>
      </c>
      <c r="AF1526" s="28" t="s">
        <v>713</v>
      </c>
    </row>
    <row r="1527" customFormat="false" ht="15.75" hidden="false" customHeight="true" outlineLevel="0" collapsed="false">
      <c r="A1527" s="14" t="n">
        <v>8340201</v>
      </c>
      <c r="B1527" s="15" t="s">
        <v>4889</v>
      </c>
      <c r="C1527" s="15" t="n">
        <v>8598957199</v>
      </c>
      <c r="D1527" s="15" t="s">
        <v>4890</v>
      </c>
      <c r="E1527" s="15" t="s">
        <v>34</v>
      </c>
      <c r="F1527" s="15" t="s">
        <v>35</v>
      </c>
      <c r="G1527" s="15" t="s">
        <v>36</v>
      </c>
      <c r="H1527" s="15" t="s">
        <v>541</v>
      </c>
      <c r="I1527" s="15" t="s">
        <v>207</v>
      </c>
      <c r="J1527" s="16" t="s">
        <v>4858</v>
      </c>
      <c r="K1527" s="17" t="str">
        <f aca="false">TEXT(L1527,"MMM-YY")</f>
        <v>Nov-15</v>
      </c>
      <c r="L1527" s="18" t="n">
        <v>42338</v>
      </c>
      <c r="M1527" s="17" t="str">
        <f aca="false">TEXT(N1527,"MMM-YY")</f>
        <v>Dec-15</v>
      </c>
      <c r="N1527" s="18" t="n">
        <v>42345</v>
      </c>
      <c r="O1527" s="19" t="n">
        <f aca="false">N1527-L1527</f>
        <v>7</v>
      </c>
      <c r="P1527" s="18" t="n">
        <v>42345</v>
      </c>
      <c r="Q1527" s="21" t="n">
        <f aca="true">IF(P1527="","0",TODAY()-P1527)</f>
        <v>79</v>
      </c>
      <c r="R1527" s="21" t="s">
        <v>270</v>
      </c>
      <c r="S1527" s="22" t="s">
        <v>54</v>
      </c>
      <c r="T1527" s="21" t="s">
        <v>47</v>
      </c>
      <c r="U1527" s="23" t="n">
        <v>0</v>
      </c>
      <c r="V1527" s="23" t="n">
        <v>0</v>
      </c>
      <c r="W1527" s="24" t="n">
        <f aca="true">IF(AND(U1527&gt;0,V1527=0),TODAY()-U1527,V1527-U1527)</f>
        <v>0</v>
      </c>
      <c r="X1527" s="24" t="str">
        <f aca="false">IF($W1527="","--",IF(AND($W1527&gt;=0,$W1527&lt;=2),"0 - 2 Days",IF(AND($W1527&gt;=3,$W1527&lt;=7),"3 - 7 Days",IF(AND($W1527&gt;=8,$W1527&lt;=15),"8 - 15  Days",IF($W1527&gt;15,"15+ Days","Check")))))</f>
        <v>0 - 2 Days</v>
      </c>
      <c r="Y1527" s="29"/>
      <c r="Z1527" s="24" t="s">
        <v>579</v>
      </c>
      <c r="AA1527" s="26" t="s">
        <v>580</v>
      </c>
      <c r="AB1527" s="29" t="s">
        <v>4843</v>
      </c>
      <c r="AC1527" s="21" t="s">
        <v>47</v>
      </c>
      <c r="AD1527" s="21" t="s">
        <v>47</v>
      </c>
      <c r="AE1527" s="28" t="s">
        <v>211</v>
      </c>
      <c r="AF1527" s="28" t="s">
        <v>713</v>
      </c>
    </row>
    <row r="1528" customFormat="false" ht="15.75" hidden="false" customHeight="true" outlineLevel="0" collapsed="false">
      <c r="A1528" s="14" t="n">
        <v>8340617</v>
      </c>
      <c r="B1528" s="15" t="s">
        <v>4891</v>
      </c>
      <c r="C1528" s="15" t="n">
        <v>9496808324</v>
      </c>
      <c r="D1528" s="15" t="s">
        <v>4892</v>
      </c>
      <c r="E1528" s="15" t="s">
        <v>34</v>
      </c>
      <c r="F1528" s="15" t="s">
        <v>35</v>
      </c>
      <c r="G1528" s="15" t="s">
        <v>412</v>
      </c>
      <c r="H1528" s="15" t="s">
        <v>354</v>
      </c>
      <c r="I1528" s="15" t="s">
        <v>207</v>
      </c>
      <c r="J1528" s="16" t="s">
        <v>554</v>
      </c>
      <c r="K1528" s="17" t="str">
        <f aca="false">TEXT(L1528,"MMM-YY")</f>
        <v>Jan-16</v>
      </c>
      <c r="L1528" s="18" t="n">
        <v>42398</v>
      </c>
      <c r="M1528" s="17" t="str">
        <f aca="false">TEXT(N1528,"MMM-YY")</f>
        <v>Jan-16</v>
      </c>
      <c r="N1528" s="18" t="n">
        <v>42398</v>
      </c>
      <c r="O1528" s="19" t="n">
        <f aca="false">N1528-L1528</f>
        <v>0</v>
      </c>
      <c r="P1528" s="20" t="n">
        <v>42366</v>
      </c>
      <c r="Q1528" s="21" t="n">
        <f aca="true">IF(P1528="","0",TODAY()-P1528)</f>
        <v>58</v>
      </c>
      <c r="R1528" s="21" t="s">
        <v>270</v>
      </c>
      <c r="S1528" s="22" t="s">
        <v>54</v>
      </c>
      <c r="T1528" s="21" t="s">
        <v>47</v>
      </c>
      <c r="U1528" s="23" t="n">
        <v>0</v>
      </c>
      <c r="V1528" s="23" t="n">
        <v>0</v>
      </c>
      <c r="W1528" s="24" t="n">
        <f aca="true">IF(AND(U1528&gt;0,V1528=0),TODAY()-U1528,V1528-U1528)</f>
        <v>0</v>
      </c>
      <c r="X1528" s="24" t="str">
        <f aca="false">IF($W1528="","--",IF(AND($W1528&gt;=0,$W1528&lt;=2),"0 - 2 Days",IF(AND($W1528&gt;=3,$W1528&lt;=7),"3 - 7 Days",IF(AND($W1528&gt;=8,$W1528&lt;=15),"8 - 15  Days",IF($W1528&gt;15,"15+ Days","Check")))))</f>
        <v>0 - 2 Days</v>
      </c>
      <c r="Y1528" s="29"/>
      <c r="Z1528" s="24" t="s">
        <v>527</v>
      </c>
      <c r="AA1528" s="26" t="s">
        <v>528</v>
      </c>
      <c r="AB1528" s="29" t="s">
        <v>4893</v>
      </c>
      <c r="AC1528" s="21" t="s">
        <v>1252</v>
      </c>
      <c r="AD1528" s="21" t="s">
        <v>1233</v>
      </c>
      <c r="AE1528" s="28" t="s">
        <v>211</v>
      </c>
      <c r="AF1528" s="28" t="s">
        <v>57</v>
      </c>
    </row>
    <row r="1529" customFormat="false" ht="15.75" hidden="false" customHeight="true" outlineLevel="0" collapsed="false">
      <c r="A1529" s="14" t="n">
        <v>8344458</v>
      </c>
      <c r="B1529" s="15" t="s">
        <v>4894</v>
      </c>
      <c r="C1529" s="15" t="n">
        <v>9441240562</v>
      </c>
      <c r="D1529" s="15" t="s">
        <v>4895</v>
      </c>
      <c r="E1529" s="15" t="s">
        <v>34</v>
      </c>
      <c r="F1529" s="15" t="s">
        <v>35</v>
      </c>
      <c r="G1529" s="15" t="s">
        <v>36</v>
      </c>
      <c r="H1529" s="15" t="s">
        <v>63</v>
      </c>
      <c r="I1529" s="15" t="s">
        <v>207</v>
      </c>
      <c r="J1529" s="16" t="s">
        <v>575</v>
      </c>
      <c r="K1529" s="17" t="str">
        <f aca="false">TEXT(L1529,"MMM-YY")</f>
        <v>Jan-16</v>
      </c>
      <c r="L1529" s="18" t="n">
        <v>42394</v>
      </c>
      <c r="M1529" s="17" t="str">
        <f aca="false">TEXT(N1529,"MMM-YY")</f>
        <v>Jan-16</v>
      </c>
      <c r="N1529" s="18" t="n">
        <v>42394</v>
      </c>
      <c r="O1529" s="19" t="n">
        <f aca="false">N1529-L1529</f>
        <v>0</v>
      </c>
      <c r="P1529" s="20" t="n">
        <v>42387</v>
      </c>
      <c r="Q1529" s="21" t="n">
        <f aca="true">IF(P1529="","0",TODAY()-P1529)</f>
        <v>37</v>
      </c>
      <c r="R1529" s="21" t="s">
        <v>270</v>
      </c>
      <c r="S1529" s="22" t="s">
        <v>54</v>
      </c>
      <c r="T1529" s="21" t="s">
        <v>47</v>
      </c>
      <c r="U1529" s="23" t="n">
        <v>0</v>
      </c>
      <c r="V1529" s="23" t="n">
        <v>0</v>
      </c>
      <c r="W1529" s="24" t="n">
        <f aca="true">IF(AND(U1529&gt;0,V1529=0),TODAY()-U1529,V1529-U1529)</f>
        <v>0</v>
      </c>
      <c r="X1529" s="24" t="str">
        <f aca="false">IF($W1529="","--",IF(AND($W1529&gt;=0,$W1529&lt;=2),"0 - 2 Days",IF(AND($W1529&gt;=3,$W1529&lt;=7),"3 - 7 Days",IF(AND($W1529&gt;=8,$W1529&lt;=15),"8 - 15  Days",IF($W1529&gt;15,"15+ Days","Check")))))</f>
        <v>0 - 2 Days</v>
      </c>
      <c r="Y1529" s="29"/>
      <c r="Z1529" s="24" t="s">
        <v>527</v>
      </c>
      <c r="AA1529" s="26" t="s">
        <v>528</v>
      </c>
      <c r="AB1529" s="29" t="s">
        <v>4896</v>
      </c>
      <c r="AC1529" s="21" t="s">
        <v>78</v>
      </c>
      <c r="AD1529" s="21" t="s">
        <v>1233</v>
      </c>
      <c r="AE1529" s="28" t="s">
        <v>211</v>
      </c>
      <c r="AF1529" s="28" t="s">
        <v>57</v>
      </c>
    </row>
    <row r="1530" customFormat="false" ht="15.75" hidden="false" customHeight="true" outlineLevel="0" collapsed="false">
      <c r="A1530" s="14" t="n">
        <v>8347686</v>
      </c>
      <c r="B1530" s="15" t="s">
        <v>4897</v>
      </c>
      <c r="C1530" s="15" t="n">
        <v>9903181838</v>
      </c>
      <c r="D1530" s="15" t="s">
        <v>4898</v>
      </c>
      <c r="E1530" s="15" t="s">
        <v>90</v>
      </c>
      <c r="F1530" s="15" t="s">
        <v>35</v>
      </c>
      <c r="G1530" s="15" t="s">
        <v>412</v>
      </c>
      <c r="H1530" s="15" t="s">
        <v>541</v>
      </c>
      <c r="I1530" s="15" t="s">
        <v>207</v>
      </c>
      <c r="J1530" s="16" t="s">
        <v>101</v>
      </c>
      <c r="K1530" s="17" t="str">
        <f aca="false">TEXT(L1530,"MMM-YY")</f>
        <v>Dec-15</v>
      </c>
      <c r="L1530" s="18" t="n">
        <v>42359</v>
      </c>
      <c r="M1530" s="17" t="str">
        <f aca="false">TEXT(N1530,"MMM-YY")</f>
        <v>Dec-15</v>
      </c>
      <c r="N1530" s="18" t="n">
        <v>42359</v>
      </c>
      <c r="O1530" s="19" t="n">
        <f aca="false">N1530-L1530</f>
        <v>0</v>
      </c>
      <c r="P1530" s="20" t="n">
        <v>42359</v>
      </c>
      <c r="Q1530" s="21" t="n">
        <f aca="true">IF(P1530="","0",TODAY()-P1530)</f>
        <v>65</v>
      </c>
      <c r="R1530" s="21" t="s">
        <v>270</v>
      </c>
      <c r="S1530" s="22" t="s">
        <v>54</v>
      </c>
      <c r="T1530" s="21" t="s">
        <v>47</v>
      </c>
      <c r="U1530" s="23" t="n">
        <v>0</v>
      </c>
      <c r="V1530" s="23" t="n">
        <v>0</v>
      </c>
      <c r="W1530" s="24" t="n">
        <f aca="true">IF(AND(U1530&gt;0,V1530=0),TODAY()-U1530,V1530-U1530)</f>
        <v>0</v>
      </c>
      <c r="X1530" s="24" t="str">
        <f aca="false">IF($W1530="","--",IF(AND($W1530&gt;=0,$W1530&lt;=2),"0 - 2 Days",IF(AND($W1530&gt;=3,$W1530&lt;=7),"3 - 7 Days",IF(AND($W1530&gt;=8,$W1530&lt;=15),"8 - 15  Days",IF($W1530&gt;15,"15+ Days","Check")))))</f>
        <v>0 - 2 Days</v>
      </c>
      <c r="Y1530" s="29"/>
      <c r="Z1530" s="24" t="s">
        <v>579</v>
      </c>
      <c r="AA1530" s="26" t="s">
        <v>580</v>
      </c>
      <c r="AB1530" s="29" t="s">
        <v>4767</v>
      </c>
      <c r="AC1530" s="21" t="s">
        <v>47</v>
      </c>
      <c r="AD1530" s="21" t="s">
        <v>47</v>
      </c>
      <c r="AE1530" s="28" t="s">
        <v>211</v>
      </c>
      <c r="AF1530" s="28" t="s">
        <v>713</v>
      </c>
    </row>
    <row r="1531" customFormat="false" ht="15.75" hidden="false" customHeight="true" outlineLevel="0" collapsed="false">
      <c r="A1531" s="14" t="n">
        <v>8350880</v>
      </c>
      <c r="B1531" s="15" t="s">
        <v>4899</v>
      </c>
      <c r="C1531" s="15" t="n">
        <v>9666606006</v>
      </c>
      <c r="D1531" s="15" t="s">
        <v>4900</v>
      </c>
      <c r="E1531" s="15" t="s">
        <v>60</v>
      </c>
      <c r="F1531" s="15" t="s">
        <v>35</v>
      </c>
      <c r="G1531" s="15" t="s">
        <v>36</v>
      </c>
      <c r="H1531" s="15" t="s">
        <v>63</v>
      </c>
      <c r="I1531" s="15" t="s">
        <v>207</v>
      </c>
      <c r="J1531" s="16" t="s">
        <v>4858</v>
      </c>
      <c r="K1531" s="17" t="str">
        <f aca="false">TEXT(L1531,"MMM-YY")</f>
        <v>Nov-15</v>
      </c>
      <c r="L1531" s="18" t="n">
        <v>42338</v>
      </c>
      <c r="M1531" s="17" t="str">
        <f aca="false">TEXT(N1531,"MMM-YY")</f>
        <v>Dec-15</v>
      </c>
      <c r="N1531" s="18" t="n">
        <v>42352</v>
      </c>
      <c r="O1531" s="19" t="n">
        <f aca="false">N1531-L1531</f>
        <v>14</v>
      </c>
      <c r="P1531" s="20" t="n">
        <v>42352</v>
      </c>
      <c r="Q1531" s="21" t="n">
        <f aca="true">IF(P1531="","0",TODAY()-P1531)</f>
        <v>72</v>
      </c>
      <c r="R1531" s="21" t="s">
        <v>270</v>
      </c>
      <c r="S1531" s="22" t="s">
        <v>54</v>
      </c>
      <c r="T1531" s="21" t="s">
        <v>47</v>
      </c>
      <c r="U1531" s="23" t="n">
        <v>0</v>
      </c>
      <c r="V1531" s="23" t="n">
        <v>0</v>
      </c>
      <c r="W1531" s="24" t="n">
        <f aca="true">IF(AND(U1531&gt;0,V1531=0),TODAY()-U1531,V1531-U1531)</f>
        <v>0</v>
      </c>
      <c r="X1531" s="24" t="str">
        <f aca="false">IF($W1531="","--",IF(AND($W1531&gt;=0,$W1531&lt;=2),"0 - 2 Days",IF(AND($W1531&gt;=3,$W1531&lt;=7),"3 - 7 Days",IF(AND($W1531&gt;=8,$W1531&lt;=15),"8 - 15  Days",IF($W1531&gt;15,"15+ Days","Check")))))</f>
        <v>0 - 2 Days</v>
      </c>
      <c r="Y1531" s="29"/>
      <c r="Z1531" s="24" t="s">
        <v>579</v>
      </c>
      <c r="AA1531" s="26" t="s">
        <v>580</v>
      </c>
      <c r="AB1531" s="29" t="s">
        <v>4901</v>
      </c>
      <c r="AC1531" s="21" t="s">
        <v>47</v>
      </c>
      <c r="AD1531" s="21" t="s">
        <v>47</v>
      </c>
      <c r="AE1531" s="28" t="s">
        <v>211</v>
      </c>
      <c r="AF1531" s="28" t="s">
        <v>713</v>
      </c>
    </row>
    <row r="1532" customFormat="false" ht="15.75" hidden="false" customHeight="true" outlineLevel="0" collapsed="false">
      <c r="A1532" s="14" t="n">
        <v>8350930</v>
      </c>
      <c r="B1532" s="15" t="s">
        <v>4902</v>
      </c>
      <c r="C1532" s="15" t="n">
        <v>7477129964</v>
      </c>
      <c r="D1532" s="15" t="s">
        <v>4903</v>
      </c>
      <c r="E1532" s="15" t="s">
        <v>60</v>
      </c>
      <c r="F1532" s="15" t="s">
        <v>35</v>
      </c>
      <c r="G1532" s="15" t="s">
        <v>36</v>
      </c>
      <c r="H1532" s="15" t="s">
        <v>63</v>
      </c>
      <c r="I1532" s="15" t="s">
        <v>207</v>
      </c>
      <c r="J1532" s="16" t="s">
        <v>109</v>
      </c>
      <c r="K1532" s="17" t="str">
        <f aca="false">TEXT(L1532,"MMM-YY")</f>
        <v>Jan-16</v>
      </c>
      <c r="L1532" s="18" t="n">
        <v>42394.3333333333</v>
      </c>
      <c r="M1532" s="17" t="str">
        <f aca="false">TEXT(N1532,"MMM-YY")</f>
        <v>Jan-16</v>
      </c>
      <c r="N1532" s="18" t="n">
        <v>42394</v>
      </c>
      <c r="O1532" s="19" t="n">
        <f aca="false">N1532-L1532</f>
        <v>-0.333333333335759</v>
      </c>
      <c r="P1532" s="20" t="n">
        <v>42394</v>
      </c>
      <c r="Q1532" s="21" t="n">
        <f aca="true">IF(P1532="","0",TODAY()-P1532)</f>
        <v>30</v>
      </c>
      <c r="R1532" s="21" t="s">
        <v>270</v>
      </c>
      <c r="S1532" s="22" t="s">
        <v>54</v>
      </c>
      <c r="T1532" s="21" t="s">
        <v>47</v>
      </c>
      <c r="U1532" s="23" t="n">
        <v>0</v>
      </c>
      <c r="V1532" s="23" t="n">
        <v>0</v>
      </c>
      <c r="W1532" s="24" t="n">
        <f aca="true">IF(AND(U1532&gt;0,V1532=0),TODAY()-U1532,V1532-U1532)</f>
        <v>0</v>
      </c>
      <c r="X1532" s="24" t="str">
        <f aca="false">IF($W1532="","--",IF(AND($W1532&gt;=0,$W1532&lt;=2),"0 - 2 Days",IF(AND($W1532&gt;=3,$W1532&lt;=7),"3 - 7 Days",IF(AND($W1532&gt;=8,$W1532&lt;=15),"8 - 15  Days",IF($W1532&gt;15,"15+ Days","Check")))))</f>
        <v>0 - 2 Days</v>
      </c>
      <c r="Y1532" s="29"/>
      <c r="Z1532" s="24" t="s">
        <v>579</v>
      </c>
      <c r="AA1532" s="26" t="s">
        <v>580</v>
      </c>
      <c r="AB1532" s="29" t="s">
        <v>4785</v>
      </c>
      <c r="AC1532" s="21" t="s">
        <v>47</v>
      </c>
      <c r="AD1532" s="21" t="s">
        <v>47</v>
      </c>
      <c r="AE1532" s="28" t="s">
        <v>211</v>
      </c>
      <c r="AF1532" s="28" t="s">
        <v>713</v>
      </c>
    </row>
    <row r="1533" customFormat="false" ht="15.75" hidden="false" customHeight="true" outlineLevel="0" collapsed="false">
      <c r="A1533" s="14" t="n">
        <v>8353268</v>
      </c>
      <c r="B1533" s="15" t="s">
        <v>4904</v>
      </c>
      <c r="C1533" s="15" t="n">
        <v>9746889887</v>
      </c>
      <c r="D1533" s="15" t="s">
        <v>4905</v>
      </c>
      <c r="E1533" s="15" t="s">
        <v>90</v>
      </c>
      <c r="F1533" s="15" t="s">
        <v>35</v>
      </c>
      <c r="G1533" s="15" t="s">
        <v>36</v>
      </c>
      <c r="H1533" s="15" t="s">
        <v>354</v>
      </c>
      <c r="I1533" s="15" t="s">
        <v>207</v>
      </c>
      <c r="J1533" s="16" t="s">
        <v>101</v>
      </c>
      <c r="K1533" s="17" t="str">
        <f aca="false">TEXT(L1533,"MMM-YY")</f>
        <v>Jan-16</v>
      </c>
      <c r="L1533" s="18" t="n">
        <v>42380.3333333333</v>
      </c>
      <c r="M1533" s="17" t="str">
        <f aca="false">TEXT(N1533,"MMM-YY")</f>
        <v>Jan-16</v>
      </c>
      <c r="N1533" s="18" t="n">
        <v>42380</v>
      </c>
      <c r="O1533" s="19" t="n">
        <f aca="false">N1533-L1533</f>
        <v>-0.333333333335759</v>
      </c>
      <c r="P1533" s="20" t="n">
        <v>42380</v>
      </c>
      <c r="Q1533" s="21" t="n">
        <f aca="true">IF(P1533="","0",TODAY()-P1533)</f>
        <v>44</v>
      </c>
      <c r="R1533" s="21" t="s">
        <v>270</v>
      </c>
      <c r="S1533" s="22" t="s">
        <v>54</v>
      </c>
      <c r="T1533" s="21" t="s">
        <v>47</v>
      </c>
      <c r="U1533" s="23" t="n">
        <v>0</v>
      </c>
      <c r="V1533" s="23" t="n">
        <v>0</v>
      </c>
      <c r="W1533" s="24" t="n">
        <f aca="true">IF(AND(U1533&gt;0,V1533=0),TODAY()-U1533,V1533-U1533)</f>
        <v>0</v>
      </c>
      <c r="X1533" s="24" t="str">
        <f aca="false">IF($W1533="","--",IF(AND($W1533&gt;=0,$W1533&lt;=2),"0 - 2 Days",IF(AND($W1533&gt;=3,$W1533&lt;=7),"3 - 7 Days",IF(AND($W1533&gt;=8,$W1533&lt;=15),"8 - 15  Days",IF($W1533&gt;15,"15+ Days","Check")))))</f>
        <v>0 - 2 Days</v>
      </c>
      <c r="Y1533" s="29"/>
      <c r="Z1533" s="24" t="s">
        <v>579</v>
      </c>
      <c r="AA1533" s="26" t="s">
        <v>580</v>
      </c>
      <c r="AB1533" s="29" t="s">
        <v>4804</v>
      </c>
      <c r="AC1533" s="21" t="s">
        <v>47</v>
      </c>
      <c r="AD1533" s="21" t="s">
        <v>47</v>
      </c>
      <c r="AE1533" s="28" t="s">
        <v>211</v>
      </c>
      <c r="AF1533" s="28" t="s">
        <v>713</v>
      </c>
    </row>
    <row r="1534" customFormat="false" ht="15.75" hidden="false" customHeight="true" outlineLevel="0" collapsed="false">
      <c r="A1534" s="14" t="n">
        <v>8285752</v>
      </c>
      <c r="B1534" s="15" t="s">
        <v>4906</v>
      </c>
      <c r="C1534" s="15" t="n">
        <v>7561835423</v>
      </c>
      <c r="D1534" s="15" t="s">
        <v>4907</v>
      </c>
      <c r="E1534" s="15" t="s">
        <v>34</v>
      </c>
      <c r="F1534" s="15" t="s">
        <v>61</v>
      </c>
      <c r="G1534" s="15" t="s">
        <v>62</v>
      </c>
      <c r="H1534" s="15" t="s">
        <v>354</v>
      </c>
      <c r="I1534" s="15" t="s">
        <v>446</v>
      </c>
      <c r="J1534" s="16" t="s">
        <v>184</v>
      </c>
      <c r="K1534" s="17" t="str">
        <f aca="false">TEXT(L1534,"MMM-YY")</f>
        <v>Mar-16</v>
      </c>
      <c r="L1534" s="18" t="n">
        <v>42450</v>
      </c>
      <c r="M1534" s="17" t="str">
        <f aca="false">TEXT(N1534,"MMM-YY")</f>
        <v>Mar-16</v>
      </c>
      <c r="N1534" s="18" t="n">
        <v>42450</v>
      </c>
      <c r="O1534" s="19" t="n">
        <f aca="false">N1534-L1534</f>
        <v>0</v>
      </c>
      <c r="P1534" s="20" t="n">
        <v>42367</v>
      </c>
      <c r="Q1534" s="21" t="n">
        <f aca="true">IF(P1534="","0",TODAY()-P1534)</f>
        <v>57</v>
      </c>
      <c r="R1534" s="21" t="s">
        <v>270</v>
      </c>
      <c r="S1534" s="22" t="s">
        <v>54</v>
      </c>
      <c r="T1534" s="21" t="s">
        <v>47</v>
      </c>
      <c r="U1534" s="23" t="n">
        <v>0</v>
      </c>
      <c r="V1534" s="23" t="n">
        <v>0</v>
      </c>
      <c r="W1534" s="24" t="n">
        <f aca="true">IF(AND(U1534&gt;0,V1534=0),TODAY()-U1534,V1534-U1534)</f>
        <v>0</v>
      </c>
      <c r="X1534" s="24" t="str">
        <f aca="false">IF($W1534="","--",IF(AND($W1534&gt;=0,$W1534&lt;=2),"0 - 2 Days",IF(AND($W1534&gt;=3,$W1534&lt;=7),"3 - 7 Days",IF(AND($W1534&gt;=8,$W1534&lt;=15),"8 - 15  Days",IF($W1534&gt;15,"15+ Days","Check")))))</f>
        <v>0 - 2 Days</v>
      </c>
      <c r="Y1534" s="29"/>
      <c r="Z1534" s="24" t="s">
        <v>527</v>
      </c>
      <c r="AA1534" s="26" t="s">
        <v>528</v>
      </c>
      <c r="AB1534" s="29" t="s">
        <v>4908</v>
      </c>
      <c r="AC1534" s="21" t="s">
        <v>1263</v>
      </c>
      <c r="AD1534" s="21" t="s">
        <v>1233</v>
      </c>
      <c r="AE1534" s="28" t="s">
        <v>447</v>
      </c>
      <c r="AF1534" s="28" t="s">
        <v>57</v>
      </c>
    </row>
    <row r="1535" customFormat="false" ht="15.75" hidden="false" customHeight="true" outlineLevel="0" collapsed="false">
      <c r="A1535" s="14" t="n">
        <v>8368476</v>
      </c>
      <c r="B1535" s="15" t="s">
        <v>4909</v>
      </c>
      <c r="C1535" s="15" t="n">
        <v>9946445226</v>
      </c>
      <c r="D1535" s="15" t="s">
        <v>4910</v>
      </c>
      <c r="E1535" s="15" t="s">
        <v>34</v>
      </c>
      <c r="F1535" s="15" t="s">
        <v>35</v>
      </c>
      <c r="G1535" s="15" t="s">
        <v>36</v>
      </c>
      <c r="H1535" s="15" t="s">
        <v>354</v>
      </c>
      <c r="I1535" s="15" t="s">
        <v>207</v>
      </c>
      <c r="J1535" s="16" t="s">
        <v>101</v>
      </c>
      <c r="K1535" s="17" t="str">
        <f aca="false">TEXT(L1535,"MMM-YY")</f>
        <v>Jan-16</v>
      </c>
      <c r="L1535" s="18" t="n">
        <v>42394</v>
      </c>
      <c r="M1535" s="17" t="str">
        <f aca="false">TEXT(N1535,"MMM-YY")</f>
        <v>Jan-16</v>
      </c>
      <c r="N1535" s="18" t="n">
        <v>42394</v>
      </c>
      <c r="O1535" s="19" t="n">
        <f aca="false">N1535-L1535</f>
        <v>0</v>
      </c>
      <c r="P1535" s="20" t="n">
        <v>42396</v>
      </c>
      <c r="Q1535" s="21" t="n">
        <f aca="true">IF(P1535="","0",TODAY()-P1535)</f>
        <v>28</v>
      </c>
      <c r="R1535" s="21" t="s">
        <v>270</v>
      </c>
      <c r="S1535" s="22" t="s">
        <v>54</v>
      </c>
      <c r="T1535" s="21" t="s">
        <v>47</v>
      </c>
      <c r="U1535" s="23" t="n">
        <v>0</v>
      </c>
      <c r="V1535" s="23" t="n">
        <v>0</v>
      </c>
      <c r="W1535" s="24" t="n">
        <f aca="true">IF(AND(U1535&gt;0,V1535=0),TODAY()-U1535,V1535-U1535)</f>
        <v>0</v>
      </c>
      <c r="X1535" s="24" t="str">
        <f aca="false">IF($W1535="","--",IF(AND($W1535&gt;=0,$W1535&lt;=2),"0 - 2 Days",IF(AND($W1535&gt;=3,$W1535&lt;=7),"3 - 7 Days",IF(AND($W1535&gt;=8,$W1535&lt;=15),"8 - 15  Days",IF($W1535&gt;15,"15+ Days","Check")))))</f>
        <v>0 - 2 Days</v>
      </c>
      <c r="Y1535" s="29"/>
      <c r="Z1535" s="24" t="s">
        <v>527</v>
      </c>
      <c r="AA1535" s="26" t="s">
        <v>528</v>
      </c>
      <c r="AB1535" s="29" t="s">
        <v>4911</v>
      </c>
      <c r="AC1535" s="21" t="s">
        <v>1232</v>
      </c>
      <c r="AD1535" s="21" t="s">
        <v>1233</v>
      </c>
      <c r="AE1535" s="28" t="s">
        <v>211</v>
      </c>
      <c r="AF1535" s="28" t="s">
        <v>57</v>
      </c>
    </row>
    <row r="1536" customFormat="false" ht="15.75" hidden="false" customHeight="true" outlineLevel="0" collapsed="false">
      <c r="A1536" s="14" t="n">
        <v>8368940</v>
      </c>
      <c r="B1536" s="15" t="s">
        <v>4912</v>
      </c>
      <c r="C1536" s="15" t="n">
        <v>8972248805</v>
      </c>
      <c r="D1536" s="15" t="s">
        <v>4913</v>
      </c>
      <c r="E1536" s="15" t="s">
        <v>34</v>
      </c>
      <c r="F1536" s="15" t="s">
        <v>35</v>
      </c>
      <c r="G1536" s="15" t="s">
        <v>36</v>
      </c>
      <c r="H1536" s="15" t="s">
        <v>541</v>
      </c>
      <c r="I1536" s="15" t="s">
        <v>207</v>
      </c>
      <c r="J1536" s="16" t="s">
        <v>101</v>
      </c>
      <c r="K1536" s="17" t="str">
        <f aca="false">TEXT(L1536,"MMM-YY")</f>
        <v>Dec-15</v>
      </c>
      <c r="L1536" s="18" t="n">
        <v>42368</v>
      </c>
      <c r="M1536" s="17" t="str">
        <f aca="false">TEXT(N1536,"MMM-YY")</f>
        <v>Dec-15</v>
      </c>
      <c r="N1536" s="18" t="n">
        <v>42368</v>
      </c>
      <c r="O1536" s="19" t="n">
        <f aca="false">N1536-L1536</f>
        <v>0</v>
      </c>
      <c r="P1536" s="39" t="n">
        <v>42368</v>
      </c>
      <c r="Q1536" s="21" t="n">
        <f aca="true">IF(P1536="","0",TODAY()-P1536)</f>
        <v>56</v>
      </c>
      <c r="R1536" s="21" t="s">
        <v>270</v>
      </c>
      <c r="S1536" s="22" t="s">
        <v>54</v>
      </c>
      <c r="T1536" s="21" t="s">
        <v>47</v>
      </c>
      <c r="U1536" s="23" t="n">
        <v>0</v>
      </c>
      <c r="V1536" s="23" t="n">
        <v>0</v>
      </c>
      <c r="W1536" s="24" t="n">
        <f aca="true">IF(AND(U1536&gt;0,V1536=0),TODAY()-U1536,V1536-U1536)</f>
        <v>0</v>
      </c>
      <c r="X1536" s="24" t="str">
        <f aca="false">IF($W1536="","--",IF(AND($W1536&gt;=0,$W1536&lt;=2),"0 - 2 Days",IF(AND($W1536&gt;=3,$W1536&lt;=7),"3 - 7 Days",IF(AND($W1536&gt;=8,$W1536&lt;=15),"8 - 15  Days",IF($W1536&gt;15,"15+ Days","Check")))))</f>
        <v>0 - 2 Days</v>
      </c>
      <c r="Y1536" s="29"/>
      <c r="Z1536" s="24" t="s">
        <v>579</v>
      </c>
      <c r="AA1536" s="26" t="s">
        <v>580</v>
      </c>
      <c r="AB1536" s="29" t="s">
        <v>4773</v>
      </c>
      <c r="AC1536" s="21" t="s">
        <v>47</v>
      </c>
      <c r="AD1536" s="21" t="s">
        <v>47</v>
      </c>
      <c r="AE1536" s="28" t="s">
        <v>211</v>
      </c>
      <c r="AF1536" s="28" t="s">
        <v>713</v>
      </c>
    </row>
    <row r="1537" customFormat="false" ht="15.75" hidden="false" customHeight="true" outlineLevel="0" collapsed="false">
      <c r="A1537" s="14" t="n">
        <v>8376058</v>
      </c>
      <c r="B1537" s="15" t="s">
        <v>4914</v>
      </c>
      <c r="C1537" s="15" t="n">
        <v>9021983717</v>
      </c>
      <c r="D1537" s="15" t="s">
        <v>4915</v>
      </c>
      <c r="E1537" s="15" t="s">
        <v>34</v>
      </c>
      <c r="F1537" s="15" t="s">
        <v>35</v>
      </c>
      <c r="G1537" s="15" t="s">
        <v>36</v>
      </c>
      <c r="H1537" s="15" t="s">
        <v>100</v>
      </c>
      <c r="I1537" s="15" t="s">
        <v>207</v>
      </c>
      <c r="J1537" s="16" t="s">
        <v>4916</v>
      </c>
      <c r="K1537" s="17" t="str">
        <f aca="false">TEXT(L1537,"MMM-YY")</f>
        <v>Jan-16</v>
      </c>
      <c r="L1537" s="18" t="n">
        <v>42389.2291666667</v>
      </c>
      <c r="M1537" s="17" t="str">
        <f aca="false">TEXT(N1537,"MMM-YY")</f>
        <v>Jan-16</v>
      </c>
      <c r="N1537" s="18" t="n">
        <v>42389</v>
      </c>
      <c r="O1537" s="19" t="n">
        <f aca="false">N1537-L1537</f>
        <v>-0.229166666664241</v>
      </c>
      <c r="P1537" s="20" t="n">
        <v>42389</v>
      </c>
      <c r="Q1537" s="21" t="n">
        <f aca="true">IF(P1537="","0",TODAY()-P1537)</f>
        <v>35</v>
      </c>
      <c r="R1537" s="21" t="s">
        <v>270</v>
      </c>
      <c r="S1537" s="22" t="s">
        <v>54</v>
      </c>
      <c r="T1537" s="21" t="s">
        <v>47</v>
      </c>
      <c r="U1537" s="23" t="n">
        <v>0</v>
      </c>
      <c r="V1537" s="23" t="n">
        <v>0</v>
      </c>
      <c r="W1537" s="24" t="n">
        <f aca="true">IF(AND(U1537&gt;0,V1537=0),TODAY()-U1537,V1537-U1537)</f>
        <v>0</v>
      </c>
      <c r="X1537" s="24" t="str">
        <f aca="false">IF($W1537="","--",IF(AND($W1537&gt;=0,$W1537&lt;=2),"0 - 2 Days",IF(AND($W1537&gt;=3,$W1537&lt;=7),"3 - 7 Days",IF(AND($W1537&gt;=8,$W1537&lt;=15),"8 - 15  Days",IF($W1537&gt;15,"15+ Days","Check")))))</f>
        <v>0 - 2 Days</v>
      </c>
      <c r="Y1537" s="29"/>
      <c r="Z1537" s="24" t="s">
        <v>579</v>
      </c>
      <c r="AA1537" s="26" t="s">
        <v>580</v>
      </c>
      <c r="AB1537" s="29" t="s">
        <v>4917</v>
      </c>
      <c r="AC1537" s="21" t="s">
        <v>47</v>
      </c>
      <c r="AD1537" s="21" t="s">
        <v>47</v>
      </c>
      <c r="AE1537" s="28" t="s">
        <v>211</v>
      </c>
      <c r="AF1537" s="28" t="s">
        <v>713</v>
      </c>
    </row>
    <row r="1538" customFormat="false" ht="15.75" hidden="false" customHeight="true" outlineLevel="0" collapsed="false">
      <c r="A1538" s="14" t="n">
        <v>8381235</v>
      </c>
      <c r="B1538" s="15" t="s">
        <v>4918</v>
      </c>
      <c r="C1538" s="15" t="n">
        <v>9701063066</v>
      </c>
      <c r="D1538" s="15" t="s">
        <v>4919</v>
      </c>
      <c r="E1538" s="15" t="s">
        <v>34</v>
      </c>
      <c r="F1538" s="15" t="s">
        <v>35</v>
      </c>
      <c r="G1538" s="15" t="s">
        <v>36</v>
      </c>
      <c r="H1538" s="15" t="s">
        <v>63</v>
      </c>
      <c r="I1538" s="15" t="s">
        <v>207</v>
      </c>
      <c r="J1538" s="16" t="s">
        <v>101</v>
      </c>
      <c r="K1538" s="17" t="str">
        <f aca="false">TEXT(L1538,"MMM-YY")</f>
        <v>Feb-16</v>
      </c>
      <c r="L1538" s="18" t="n">
        <v>42429.2291666667</v>
      </c>
      <c r="M1538" s="17" t="str">
        <f aca="false">TEXT(N1538,"MMM-YY")</f>
        <v>Feb-16</v>
      </c>
      <c r="N1538" s="18" t="n">
        <v>42415</v>
      </c>
      <c r="O1538" s="19" t="n">
        <f aca="false">N1538-L1538</f>
        <v>-14.2291666666642</v>
      </c>
      <c r="P1538" s="20" t="n">
        <v>42402</v>
      </c>
      <c r="Q1538" s="21" t="n">
        <f aca="true">IF(P1538="","0",TODAY()-P1538)</f>
        <v>22</v>
      </c>
      <c r="R1538" s="21" t="s">
        <v>270</v>
      </c>
      <c r="S1538" s="22" t="s">
        <v>54</v>
      </c>
      <c r="T1538" s="21" t="s">
        <v>47</v>
      </c>
      <c r="U1538" s="23" t="n">
        <v>0</v>
      </c>
      <c r="V1538" s="23" t="n">
        <v>0</v>
      </c>
      <c r="W1538" s="24" t="n">
        <f aca="true">IF(AND(U1538&gt;0,V1538=0),TODAY()-U1538,V1538-U1538)</f>
        <v>0</v>
      </c>
      <c r="X1538" s="24" t="str">
        <f aca="false">IF($W1538="","--",IF(AND($W1538&gt;=0,$W1538&lt;=2),"0 - 2 Days",IF(AND($W1538&gt;=3,$W1538&lt;=7),"3 - 7 Days",IF(AND($W1538&gt;=8,$W1538&lt;=15),"8 - 15  Days",IF($W1538&gt;15,"15+ Days","Check")))))</f>
        <v>0 - 2 Days</v>
      </c>
      <c r="Y1538" s="29"/>
      <c r="Z1538" s="24" t="s">
        <v>1400</v>
      </c>
      <c r="AA1538" s="26" t="s">
        <v>528</v>
      </c>
      <c r="AB1538" s="29" t="s">
        <v>4920</v>
      </c>
      <c r="AC1538" s="21" t="s">
        <v>4921</v>
      </c>
      <c r="AD1538" s="21" t="s">
        <v>1233</v>
      </c>
      <c r="AE1538" s="28" t="s">
        <v>211</v>
      </c>
      <c r="AF1538" s="28" t="s">
        <v>57</v>
      </c>
    </row>
    <row r="1539" customFormat="false" ht="15.75" hidden="false" customHeight="true" outlineLevel="0" collapsed="false">
      <c r="A1539" s="14" t="n">
        <v>8381301</v>
      </c>
      <c r="B1539" s="15" t="s">
        <v>4922</v>
      </c>
      <c r="C1539" s="15" t="n">
        <v>9160852524</v>
      </c>
      <c r="D1539" s="15" t="s">
        <v>4923</v>
      </c>
      <c r="E1539" s="15" t="s">
        <v>34</v>
      </c>
      <c r="F1539" s="15" t="s">
        <v>35</v>
      </c>
      <c r="G1539" s="15" t="s">
        <v>36</v>
      </c>
      <c r="H1539" s="15" t="s">
        <v>63</v>
      </c>
      <c r="I1539" s="15" t="s">
        <v>207</v>
      </c>
      <c r="J1539" s="16" t="s">
        <v>101</v>
      </c>
      <c r="K1539" s="17" t="str">
        <f aca="false">TEXT(L1539,"MMM-YY")</f>
        <v>Dec-15</v>
      </c>
      <c r="L1539" s="18" t="n">
        <v>42359.3333333333</v>
      </c>
      <c r="M1539" s="17" t="str">
        <f aca="false">TEXT(N1539,"MMM-YY")</f>
        <v>Dec-15</v>
      </c>
      <c r="N1539" s="18" t="n">
        <v>42367</v>
      </c>
      <c r="O1539" s="19" t="n">
        <f aca="false">N1539-L1539</f>
        <v>7.66666666666424</v>
      </c>
      <c r="P1539" s="20" t="n">
        <v>42367</v>
      </c>
      <c r="Q1539" s="21" t="n">
        <f aca="true">IF(P1539="","0",TODAY()-P1539)</f>
        <v>57</v>
      </c>
      <c r="R1539" s="21" t="s">
        <v>270</v>
      </c>
      <c r="S1539" s="22" t="s">
        <v>54</v>
      </c>
      <c r="T1539" s="21" t="s">
        <v>47</v>
      </c>
      <c r="U1539" s="23" t="n">
        <v>0</v>
      </c>
      <c r="V1539" s="23" t="n">
        <v>0</v>
      </c>
      <c r="W1539" s="24" t="n">
        <f aca="true">IF(AND(U1539&gt;0,V1539=0),TODAY()-U1539,V1539-U1539)</f>
        <v>0</v>
      </c>
      <c r="X1539" s="24" t="str">
        <f aca="false">IF($W1539="","--",IF(AND($W1539&gt;=0,$W1539&lt;=2),"0 - 2 Days",IF(AND($W1539&gt;=3,$W1539&lt;=7),"3 - 7 Days",IF(AND($W1539&gt;=8,$W1539&lt;=15),"8 - 15  Days",IF($W1539&gt;15,"15+ Days","Check")))))</f>
        <v>0 - 2 Days</v>
      </c>
      <c r="Y1539" s="29"/>
      <c r="Z1539" s="24" t="s">
        <v>579</v>
      </c>
      <c r="AA1539" s="26" t="s">
        <v>580</v>
      </c>
      <c r="AB1539" s="29" t="s">
        <v>4924</v>
      </c>
      <c r="AC1539" s="21" t="s">
        <v>47</v>
      </c>
      <c r="AD1539" s="21" t="s">
        <v>47</v>
      </c>
      <c r="AE1539" s="28" t="s">
        <v>211</v>
      </c>
      <c r="AF1539" s="28" t="s">
        <v>713</v>
      </c>
    </row>
    <row r="1540" customFormat="false" ht="15.75" hidden="false" customHeight="true" outlineLevel="0" collapsed="false">
      <c r="A1540" s="14" t="n">
        <v>8382023</v>
      </c>
      <c r="B1540" s="15" t="s">
        <v>4925</v>
      </c>
      <c r="C1540" s="15" t="n">
        <v>9930291791</v>
      </c>
      <c r="D1540" s="15" t="s">
        <v>4926</v>
      </c>
      <c r="E1540" s="15" t="s">
        <v>34</v>
      </c>
      <c r="F1540" s="15" t="s">
        <v>35</v>
      </c>
      <c r="G1540" s="15" t="s">
        <v>412</v>
      </c>
      <c r="H1540" s="15" t="s">
        <v>541</v>
      </c>
      <c r="I1540" s="15" t="s">
        <v>207</v>
      </c>
      <c r="J1540" s="16" t="s">
        <v>554</v>
      </c>
      <c r="K1540" s="17" t="str">
        <f aca="false">TEXT(L1540,"MMM-YY")</f>
        <v>Jan-16</v>
      </c>
      <c r="L1540" s="18" t="n">
        <v>42394.3333333333</v>
      </c>
      <c r="M1540" s="17" t="str">
        <f aca="false">TEXT(N1540,"MMM-YY")</f>
        <v>Jan-16</v>
      </c>
      <c r="N1540" s="18" t="n">
        <v>42394</v>
      </c>
      <c r="O1540" s="19" t="n">
        <f aca="false">N1540-L1540</f>
        <v>-0.333333333335759</v>
      </c>
      <c r="P1540" s="20" t="n">
        <v>42394</v>
      </c>
      <c r="Q1540" s="21" t="n">
        <f aca="true">IF(P1540="","0",TODAY()-P1540)</f>
        <v>30</v>
      </c>
      <c r="R1540" s="21" t="s">
        <v>270</v>
      </c>
      <c r="S1540" s="22" t="s">
        <v>54</v>
      </c>
      <c r="T1540" s="21" t="s">
        <v>47</v>
      </c>
      <c r="U1540" s="23" t="n">
        <v>0</v>
      </c>
      <c r="V1540" s="23" t="n">
        <v>0</v>
      </c>
      <c r="W1540" s="24" t="n">
        <f aca="true">IF(AND(U1540&gt;0,V1540=0),TODAY()-U1540,V1540-U1540)</f>
        <v>0</v>
      </c>
      <c r="X1540" s="24" t="str">
        <f aca="false">IF($W1540="","--",IF(AND($W1540&gt;=0,$W1540&lt;=2),"0 - 2 Days",IF(AND($W1540&gt;=3,$W1540&lt;=7),"3 - 7 Days",IF(AND($W1540&gt;=8,$W1540&lt;=15),"8 - 15  Days",IF($W1540&gt;15,"15+ Days","Check")))))</f>
        <v>0 - 2 Days</v>
      </c>
      <c r="Y1540" s="29"/>
      <c r="Z1540" s="24" t="s">
        <v>579</v>
      </c>
      <c r="AA1540" s="26" t="s">
        <v>580</v>
      </c>
      <c r="AB1540" s="29" t="s">
        <v>4785</v>
      </c>
      <c r="AC1540" s="21" t="s">
        <v>47</v>
      </c>
      <c r="AD1540" s="21" t="s">
        <v>47</v>
      </c>
      <c r="AE1540" s="28" t="s">
        <v>211</v>
      </c>
      <c r="AF1540" s="28" t="s">
        <v>713</v>
      </c>
    </row>
    <row r="1541" customFormat="false" ht="15.75" hidden="false" customHeight="true" outlineLevel="0" collapsed="false">
      <c r="A1541" s="14" t="n">
        <v>8390949</v>
      </c>
      <c r="B1541" s="15" t="s">
        <v>4927</v>
      </c>
      <c r="C1541" s="15" t="n">
        <v>9004769187</v>
      </c>
      <c r="D1541" s="15" t="s">
        <v>4928</v>
      </c>
      <c r="E1541" s="15" t="s">
        <v>90</v>
      </c>
      <c r="F1541" s="15" t="s">
        <v>35</v>
      </c>
      <c r="G1541" s="15" t="s">
        <v>36</v>
      </c>
      <c r="H1541" s="15" t="s">
        <v>63</v>
      </c>
      <c r="I1541" s="15" t="s">
        <v>207</v>
      </c>
      <c r="J1541" s="16" t="s">
        <v>101</v>
      </c>
      <c r="K1541" s="17" t="str">
        <f aca="false">TEXT(L1541,"MMM-YY")</f>
        <v>Dec-15</v>
      </c>
      <c r="L1541" s="18" t="n">
        <v>42368.3333333333</v>
      </c>
      <c r="M1541" s="17" t="str">
        <f aca="false">TEXT(N1541,"MMM-YY")</f>
        <v>Nov-15</v>
      </c>
      <c r="N1541" s="18" t="n">
        <v>42334</v>
      </c>
      <c r="O1541" s="19" t="n">
        <f aca="false">N1541-L1541</f>
        <v>-34.3333333333358</v>
      </c>
      <c r="P1541" s="20" t="n">
        <v>42334</v>
      </c>
      <c r="Q1541" s="21" t="n">
        <f aca="true">IF(P1541="","0",TODAY()-P1541)</f>
        <v>90</v>
      </c>
      <c r="R1541" s="21" t="s">
        <v>270</v>
      </c>
      <c r="S1541" s="22" t="s">
        <v>54</v>
      </c>
      <c r="T1541" s="21" t="s">
        <v>47</v>
      </c>
      <c r="U1541" s="23" t="n">
        <v>0</v>
      </c>
      <c r="V1541" s="23" t="n">
        <v>0</v>
      </c>
      <c r="W1541" s="24" t="n">
        <f aca="true">IF(AND(U1541&gt;0,V1541=0),TODAY()-U1541,V1541-U1541)</f>
        <v>0</v>
      </c>
      <c r="X1541" s="24" t="str">
        <f aca="false">IF($W1541="","--",IF(AND($W1541&gt;=0,$W1541&lt;=2),"0 - 2 Days",IF(AND($W1541&gt;=3,$W1541&lt;=7),"3 - 7 Days",IF(AND($W1541&gt;=8,$W1541&lt;=15),"8 - 15  Days",IF($W1541&gt;15,"15+ Days","Check")))))</f>
        <v>0 - 2 Days</v>
      </c>
      <c r="Y1541" s="29"/>
      <c r="Z1541" s="24" t="s">
        <v>579</v>
      </c>
      <c r="AA1541" s="26" t="s">
        <v>580</v>
      </c>
      <c r="AB1541" s="29" t="s">
        <v>3127</v>
      </c>
      <c r="AC1541" s="21" t="s">
        <v>47</v>
      </c>
      <c r="AD1541" s="21" t="s">
        <v>47</v>
      </c>
      <c r="AE1541" s="28" t="s">
        <v>211</v>
      </c>
      <c r="AF1541" s="28" t="s">
        <v>713</v>
      </c>
    </row>
    <row r="1542" customFormat="false" ht="15.75" hidden="false" customHeight="true" outlineLevel="0" collapsed="false">
      <c r="A1542" s="14" t="n">
        <v>8394272</v>
      </c>
      <c r="B1542" s="15" t="s">
        <v>4929</v>
      </c>
      <c r="C1542" s="15" t="n">
        <v>9051747794</v>
      </c>
      <c r="D1542" s="15" t="s">
        <v>4930</v>
      </c>
      <c r="E1542" s="15" t="s">
        <v>34</v>
      </c>
      <c r="F1542" s="15" t="s">
        <v>35</v>
      </c>
      <c r="G1542" s="15" t="s">
        <v>36</v>
      </c>
      <c r="H1542" s="15" t="s">
        <v>541</v>
      </c>
      <c r="I1542" s="15" t="s">
        <v>207</v>
      </c>
      <c r="J1542" s="16" t="s">
        <v>237</v>
      </c>
      <c r="K1542" s="17" t="str">
        <f aca="false">TEXT(L1542,"MMM-YY")</f>
        <v>Jan-16</v>
      </c>
      <c r="L1542" s="18" t="n">
        <v>42394.3333333333</v>
      </c>
      <c r="M1542" s="17" t="str">
        <f aca="false">TEXT(N1542,"MMM-YY")</f>
        <v>Jan-16</v>
      </c>
      <c r="N1542" s="18" t="n">
        <v>42396</v>
      </c>
      <c r="O1542" s="19" t="n">
        <f aca="false">N1542-L1542</f>
        <v>1.66666666666424</v>
      </c>
      <c r="P1542" s="20" t="n">
        <v>42396</v>
      </c>
      <c r="Q1542" s="21" t="n">
        <f aca="true">IF(P1542="","0",TODAY()-P1542)</f>
        <v>28</v>
      </c>
      <c r="R1542" s="21" t="s">
        <v>270</v>
      </c>
      <c r="S1542" s="22" t="s">
        <v>54</v>
      </c>
      <c r="T1542" s="21" t="s">
        <v>47</v>
      </c>
      <c r="U1542" s="23" t="n">
        <v>0</v>
      </c>
      <c r="V1542" s="23" t="n">
        <v>0</v>
      </c>
      <c r="W1542" s="24" t="n">
        <f aca="true">IF(AND(U1542&gt;0,V1542=0),TODAY()-U1542,V1542-U1542)</f>
        <v>0</v>
      </c>
      <c r="X1542" s="24" t="str">
        <f aca="false">IF($W1542="","--",IF(AND($W1542&gt;=0,$W1542&lt;=2),"0 - 2 Days",IF(AND($W1542&gt;=3,$W1542&lt;=7),"3 - 7 Days",IF(AND($W1542&gt;=8,$W1542&lt;=15),"8 - 15  Days",IF($W1542&gt;15,"15+ Days","Check")))))</f>
        <v>0 - 2 Days</v>
      </c>
      <c r="Y1542" s="29"/>
      <c r="Z1542" s="24" t="s">
        <v>579</v>
      </c>
      <c r="AA1542" s="26" t="s">
        <v>580</v>
      </c>
      <c r="AB1542" s="29" t="s">
        <v>4931</v>
      </c>
      <c r="AC1542" s="21" t="s">
        <v>47</v>
      </c>
      <c r="AD1542" s="21" t="s">
        <v>47</v>
      </c>
      <c r="AE1542" s="28" t="s">
        <v>211</v>
      </c>
      <c r="AF1542" s="28" t="s">
        <v>713</v>
      </c>
    </row>
    <row r="1543" customFormat="false" ht="15.75" hidden="false" customHeight="true" outlineLevel="0" collapsed="false">
      <c r="A1543" s="14" t="n">
        <v>8398767</v>
      </c>
      <c r="B1543" s="15" t="s">
        <v>4932</v>
      </c>
      <c r="C1543" s="15" t="n">
        <v>9890081317</v>
      </c>
      <c r="D1543" s="15" t="s">
        <v>4933</v>
      </c>
      <c r="E1543" s="15" t="s">
        <v>34</v>
      </c>
      <c r="F1543" s="15" t="s">
        <v>35</v>
      </c>
      <c r="G1543" s="15" t="s">
        <v>200</v>
      </c>
      <c r="H1543" s="15" t="s">
        <v>535</v>
      </c>
      <c r="I1543" s="15" t="s">
        <v>207</v>
      </c>
      <c r="J1543" s="16" t="s">
        <v>208</v>
      </c>
      <c r="K1543" s="17" t="str">
        <f aca="false">TEXT(L1543,"MMM-YY")</f>
        <v>Jan-16</v>
      </c>
      <c r="L1543" s="18" t="n">
        <v>42394.3333333333</v>
      </c>
      <c r="M1543" s="17" t="str">
        <f aca="false">TEXT(N1543,"MMM-YY")</f>
        <v>Jan-16</v>
      </c>
      <c r="N1543" s="18" t="n">
        <v>42394.3333333333</v>
      </c>
      <c r="O1543" s="19" t="n">
        <f aca="false">N1543-L1543</f>
        <v>0</v>
      </c>
      <c r="P1543" s="20" t="n">
        <v>42397</v>
      </c>
      <c r="Q1543" s="21" t="n">
        <f aca="true">IF(P1543="","0",TODAY()-P1543)</f>
        <v>27</v>
      </c>
      <c r="R1543" s="21" t="s">
        <v>270</v>
      </c>
      <c r="S1543" s="22" t="s">
        <v>54</v>
      </c>
      <c r="T1543" s="21" t="s">
        <v>47</v>
      </c>
      <c r="U1543" s="23" t="n">
        <v>0</v>
      </c>
      <c r="V1543" s="23" t="n">
        <v>0</v>
      </c>
      <c r="W1543" s="24" t="n">
        <f aca="true">IF(AND(U1543&gt;0,V1543=0),TODAY()-U1543,V1543-U1543)</f>
        <v>0</v>
      </c>
      <c r="X1543" s="24" t="str">
        <f aca="false">IF($W1543="","--",IF(AND($W1543&gt;=0,$W1543&lt;=2),"0 - 2 Days",IF(AND($W1543&gt;=3,$W1543&lt;=7),"3 - 7 Days",IF(AND($W1543&gt;=8,$W1543&lt;=15),"8 - 15  Days",IF($W1543&gt;15,"15+ Days","Check")))))</f>
        <v>0 - 2 Days</v>
      </c>
      <c r="Y1543" s="29"/>
      <c r="Z1543" s="24" t="s">
        <v>527</v>
      </c>
      <c r="AA1543" s="26" t="s">
        <v>528</v>
      </c>
      <c r="AB1543" s="29" t="s">
        <v>4934</v>
      </c>
      <c r="AC1543" s="21" t="s">
        <v>1252</v>
      </c>
      <c r="AD1543" s="21" t="s">
        <v>1233</v>
      </c>
      <c r="AE1543" s="28" t="s">
        <v>211</v>
      </c>
      <c r="AF1543" s="28" t="s">
        <v>57</v>
      </c>
    </row>
    <row r="1544" customFormat="false" ht="15.75" hidden="false" customHeight="true" outlineLevel="0" collapsed="false">
      <c r="A1544" s="14" t="n">
        <v>8404547</v>
      </c>
      <c r="B1544" s="15" t="s">
        <v>4935</v>
      </c>
      <c r="C1544" s="15" t="n">
        <v>9960051489</v>
      </c>
      <c r="D1544" s="15" t="s">
        <v>4936</v>
      </c>
      <c r="E1544" s="15" t="s">
        <v>34</v>
      </c>
      <c r="F1544" s="15" t="s">
        <v>35</v>
      </c>
      <c r="G1544" s="15" t="s">
        <v>200</v>
      </c>
      <c r="H1544" s="15" t="s">
        <v>541</v>
      </c>
      <c r="I1544" s="15" t="s">
        <v>207</v>
      </c>
      <c r="J1544" s="16" t="s">
        <v>4937</v>
      </c>
      <c r="K1544" s="17" t="str">
        <f aca="false">TEXT(L1544,"MMM-YY")</f>
        <v>Nov-15</v>
      </c>
      <c r="L1544" s="18" t="n">
        <v>42324</v>
      </c>
      <c r="M1544" s="17" t="str">
        <f aca="false">TEXT(N1544,"MMM-YY")</f>
        <v>Nov-15</v>
      </c>
      <c r="N1544" s="18" t="n">
        <v>42326</v>
      </c>
      <c r="O1544" s="19" t="n">
        <f aca="false">N1544-L1544</f>
        <v>2</v>
      </c>
      <c r="P1544" s="20" t="n">
        <v>42326</v>
      </c>
      <c r="Q1544" s="21" t="n">
        <f aca="true">IF(P1544="","0",TODAY()-P1544)</f>
        <v>98</v>
      </c>
      <c r="R1544" s="21" t="s">
        <v>270</v>
      </c>
      <c r="S1544" s="22" t="s">
        <v>54</v>
      </c>
      <c r="T1544" s="21" t="s">
        <v>47</v>
      </c>
      <c r="U1544" s="23" t="n">
        <v>0</v>
      </c>
      <c r="V1544" s="23" t="n">
        <v>0</v>
      </c>
      <c r="W1544" s="24" t="n">
        <f aca="true">IF(AND(U1544&gt;0,V1544=0),TODAY()-U1544,V1544-U1544)</f>
        <v>0</v>
      </c>
      <c r="X1544" s="24" t="str">
        <f aca="false">IF($W1544="","--",IF(AND($W1544&gt;=0,$W1544&lt;=2),"0 - 2 Days",IF(AND($W1544&gt;=3,$W1544&lt;=7),"3 - 7 Days",IF(AND($W1544&gt;=8,$W1544&lt;=15),"8 - 15  Days",IF($W1544&gt;15,"15+ Days","Check")))))</f>
        <v>0 - 2 Days</v>
      </c>
      <c r="Y1544" s="29"/>
      <c r="Z1544" s="24" t="s">
        <v>579</v>
      </c>
      <c r="AA1544" s="26" t="s">
        <v>580</v>
      </c>
      <c r="AB1544" s="29" t="s">
        <v>4859</v>
      </c>
      <c r="AC1544" s="21" t="s">
        <v>47</v>
      </c>
      <c r="AD1544" s="21" t="s">
        <v>47</v>
      </c>
      <c r="AE1544" s="28" t="s">
        <v>211</v>
      </c>
      <c r="AF1544" s="28" t="s">
        <v>713</v>
      </c>
    </row>
    <row r="1545" customFormat="false" ht="15.75" hidden="false" customHeight="true" outlineLevel="0" collapsed="false">
      <c r="A1545" s="14" t="n">
        <v>8408019</v>
      </c>
      <c r="B1545" s="15" t="s">
        <v>4938</v>
      </c>
      <c r="C1545" s="15" t="n">
        <v>9020024554</v>
      </c>
      <c r="D1545" s="15" t="s">
        <v>4939</v>
      </c>
      <c r="E1545" s="15" t="s">
        <v>90</v>
      </c>
      <c r="F1545" s="15" t="s">
        <v>35</v>
      </c>
      <c r="G1545" s="15" t="s">
        <v>36</v>
      </c>
      <c r="H1545" s="15" t="s">
        <v>354</v>
      </c>
      <c r="I1545" s="15" t="s">
        <v>207</v>
      </c>
      <c r="J1545" s="16" t="s">
        <v>101</v>
      </c>
      <c r="K1545" s="17" t="str">
        <f aca="false">TEXT(L1545,"MMM-YY")</f>
        <v>Feb-16</v>
      </c>
      <c r="L1545" s="18" t="n">
        <v>42410.3333333333</v>
      </c>
      <c r="M1545" s="17" t="str">
        <f aca="false">TEXT(N1545,"MMM-YY")</f>
        <v>Feb-16</v>
      </c>
      <c r="N1545" s="18" t="n">
        <v>42410</v>
      </c>
      <c r="O1545" s="19" t="n">
        <f aca="false">N1545-L1545</f>
        <v>-0.333333333335759</v>
      </c>
      <c r="P1545" s="20" t="n">
        <v>42410</v>
      </c>
      <c r="Q1545" s="21" t="n">
        <f aca="true">IF(P1545="","0",TODAY()-P1545)</f>
        <v>14</v>
      </c>
      <c r="R1545" s="21" t="s">
        <v>270</v>
      </c>
      <c r="S1545" s="22" t="s">
        <v>54</v>
      </c>
      <c r="T1545" s="21" t="s">
        <v>47</v>
      </c>
      <c r="U1545" s="23" t="n">
        <v>0</v>
      </c>
      <c r="V1545" s="23" t="n">
        <v>0</v>
      </c>
      <c r="W1545" s="24" t="n">
        <f aca="true">IF(AND(U1545&gt;0,V1545=0),TODAY()-U1545,V1545-U1545)</f>
        <v>0</v>
      </c>
      <c r="X1545" s="24" t="str">
        <f aca="false">IF($W1545="","--",IF(AND($W1545&gt;=0,$W1545&lt;=2),"0 - 2 Days",IF(AND($W1545&gt;=3,$W1545&lt;=7),"3 - 7 Days",IF(AND($W1545&gt;=8,$W1545&lt;=15),"8 - 15  Days",IF($W1545&gt;15,"15+ Days","Check")))))</f>
        <v>0 - 2 Days</v>
      </c>
      <c r="Y1545" s="29"/>
      <c r="Z1545" s="24" t="s">
        <v>579</v>
      </c>
      <c r="AA1545" s="26" t="s">
        <v>580</v>
      </c>
      <c r="AB1545" s="29" t="s">
        <v>4940</v>
      </c>
      <c r="AC1545" s="21" t="s">
        <v>47</v>
      </c>
      <c r="AD1545" s="21" t="s">
        <v>47</v>
      </c>
      <c r="AE1545" s="28" t="s">
        <v>211</v>
      </c>
      <c r="AF1545" s="28" t="s">
        <v>713</v>
      </c>
    </row>
    <row r="1546" customFormat="false" ht="15.75" hidden="false" customHeight="true" outlineLevel="0" collapsed="false">
      <c r="A1546" s="14" t="n">
        <v>8424992</v>
      </c>
      <c r="B1546" s="15" t="s">
        <v>4941</v>
      </c>
      <c r="C1546" s="15" t="n">
        <v>9160795013</v>
      </c>
      <c r="D1546" s="15" t="s">
        <v>4942</v>
      </c>
      <c r="E1546" s="15" t="s">
        <v>34</v>
      </c>
      <c r="F1546" s="15" t="s">
        <v>35</v>
      </c>
      <c r="G1546" s="15" t="s">
        <v>36</v>
      </c>
      <c r="H1546" s="15" t="s">
        <v>63</v>
      </c>
      <c r="I1546" s="15" t="s">
        <v>207</v>
      </c>
      <c r="J1546" s="16" t="s">
        <v>4943</v>
      </c>
      <c r="K1546" s="17" t="str">
        <f aca="false">TEXT(L1546,"MMM-YY")</f>
        <v>Feb-16</v>
      </c>
      <c r="L1546" s="18" t="n">
        <v>42418</v>
      </c>
      <c r="M1546" s="17" t="str">
        <f aca="false">TEXT(N1546,"MMM-YY")</f>
        <v>Feb-16</v>
      </c>
      <c r="N1546" s="18" t="n">
        <v>42418</v>
      </c>
      <c r="O1546" s="19" t="n">
        <f aca="false">N1546-L1546</f>
        <v>0</v>
      </c>
      <c r="P1546" s="20" t="n">
        <v>42360</v>
      </c>
      <c r="Q1546" s="21" t="n">
        <f aca="true">IF(P1546="","0",TODAY()-P1546)</f>
        <v>64</v>
      </c>
      <c r="R1546" s="21" t="s">
        <v>270</v>
      </c>
      <c r="S1546" s="22" t="s">
        <v>54</v>
      </c>
      <c r="T1546" s="21" t="s">
        <v>47</v>
      </c>
      <c r="U1546" s="23" t="n">
        <v>0</v>
      </c>
      <c r="V1546" s="23" t="n">
        <v>0</v>
      </c>
      <c r="W1546" s="24" t="n">
        <f aca="true">IF(AND(U1546&gt;0,V1546=0),TODAY()-U1546,V1546-U1546)</f>
        <v>0</v>
      </c>
      <c r="X1546" s="24" t="str">
        <f aca="false">IF($W1546="","--",IF(AND($W1546&gt;=0,$W1546&lt;=2),"0 - 2 Days",IF(AND($W1546&gt;=3,$W1546&lt;=7),"3 - 7 Days",IF(AND($W1546&gt;=8,$W1546&lt;=15),"8 - 15  Days",IF($W1546&gt;15,"15+ Days","Check")))))</f>
        <v>0 - 2 Days</v>
      </c>
      <c r="Y1546" s="29"/>
      <c r="Z1546" s="24" t="s">
        <v>527</v>
      </c>
      <c r="AA1546" s="26" t="s">
        <v>528</v>
      </c>
      <c r="AB1546" s="29" t="s">
        <v>4944</v>
      </c>
      <c r="AC1546" s="21" t="s">
        <v>1237</v>
      </c>
      <c r="AD1546" s="21" t="s">
        <v>1233</v>
      </c>
      <c r="AE1546" s="28" t="s">
        <v>211</v>
      </c>
      <c r="AF1546" s="28" t="s">
        <v>57</v>
      </c>
    </row>
    <row r="1547" customFormat="false" ht="15.75" hidden="false" customHeight="true" outlineLevel="0" collapsed="false">
      <c r="A1547" s="14" t="n">
        <v>8424997</v>
      </c>
      <c r="B1547" s="15" t="s">
        <v>4945</v>
      </c>
      <c r="C1547" s="15" t="n">
        <v>9000186007</v>
      </c>
      <c r="D1547" s="15" t="s">
        <v>4946</v>
      </c>
      <c r="E1547" s="15" t="s">
        <v>34</v>
      </c>
      <c r="F1547" s="15" t="s">
        <v>35</v>
      </c>
      <c r="G1547" s="15" t="s">
        <v>36</v>
      </c>
      <c r="H1547" s="15" t="s">
        <v>63</v>
      </c>
      <c r="I1547" s="15" t="s">
        <v>207</v>
      </c>
      <c r="J1547" s="16" t="s">
        <v>237</v>
      </c>
      <c r="K1547" s="17" t="str">
        <f aca="false">TEXT(L1547,"MMM-YY")</f>
        <v>Dec-15</v>
      </c>
      <c r="L1547" s="18" t="n">
        <v>42359.3333333333</v>
      </c>
      <c r="M1547" s="17" t="str">
        <f aca="false">TEXT(N1547,"MMM-YY")</f>
        <v>Dec-15</v>
      </c>
      <c r="N1547" s="18" t="n">
        <v>42366</v>
      </c>
      <c r="O1547" s="19" t="n">
        <f aca="false">N1547-L1547</f>
        <v>6.66666666666424</v>
      </c>
      <c r="P1547" s="20" t="n">
        <v>42366</v>
      </c>
      <c r="Q1547" s="21" t="n">
        <f aca="true">IF(P1547="","0",TODAY()-P1547)</f>
        <v>58</v>
      </c>
      <c r="R1547" s="21" t="s">
        <v>270</v>
      </c>
      <c r="S1547" s="22" t="s">
        <v>54</v>
      </c>
      <c r="T1547" s="21" t="s">
        <v>47</v>
      </c>
      <c r="U1547" s="23" t="n">
        <v>0</v>
      </c>
      <c r="V1547" s="23" t="n">
        <v>0</v>
      </c>
      <c r="W1547" s="24" t="n">
        <f aca="true">IF(AND(U1547&gt;0,V1547=0),TODAY()-U1547,V1547-U1547)</f>
        <v>0</v>
      </c>
      <c r="X1547" s="24" t="str">
        <f aca="false">IF($W1547="","--",IF(AND($W1547&gt;=0,$W1547&lt;=2),"0 - 2 Days",IF(AND($W1547&gt;=3,$W1547&lt;=7),"3 - 7 Days",IF(AND($W1547&gt;=8,$W1547&lt;=15),"8 - 15  Days",IF($W1547&gt;15,"15+ Days","Check")))))</f>
        <v>0 - 2 Days</v>
      </c>
      <c r="Y1547" s="29"/>
      <c r="Z1547" s="24" t="s">
        <v>579</v>
      </c>
      <c r="AA1547" s="26" t="s">
        <v>580</v>
      </c>
      <c r="AB1547" s="29" t="s">
        <v>4820</v>
      </c>
      <c r="AC1547" s="21" t="s">
        <v>47</v>
      </c>
      <c r="AD1547" s="21" t="s">
        <v>47</v>
      </c>
      <c r="AE1547" s="28" t="s">
        <v>211</v>
      </c>
      <c r="AF1547" s="28" t="s">
        <v>713</v>
      </c>
    </row>
    <row r="1548" customFormat="false" ht="15.75" hidden="false" customHeight="true" outlineLevel="0" collapsed="false">
      <c r="A1548" s="14" t="n">
        <v>8426183</v>
      </c>
      <c r="B1548" s="15" t="s">
        <v>4947</v>
      </c>
      <c r="C1548" s="15" t="n">
        <v>9730143778</v>
      </c>
      <c r="D1548" s="15" t="s">
        <v>4948</v>
      </c>
      <c r="E1548" s="15" t="s">
        <v>34</v>
      </c>
      <c r="F1548" s="15" t="s">
        <v>35</v>
      </c>
      <c r="G1548" s="15" t="s">
        <v>36</v>
      </c>
      <c r="H1548" s="15" t="s">
        <v>535</v>
      </c>
      <c r="I1548" s="15" t="s">
        <v>207</v>
      </c>
      <c r="J1548" s="16" t="s">
        <v>237</v>
      </c>
      <c r="K1548" s="17" t="str">
        <f aca="false">TEXT(L1548,"MMM-YY")</f>
        <v>Jan-16</v>
      </c>
      <c r="L1548" s="18" t="n">
        <v>42396</v>
      </c>
      <c r="M1548" s="17" t="str">
        <f aca="false">TEXT(N1548,"MMM-YY")</f>
        <v>Jan-16</v>
      </c>
      <c r="N1548" s="18" t="n">
        <v>42396</v>
      </c>
      <c r="O1548" s="19" t="n">
        <f aca="false">N1548-L1548</f>
        <v>0</v>
      </c>
      <c r="P1548" s="20" t="n">
        <v>42396</v>
      </c>
      <c r="Q1548" s="21" t="n">
        <f aca="true">IF(P1548="","0",TODAY()-P1548)</f>
        <v>28</v>
      </c>
      <c r="R1548" s="21" t="s">
        <v>270</v>
      </c>
      <c r="S1548" s="22" t="s">
        <v>54</v>
      </c>
      <c r="T1548" s="21" t="s">
        <v>47</v>
      </c>
      <c r="U1548" s="23" t="n">
        <v>0</v>
      </c>
      <c r="V1548" s="23" t="n">
        <v>0</v>
      </c>
      <c r="W1548" s="24" t="n">
        <f aca="true">IF(AND(U1548&gt;0,V1548=0),TODAY()-U1548,V1548-U1548)</f>
        <v>0</v>
      </c>
      <c r="X1548" s="24" t="str">
        <f aca="false">IF($W1548="","--",IF(AND($W1548&gt;=0,$W1548&lt;=2),"0 - 2 Days",IF(AND($W1548&gt;=3,$W1548&lt;=7),"3 - 7 Days",IF(AND($W1548&gt;=8,$W1548&lt;=15),"8 - 15  Days",IF($W1548&gt;15,"15+ Days","Check")))))</f>
        <v>0 - 2 Days</v>
      </c>
      <c r="Y1548" s="29"/>
      <c r="Z1548" s="24" t="s">
        <v>579</v>
      </c>
      <c r="AA1548" s="26" t="s">
        <v>580</v>
      </c>
      <c r="AB1548" s="29" t="s">
        <v>4931</v>
      </c>
      <c r="AC1548" s="21" t="s">
        <v>47</v>
      </c>
      <c r="AD1548" s="21" t="s">
        <v>47</v>
      </c>
      <c r="AE1548" s="28" t="s">
        <v>211</v>
      </c>
      <c r="AF1548" s="28" t="s">
        <v>713</v>
      </c>
    </row>
    <row r="1549" customFormat="false" ht="15.75" hidden="false" customHeight="true" outlineLevel="0" collapsed="false">
      <c r="A1549" s="14" t="n">
        <v>8426441</v>
      </c>
      <c r="B1549" s="15" t="s">
        <v>4949</v>
      </c>
      <c r="C1549" s="15" t="n">
        <v>7276045382</v>
      </c>
      <c r="D1549" s="15" t="s">
        <v>4950</v>
      </c>
      <c r="E1549" s="15" t="s">
        <v>34</v>
      </c>
      <c r="F1549" s="15" t="s">
        <v>35</v>
      </c>
      <c r="G1549" s="15" t="s">
        <v>36</v>
      </c>
      <c r="H1549" s="15" t="s">
        <v>535</v>
      </c>
      <c r="I1549" s="15" t="s">
        <v>207</v>
      </c>
      <c r="J1549" s="16" t="s">
        <v>237</v>
      </c>
      <c r="K1549" s="17" t="str">
        <f aca="false">TEXT(L1549,"MMM-YY")</f>
        <v>Feb-16</v>
      </c>
      <c r="L1549" s="18" t="n">
        <v>42415.3333333333</v>
      </c>
      <c r="M1549" s="17" t="str">
        <f aca="false">TEXT(N1549,"MMM-YY")</f>
        <v>Feb-16</v>
      </c>
      <c r="N1549" s="18" t="n">
        <v>42415.3333333333</v>
      </c>
      <c r="O1549" s="19" t="n">
        <f aca="false">N1549-L1549</f>
        <v>0</v>
      </c>
      <c r="P1549" s="20" t="n">
        <v>42404</v>
      </c>
      <c r="Q1549" s="21" t="n">
        <f aca="true">IF(P1549="","0",TODAY()-P1549)</f>
        <v>20</v>
      </c>
      <c r="R1549" s="21" t="s">
        <v>270</v>
      </c>
      <c r="S1549" s="22" t="s">
        <v>54</v>
      </c>
      <c r="T1549" s="21" t="s">
        <v>47</v>
      </c>
      <c r="U1549" s="23" t="n">
        <v>0</v>
      </c>
      <c r="V1549" s="23" t="n">
        <v>0</v>
      </c>
      <c r="W1549" s="24" t="n">
        <f aca="true">IF(AND(U1549&gt;0,V1549=0),TODAY()-U1549,V1549-U1549)</f>
        <v>0</v>
      </c>
      <c r="X1549" s="24" t="str">
        <f aca="false">IF($W1549="","--",IF(AND($W1549&gt;=0,$W1549&lt;=2),"0 - 2 Days",IF(AND($W1549&gt;=3,$W1549&lt;=7),"3 - 7 Days",IF(AND($W1549&gt;=8,$W1549&lt;=15),"8 - 15  Days",IF($W1549&gt;15,"15+ Days","Check")))))</f>
        <v>0 - 2 Days</v>
      </c>
      <c r="Y1549" s="29"/>
      <c r="Z1549" s="24" t="s">
        <v>527</v>
      </c>
      <c r="AA1549" s="26" t="s">
        <v>528</v>
      </c>
      <c r="AB1549" s="29" t="s">
        <v>4951</v>
      </c>
      <c r="AC1549" s="21" t="s">
        <v>1283</v>
      </c>
      <c r="AD1549" s="21" t="s">
        <v>1233</v>
      </c>
      <c r="AE1549" s="28" t="s">
        <v>211</v>
      </c>
      <c r="AF1549" s="28" t="s">
        <v>57</v>
      </c>
    </row>
    <row r="1550" customFormat="false" ht="15.75" hidden="false" customHeight="true" outlineLevel="0" collapsed="false">
      <c r="A1550" s="14" t="n">
        <v>8426476</v>
      </c>
      <c r="B1550" s="15" t="s">
        <v>4952</v>
      </c>
      <c r="C1550" s="15" t="n">
        <v>8891948548</v>
      </c>
      <c r="D1550" s="15" t="s">
        <v>4953</v>
      </c>
      <c r="E1550" s="15" t="s">
        <v>34</v>
      </c>
      <c r="F1550" s="15" t="s">
        <v>35</v>
      </c>
      <c r="G1550" s="15" t="s">
        <v>36</v>
      </c>
      <c r="H1550" s="15" t="s">
        <v>354</v>
      </c>
      <c r="I1550" s="15" t="s">
        <v>207</v>
      </c>
      <c r="J1550" s="16" t="s">
        <v>101</v>
      </c>
      <c r="K1550" s="17" t="str">
        <f aca="false">TEXT(L1550,"MMM-YY")</f>
        <v>Feb-16</v>
      </c>
      <c r="L1550" s="18" t="n">
        <v>42415</v>
      </c>
      <c r="M1550" s="17" t="str">
        <f aca="false">TEXT(N1550,"MMM-YY")</f>
        <v>Feb-16</v>
      </c>
      <c r="N1550" s="18" t="n">
        <v>42415</v>
      </c>
      <c r="O1550" s="19" t="n">
        <f aca="false">N1550-L1550</f>
        <v>0</v>
      </c>
      <c r="P1550" s="20" t="n">
        <v>42396</v>
      </c>
      <c r="Q1550" s="21" t="n">
        <f aca="true">IF(P1550="","0",TODAY()-P1550)</f>
        <v>28</v>
      </c>
      <c r="R1550" s="21" t="s">
        <v>270</v>
      </c>
      <c r="S1550" s="22" t="s">
        <v>54</v>
      </c>
      <c r="T1550" s="21" t="s">
        <v>47</v>
      </c>
      <c r="U1550" s="23" t="n">
        <v>0</v>
      </c>
      <c r="V1550" s="23" t="n">
        <v>0</v>
      </c>
      <c r="W1550" s="24" t="n">
        <f aca="true">IF(AND(U1550&gt;0,V1550=0),TODAY()-U1550,V1550-U1550)</f>
        <v>0</v>
      </c>
      <c r="X1550" s="24" t="str">
        <f aca="false">IF($W1550="","--",IF(AND($W1550&gt;=0,$W1550&lt;=2),"0 - 2 Days",IF(AND($W1550&gt;=3,$W1550&lt;=7),"3 - 7 Days",IF(AND($W1550&gt;=8,$W1550&lt;=15),"8 - 15  Days",IF($W1550&gt;15,"15+ Days","Check")))))</f>
        <v>0 - 2 Days</v>
      </c>
      <c r="Y1550" s="29"/>
      <c r="Z1550" s="24" t="s">
        <v>527</v>
      </c>
      <c r="AA1550" s="26" t="s">
        <v>528</v>
      </c>
      <c r="AB1550" s="29" t="s">
        <v>4954</v>
      </c>
      <c r="AC1550" s="21" t="s">
        <v>1252</v>
      </c>
      <c r="AD1550" s="21" t="s">
        <v>1233</v>
      </c>
      <c r="AE1550" s="28" t="s">
        <v>211</v>
      </c>
      <c r="AF1550" s="28" t="s">
        <v>57</v>
      </c>
    </row>
    <row r="1551" customFormat="false" ht="15.75" hidden="false" customHeight="true" outlineLevel="0" collapsed="false">
      <c r="A1551" s="14" t="n">
        <v>8426534</v>
      </c>
      <c r="B1551" s="15" t="s">
        <v>4955</v>
      </c>
      <c r="C1551" s="15" t="n">
        <v>8099802948</v>
      </c>
      <c r="D1551" s="15" t="s">
        <v>4956</v>
      </c>
      <c r="E1551" s="15" t="s">
        <v>34</v>
      </c>
      <c r="F1551" s="15" t="s">
        <v>35</v>
      </c>
      <c r="G1551" s="15" t="s">
        <v>36</v>
      </c>
      <c r="H1551" s="15" t="s">
        <v>63</v>
      </c>
      <c r="I1551" s="15" t="s">
        <v>207</v>
      </c>
      <c r="J1551" s="16" t="s">
        <v>237</v>
      </c>
      <c r="K1551" s="17" t="str">
        <f aca="false">TEXT(L1551,"MMM-YY")</f>
        <v>Nov-15</v>
      </c>
      <c r="L1551" s="18" t="n">
        <v>42338.3333333333</v>
      </c>
      <c r="M1551" s="17" t="str">
        <f aca="false">TEXT(N1551,"MMM-YY")</f>
        <v>Nov-15</v>
      </c>
      <c r="N1551" s="18" t="n">
        <v>42338</v>
      </c>
      <c r="O1551" s="19" t="n">
        <f aca="false">N1551-L1551</f>
        <v>-0.333333333335759</v>
      </c>
      <c r="P1551" s="18" t="n">
        <v>42338</v>
      </c>
      <c r="Q1551" s="21" t="n">
        <f aca="true">IF(P1551="","0",TODAY()-P1551)</f>
        <v>86</v>
      </c>
      <c r="R1551" s="21" t="s">
        <v>270</v>
      </c>
      <c r="S1551" s="22" t="s">
        <v>54</v>
      </c>
      <c r="T1551" s="21" t="s">
        <v>47</v>
      </c>
      <c r="U1551" s="23" t="n">
        <v>0</v>
      </c>
      <c r="V1551" s="23" t="n">
        <v>0</v>
      </c>
      <c r="W1551" s="24" t="n">
        <f aca="true">IF(AND(U1551&gt;0,V1551=0),TODAY()-U1551,V1551-U1551)</f>
        <v>0</v>
      </c>
      <c r="X1551" s="24" t="str">
        <f aca="false">IF($W1551="","--",IF(AND($W1551&gt;=0,$W1551&lt;=2),"0 - 2 Days",IF(AND($W1551&gt;=3,$W1551&lt;=7),"3 - 7 Days",IF(AND($W1551&gt;=8,$W1551&lt;=15),"8 - 15  Days",IF($W1551&gt;15,"15+ Days","Check")))))</f>
        <v>0 - 2 Days</v>
      </c>
      <c r="Y1551" s="29"/>
      <c r="Z1551" s="24" t="s">
        <v>579</v>
      </c>
      <c r="AA1551" s="26" t="s">
        <v>580</v>
      </c>
      <c r="AB1551" s="29" t="s">
        <v>4797</v>
      </c>
      <c r="AC1551" s="21" t="s">
        <v>47</v>
      </c>
      <c r="AD1551" s="21" t="s">
        <v>47</v>
      </c>
      <c r="AE1551" s="28" t="s">
        <v>211</v>
      </c>
      <c r="AF1551" s="28" t="s">
        <v>713</v>
      </c>
    </row>
    <row r="1552" customFormat="false" ht="15.75" hidden="false" customHeight="true" outlineLevel="0" collapsed="false">
      <c r="A1552" s="14" t="n">
        <v>8426557</v>
      </c>
      <c r="B1552" s="15" t="s">
        <v>4957</v>
      </c>
      <c r="C1552" s="15" t="n">
        <v>9553686896</v>
      </c>
      <c r="D1552" s="15" t="s">
        <v>4958</v>
      </c>
      <c r="E1552" s="15" t="s">
        <v>34</v>
      </c>
      <c r="F1552" s="15" t="s">
        <v>35</v>
      </c>
      <c r="G1552" s="15" t="s">
        <v>36</v>
      </c>
      <c r="H1552" s="15" t="s">
        <v>63</v>
      </c>
      <c r="I1552" s="15" t="s">
        <v>207</v>
      </c>
      <c r="J1552" s="16" t="s">
        <v>306</v>
      </c>
      <c r="K1552" s="17" t="str">
        <f aca="false">TEXT(L1552,"MMM-YY")</f>
        <v>Jan-16</v>
      </c>
      <c r="L1552" s="18" t="n">
        <v>42396</v>
      </c>
      <c r="M1552" s="17" t="str">
        <f aca="false">TEXT(N1552,"MMM-YY")</f>
        <v>Jan-16</v>
      </c>
      <c r="N1552" s="18" t="n">
        <v>42396</v>
      </c>
      <c r="O1552" s="19" t="n">
        <f aca="false">N1552-L1552</f>
        <v>0</v>
      </c>
      <c r="P1552" s="20" t="n">
        <v>42403</v>
      </c>
      <c r="Q1552" s="21" t="n">
        <f aca="true">IF(P1552="","0",TODAY()-P1552)</f>
        <v>21</v>
      </c>
      <c r="R1552" s="21" t="s">
        <v>270</v>
      </c>
      <c r="S1552" s="22" t="s">
        <v>54</v>
      </c>
      <c r="T1552" s="21" t="s">
        <v>47</v>
      </c>
      <c r="U1552" s="23" t="n">
        <v>0</v>
      </c>
      <c r="V1552" s="23" t="n">
        <v>0</v>
      </c>
      <c r="W1552" s="24" t="n">
        <f aca="true">IF(AND(U1552&gt;0,V1552=0),TODAY()-U1552,V1552-U1552)</f>
        <v>0</v>
      </c>
      <c r="X1552" s="24" t="str">
        <f aca="false">IF($W1552="","--",IF(AND($W1552&gt;=0,$W1552&lt;=2),"0 - 2 Days",IF(AND($W1552&gt;=3,$W1552&lt;=7),"3 - 7 Days",IF(AND($W1552&gt;=8,$W1552&lt;=15),"8 - 15  Days",IF($W1552&gt;15,"15+ Days","Check")))))</f>
        <v>0 - 2 Days</v>
      </c>
      <c r="Y1552" s="29"/>
      <c r="Z1552" s="24" t="s">
        <v>527</v>
      </c>
      <c r="AA1552" s="26" t="s">
        <v>528</v>
      </c>
      <c r="AB1552" s="29" t="s">
        <v>4959</v>
      </c>
      <c r="AC1552" s="21" t="s">
        <v>210</v>
      </c>
      <c r="AD1552" s="21" t="s">
        <v>1233</v>
      </c>
      <c r="AE1552" s="28" t="s">
        <v>211</v>
      </c>
      <c r="AF1552" s="28" t="s">
        <v>57</v>
      </c>
    </row>
    <row r="1553" customFormat="false" ht="15.75" hidden="false" customHeight="true" outlineLevel="0" collapsed="false">
      <c r="A1553" s="14" t="n">
        <v>8426570</v>
      </c>
      <c r="B1553" s="15" t="s">
        <v>4960</v>
      </c>
      <c r="C1553" s="15" t="n">
        <v>8143372251</v>
      </c>
      <c r="D1553" s="15" t="s">
        <v>4961</v>
      </c>
      <c r="E1553" s="15" t="s">
        <v>34</v>
      </c>
      <c r="F1553" s="15" t="s">
        <v>35</v>
      </c>
      <c r="G1553" s="15" t="s">
        <v>36</v>
      </c>
      <c r="H1553" s="15" t="s">
        <v>63</v>
      </c>
      <c r="I1553" s="15" t="s">
        <v>207</v>
      </c>
      <c r="J1553" s="16" t="s">
        <v>237</v>
      </c>
      <c r="K1553" s="17" t="str">
        <f aca="false">TEXT(L1553,"MMM-YY")</f>
        <v>Jan-16</v>
      </c>
      <c r="L1553" s="18" t="n">
        <v>42394.2291666667</v>
      </c>
      <c r="M1553" s="17" t="str">
        <f aca="false">TEXT(N1553,"MMM-YY")</f>
        <v>Jan-16</v>
      </c>
      <c r="N1553" s="18" t="n">
        <v>42396</v>
      </c>
      <c r="O1553" s="19" t="n">
        <f aca="false">N1553-L1553</f>
        <v>1.77083333333576</v>
      </c>
      <c r="P1553" s="20" t="n">
        <v>42396</v>
      </c>
      <c r="Q1553" s="21" t="n">
        <f aca="true">IF(P1553="","0",TODAY()-P1553)</f>
        <v>28</v>
      </c>
      <c r="R1553" s="21" t="s">
        <v>270</v>
      </c>
      <c r="S1553" s="22" t="s">
        <v>54</v>
      </c>
      <c r="T1553" s="21" t="s">
        <v>47</v>
      </c>
      <c r="U1553" s="23" t="n">
        <v>0</v>
      </c>
      <c r="V1553" s="23" t="n">
        <v>0</v>
      </c>
      <c r="W1553" s="24" t="n">
        <f aca="true">IF(AND(U1553&gt;0,V1553=0),TODAY()-U1553,V1553-U1553)</f>
        <v>0</v>
      </c>
      <c r="X1553" s="24" t="str">
        <f aca="false">IF($W1553="","--",IF(AND($W1553&gt;=0,$W1553&lt;=2),"0 - 2 Days",IF(AND($W1553&gt;=3,$W1553&lt;=7),"3 - 7 Days",IF(AND($W1553&gt;=8,$W1553&lt;=15),"8 - 15  Days",IF($W1553&gt;15,"15+ Days","Check")))))</f>
        <v>0 - 2 Days</v>
      </c>
      <c r="Y1553" s="29"/>
      <c r="Z1553" s="24" t="s">
        <v>579</v>
      </c>
      <c r="AA1553" s="26" t="s">
        <v>580</v>
      </c>
      <c r="AB1553" s="29" t="s">
        <v>4931</v>
      </c>
      <c r="AC1553" s="21" t="s">
        <v>47</v>
      </c>
      <c r="AD1553" s="21" t="s">
        <v>47</v>
      </c>
      <c r="AE1553" s="28" t="s">
        <v>211</v>
      </c>
      <c r="AF1553" s="28" t="s">
        <v>713</v>
      </c>
    </row>
    <row r="1554" customFormat="false" ht="15.75" hidden="false" customHeight="true" outlineLevel="0" collapsed="false">
      <c r="A1554" s="14" t="n">
        <v>8427305</v>
      </c>
      <c r="B1554" s="15" t="s">
        <v>4962</v>
      </c>
      <c r="C1554" s="15" t="n">
        <v>9989422683</v>
      </c>
      <c r="D1554" s="15" t="s">
        <v>4963</v>
      </c>
      <c r="E1554" s="15" t="s">
        <v>34</v>
      </c>
      <c r="F1554" s="15" t="s">
        <v>35</v>
      </c>
      <c r="G1554" s="15" t="s">
        <v>36</v>
      </c>
      <c r="H1554" s="15" t="s">
        <v>63</v>
      </c>
      <c r="I1554" s="15" t="s">
        <v>207</v>
      </c>
      <c r="J1554" s="16" t="s">
        <v>306</v>
      </c>
      <c r="K1554" s="17" t="str">
        <f aca="false">TEXT(L1554,"MMM-YY")</f>
        <v>Nov-15</v>
      </c>
      <c r="L1554" s="18" t="n">
        <v>42331.3333333333</v>
      </c>
      <c r="M1554" s="17" t="str">
        <f aca="false">TEXT(N1554,"MMM-YY")</f>
        <v>Nov-15</v>
      </c>
      <c r="N1554" s="18" t="n">
        <v>42338</v>
      </c>
      <c r="O1554" s="19" t="n">
        <f aca="false">N1554-L1554</f>
        <v>6.66666666666424</v>
      </c>
      <c r="P1554" s="18" t="n">
        <v>42338</v>
      </c>
      <c r="Q1554" s="21" t="n">
        <f aca="true">IF(P1554="","0",TODAY()-P1554)</f>
        <v>86</v>
      </c>
      <c r="R1554" s="21" t="s">
        <v>270</v>
      </c>
      <c r="S1554" s="22" t="s">
        <v>54</v>
      </c>
      <c r="T1554" s="21" t="s">
        <v>47</v>
      </c>
      <c r="U1554" s="23" t="n">
        <v>0</v>
      </c>
      <c r="V1554" s="23" t="n">
        <v>0</v>
      </c>
      <c r="W1554" s="24" t="n">
        <f aca="true">IF(AND(U1554&gt;0,V1554=0),TODAY()-U1554,V1554-U1554)</f>
        <v>0</v>
      </c>
      <c r="X1554" s="24" t="str">
        <f aca="false">IF($W1554="","--",IF(AND($W1554&gt;=0,$W1554&lt;=2),"0 - 2 Days",IF(AND($W1554&gt;=3,$W1554&lt;=7),"3 - 7 Days",IF(AND($W1554&gt;=8,$W1554&lt;=15),"8 - 15  Days",IF($W1554&gt;15,"15+ Days","Check")))))</f>
        <v>0 - 2 Days</v>
      </c>
      <c r="Y1554" s="29"/>
      <c r="Z1554" s="24" t="s">
        <v>579</v>
      </c>
      <c r="AA1554" s="26" t="s">
        <v>580</v>
      </c>
      <c r="AB1554" s="29" t="s">
        <v>4797</v>
      </c>
      <c r="AC1554" s="21" t="s">
        <v>47</v>
      </c>
      <c r="AD1554" s="21" t="s">
        <v>47</v>
      </c>
      <c r="AE1554" s="28" t="s">
        <v>211</v>
      </c>
      <c r="AF1554" s="28" t="s">
        <v>713</v>
      </c>
    </row>
    <row r="1555" customFormat="false" ht="15.75" hidden="false" customHeight="true" outlineLevel="0" collapsed="false">
      <c r="A1555" s="14" t="n">
        <v>8436151</v>
      </c>
      <c r="B1555" s="15" t="s">
        <v>4964</v>
      </c>
      <c r="C1555" s="15" t="n">
        <v>9886646352</v>
      </c>
      <c r="D1555" s="15" t="s">
        <v>4965</v>
      </c>
      <c r="E1555" s="15" t="s">
        <v>274</v>
      </c>
      <c r="F1555" s="15" t="s">
        <v>35</v>
      </c>
      <c r="G1555" s="15" t="s">
        <v>36</v>
      </c>
      <c r="H1555" s="15" t="s">
        <v>63</v>
      </c>
      <c r="I1555" s="15" t="s">
        <v>207</v>
      </c>
      <c r="J1555" s="16" t="s">
        <v>109</v>
      </c>
      <c r="K1555" s="17" t="str">
        <f aca="false">TEXT(L1555,"MMM-YY")</f>
        <v>Nov-15</v>
      </c>
      <c r="L1555" s="18" t="n">
        <v>42328.3333333333</v>
      </c>
      <c r="M1555" s="17" t="str">
        <f aca="false">TEXT(N1555,"MMM-YY")</f>
        <v>Nov-15</v>
      </c>
      <c r="N1555" s="18" t="n">
        <v>42328.3333333333</v>
      </c>
      <c r="O1555" s="19" t="n">
        <f aca="false">N1555-L1555</f>
        <v>0</v>
      </c>
      <c r="P1555" s="20" t="n">
        <v>42381</v>
      </c>
      <c r="Q1555" s="21" t="n">
        <f aca="true">IF(P1555="","0",TODAY()-P1555)</f>
        <v>43</v>
      </c>
      <c r="R1555" s="21" t="s">
        <v>270</v>
      </c>
      <c r="S1555" s="22" t="s">
        <v>54</v>
      </c>
      <c r="T1555" s="21" t="s">
        <v>47</v>
      </c>
      <c r="U1555" s="23" t="n">
        <v>0</v>
      </c>
      <c r="V1555" s="23" t="n">
        <v>0</v>
      </c>
      <c r="W1555" s="24" t="n">
        <f aca="true">IF(AND(U1555&gt;0,V1555=0),TODAY()-U1555,V1555-U1555)</f>
        <v>0</v>
      </c>
      <c r="X1555" s="24" t="str">
        <f aca="false">IF($W1555="","--",IF(AND($W1555&gt;=0,$W1555&lt;=2),"0 - 2 Days",IF(AND($W1555&gt;=3,$W1555&lt;=7),"3 - 7 Days",IF(AND($W1555&gt;=8,$W1555&lt;=15),"8 - 15  Days",IF($W1555&gt;15,"15+ Days","Check")))))</f>
        <v>0 - 2 Days</v>
      </c>
      <c r="Y1555" s="29"/>
      <c r="Z1555" s="24" t="s">
        <v>579</v>
      </c>
      <c r="AA1555" s="26" t="s">
        <v>580</v>
      </c>
      <c r="AB1555" s="29" t="s">
        <v>4966</v>
      </c>
      <c r="AC1555" s="21" t="s">
        <v>47</v>
      </c>
      <c r="AD1555" s="21" t="s">
        <v>47</v>
      </c>
      <c r="AE1555" s="28" t="s">
        <v>211</v>
      </c>
      <c r="AF1555" s="28" t="s">
        <v>713</v>
      </c>
    </row>
    <row r="1556" customFormat="false" ht="15.75" hidden="false" customHeight="true" outlineLevel="0" collapsed="false">
      <c r="A1556" s="14" t="n">
        <v>8438550</v>
      </c>
      <c r="B1556" s="15" t="s">
        <v>4967</v>
      </c>
      <c r="C1556" s="15" t="n">
        <v>9895064994</v>
      </c>
      <c r="D1556" s="15" t="s">
        <v>4968</v>
      </c>
      <c r="E1556" s="15" t="s">
        <v>34</v>
      </c>
      <c r="F1556" s="15" t="s">
        <v>35</v>
      </c>
      <c r="G1556" s="15" t="s">
        <v>36</v>
      </c>
      <c r="H1556" s="15" t="s">
        <v>1640</v>
      </c>
      <c r="I1556" s="15" t="s">
        <v>207</v>
      </c>
      <c r="J1556" s="16" t="s">
        <v>237</v>
      </c>
      <c r="K1556" s="17" t="str">
        <f aca="false">TEXT(L1556,"MMM-YY")</f>
        <v>Jan-16</v>
      </c>
      <c r="L1556" s="18" t="n">
        <v>42394.3333333333</v>
      </c>
      <c r="M1556" s="17" t="str">
        <f aca="false">TEXT(N1556,"MMM-YY")</f>
        <v>Jan-16</v>
      </c>
      <c r="N1556" s="18" t="n">
        <v>42394</v>
      </c>
      <c r="O1556" s="19" t="n">
        <f aca="false">N1556-L1556</f>
        <v>-0.333333333335759</v>
      </c>
      <c r="P1556" s="20" t="n">
        <v>42394</v>
      </c>
      <c r="Q1556" s="21" t="n">
        <f aca="true">IF(P1556="","0",TODAY()-P1556)</f>
        <v>30</v>
      </c>
      <c r="R1556" s="21" t="s">
        <v>270</v>
      </c>
      <c r="S1556" s="22" t="s">
        <v>54</v>
      </c>
      <c r="T1556" s="21" t="s">
        <v>47</v>
      </c>
      <c r="U1556" s="23" t="n">
        <v>0</v>
      </c>
      <c r="V1556" s="23" t="n">
        <v>0</v>
      </c>
      <c r="W1556" s="24" t="n">
        <f aca="true">IF(AND(U1556&gt;0,V1556=0),TODAY()-U1556,V1556-U1556)</f>
        <v>0</v>
      </c>
      <c r="X1556" s="24" t="str">
        <f aca="false">IF($W1556="","--",IF(AND($W1556&gt;=0,$W1556&lt;=2),"0 - 2 Days",IF(AND($W1556&gt;=3,$W1556&lt;=7),"3 - 7 Days",IF(AND($W1556&gt;=8,$W1556&lt;=15),"8 - 15  Days",IF($W1556&gt;15,"15+ Days","Check")))))</f>
        <v>0 - 2 Days</v>
      </c>
      <c r="Y1556" s="29"/>
      <c r="Z1556" s="24" t="s">
        <v>579</v>
      </c>
      <c r="AA1556" s="26" t="s">
        <v>1583</v>
      </c>
      <c r="AB1556" s="29" t="s">
        <v>4785</v>
      </c>
      <c r="AC1556" s="21" t="s">
        <v>47</v>
      </c>
      <c r="AD1556" s="21" t="s">
        <v>47</v>
      </c>
      <c r="AE1556" s="28" t="s">
        <v>211</v>
      </c>
      <c r="AF1556" s="28" t="s">
        <v>713</v>
      </c>
    </row>
    <row r="1557" customFormat="false" ht="15.75" hidden="false" customHeight="true" outlineLevel="0" collapsed="false">
      <c r="A1557" s="14" t="n">
        <v>8438953</v>
      </c>
      <c r="B1557" s="15" t="s">
        <v>4969</v>
      </c>
      <c r="C1557" s="15" t="n">
        <v>8013145450</v>
      </c>
      <c r="D1557" s="15" t="s">
        <v>4970</v>
      </c>
      <c r="E1557" s="15" t="s">
        <v>90</v>
      </c>
      <c r="F1557" s="15" t="s">
        <v>35</v>
      </c>
      <c r="G1557" s="15" t="s">
        <v>36</v>
      </c>
      <c r="H1557" s="15" t="s">
        <v>541</v>
      </c>
      <c r="I1557" s="15" t="s">
        <v>207</v>
      </c>
      <c r="J1557" s="16" t="s">
        <v>101</v>
      </c>
      <c r="K1557" s="17" t="str">
        <f aca="false">TEXT(L1557,"MMM-YY")</f>
        <v>Jan-16</v>
      </c>
      <c r="L1557" s="18" t="n">
        <v>42380.3333333333</v>
      </c>
      <c r="M1557" s="17" t="str">
        <f aca="false">TEXT(N1557,"MMM-YY")</f>
        <v>Jan-16</v>
      </c>
      <c r="N1557" s="18" t="n">
        <v>42380</v>
      </c>
      <c r="O1557" s="19" t="n">
        <f aca="false">N1557-L1557</f>
        <v>-0.333333333335759</v>
      </c>
      <c r="P1557" s="20" t="n">
        <v>42380</v>
      </c>
      <c r="Q1557" s="21" t="n">
        <f aca="true">IF(P1557="","0",TODAY()-P1557)</f>
        <v>44</v>
      </c>
      <c r="R1557" s="21" t="s">
        <v>270</v>
      </c>
      <c r="S1557" s="22" t="s">
        <v>54</v>
      </c>
      <c r="T1557" s="21" t="s">
        <v>47</v>
      </c>
      <c r="U1557" s="23" t="n">
        <v>0</v>
      </c>
      <c r="V1557" s="23" t="n">
        <v>0</v>
      </c>
      <c r="W1557" s="24" t="n">
        <f aca="true">IF(AND(U1557&gt;0,V1557=0),TODAY()-U1557,V1557-U1557)</f>
        <v>0</v>
      </c>
      <c r="X1557" s="24" t="str">
        <f aca="false">IF($W1557="","--",IF(AND($W1557&gt;=0,$W1557&lt;=2),"0 - 2 Days",IF(AND($W1557&gt;=3,$W1557&lt;=7),"3 - 7 Days",IF(AND($W1557&gt;=8,$W1557&lt;=15),"8 - 15  Days",IF($W1557&gt;15,"15+ Days","Check")))))</f>
        <v>0 - 2 Days</v>
      </c>
      <c r="Y1557" s="29"/>
      <c r="Z1557" s="24" t="s">
        <v>579</v>
      </c>
      <c r="AA1557" s="26" t="s">
        <v>580</v>
      </c>
      <c r="AB1557" s="29" t="s">
        <v>4804</v>
      </c>
      <c r="AC1557" s="21" t="s">
        <v>47</v>
      </c>
      <c r="AD1557" s="21" t="s">
        <v>47</v>
      </c>
      <c r="AE1557" s="28" t="s">
        <v>211</v>
      </c>
      <c r="AF1557" s="28" t="s">
        <v>713</v>
      </c>
    </row>
    <row r="1558" customFormat="false" ht="15.75" hidden="false" customHeight="true" outlineLevel="0" collapsed="false">
      <c r="A1558" s="14" t="n">
        <v>8439079</v>
      </c>
      <c r="B1558" s="15" t="s">
        <v>4971</v>
      </c>
      <c r="C1558" s="15" t="n">
        <v>9474775296</v>
      </c>
      <c r="D1558" s="15" t="s">
        <v>4972</v>
      </c>
      <c r="E1558" s="15" t="s">
        <v>34</v>
      </c>
      <c r="F1558" s="15" t="s">
        <v>35</v>
      </c>
      <c r="G1558" s="15" t="s">
        <v>36</v>
      </c>
      <c r="H1558" s="15" t="s">
        <v>541</v>
      </c>
      <c r="I1558" s="15" t="s">
        <v>207</v>
      </c>
      <c r="J1558" s="16" t="s">
        <v>101</v>
      </c>
      <c r="K1558" s="17" t="str">
        <f aca="false">TEXT(L1558,"MMM-YY")</f>
        <v>Dec-15</v>
      </c>
      <c r="L1558" s="18" t="n">
        <v>42359.3333333333</v>
      </c>
      <c r="M1558" s="17" t="str">
        <f aca="false">TEXT(N1558,"MMM-YY")</f>
        <v>Dec-15</v>
      </c>
      <c r="N1558" s="18" t="n">
        <v>42354</v>
      </c>
      <c r="O1558" s="19" t="n">
        <f aca="false">N1558-L1558</f>
        <v>-5.33333333333576</v>
      </c>
      <c r="P1558" s="20" t="n">
        <v>42354</v>
      </c>
      <c r="Q1558" s="21" t="n">
        <f aca="true">IF(P1558="","0",TODAY()-P1558)</f>
        <v>70</v>
      </c>
      <c r="R1558" s="21" t="s">
        <v>270</v>
      </c>
      <c r="S1558" s="22" t="s">
        <v>54</v>
      </c>
      <c r="T1558" s="21" t="s">
        <v>47</v>
      </c>
      <c r="U1558" s="23" t="n">
        <v>0</v>
      </c>
      <c r="V1558" s="23" t="n">
        <v>0</v>
      </c>
      <c r="W1558" s="24" t="n">
        <f aca="true">IF(AND(U1558&gt;0,V1558=0),TODAY()-U1558,V1558-U1558)</f>
        <v>0</v>
      </c>
      <c r="X1558" s="24" t="str">
        <f aca="false">IF($W1558="","--",IF(AND($W1558&gt;=0,$W1558&lt;=2),"0 - 2 Days",IF(AND($W1558&gt;=3,$W1558&lt;=7),"3 - 7 Days",IF(AND($W1558&gt;=8,$W1558&lt;=15),"8 - 15  Days",IF($W1558&gt;15,"15+ Days","Check")))))</f>
        <v>0 - 2 Days</v>
      </c>
      <c r="Y1558" s="29"/>
      <c r="Z1558" s="24" t="s">
        <v>579</v>
      </c>
      <c r="AA1558" s="26" t="s">
        <v>580</v>
      </c>
      <c r="AB1558" s="29" t="s">
        <v>4760</v>
      </c>
      <c r="AC1558" s="21" t="s">
        <v>47</v>
      </c>
      <c r="AD1558" s="21" t="s">
        <v>47</v>
      </c>
      <c r="AE1558" s="28" t="s">
        <v>211</v>
      </c>
      <c r="AF1558" s="28" t="s">
        <v>713</v>
      </c>
    </row>
    <row r="1559" customFormat="false" ht="15.75" hidden="false" customHeight="true" outlineLevel="0" collapsed="false">
      <c r="A1559" s="14" t="n">
        <v>8439178</v>
      </c>
      <c r="B1559" s="15" t="s">
        <v>4973</v>
      </c>
      <c r="C1559" s="15" t="n">
        <v>7350354421</v>
      </c>
      <c r="D1559" s="15" t="s">
        <v>4974</v>
      </c>
      <c r="E1559" s="15" t="s">
        <v>60</v>
      </c>
      <c r="F1559" s="15" t="s">
        <v>35</v>
      </c>
      <c r="G1559" s="15" t="s">
        <v>36</v>
      </c>
      <c r="H1559" s="15" t="s">
        <v>535</v>
      </c>
      <c r="I1559" s="15" t="s">
        <v>207</v>
      </c>
      <c r="J1559" s="16" t="s">
        <v>306</v>
      </c>
      <c r="K1559" s="17" t="str">
        <f aca="false">TEXT(L1559,"MMM-YY")</f>
        <v>Dec-15</v>
      </c>
      <c r="L1559" s="18" t="n">
        <v>42368.2291666667</v>
      </c>
      <c r="M1559" s="17" t="str">
        <f aca="false">TEXT(N1559,"MMM-YY")</f>
        <v>Dec-15</v>
      </c>
      <c r="N1559" s="18" t="n">
        <v>42359</v>
      </c>
      <c r="O1559" s="19" t="n">
        <f aca="false">N1559-L1559</f>
        <v>-9.22916666666424</v>
      </c>
      <c r="P1559" s="20" t="n">
        <v>42359</v>
      </c>
      <c r="Q1559" s="21" t="n">
        <f aca="true">IF(P1559="","0",TODAY()-P1559)</f>
        <v>65</v>
      </c>
      <c r="R1559" s="21" t="s">
        <v>270</v>
      </c>
      <c r="S1559" s="22" t="s">
        <v>54</v>
      </c>
      <c r="T1559" s="21" t="s">
        <v>47</v>
      </c>
      <c r="U1559" s="23" t="n">
        <v>0</v>
      </c>
      <c r="V1559" s="23" t="n">
        <v>0</v>
      </c>
      <c r="W1559" s="24" t="n">
        <f aca="true">IF(AND(U1559&gt;0,V1559=0),TODAY()-U1559,V1559-U1559)</f>
        <v>0</v>
      </c>
      <c r="X1559" s="24" t="str">
        <f aca="false">IF($W1559="","--",IF(AND($W1559&gt;=0,$W1559&lt;=2),"0 - 2 Days",IF(AND($W1559&gt;=3,$W1559&lt;=7),"3 - 7 Days",IF(AND($W1559&gt;=8,$W1559&lt;=15),"8 - 15  Days",IF($W1559&gt;15,"15+ Days","Check")))))</f>
        <v>0 - 2 Days</v>
      </c>
      <c r="Y1559" s="29"/>
      <c r="Z1559" s="24" t="s">
        <v>579</v>
      </c>
      <c r="AA1559" s="26" t="s">
        <v>580</v>
      </c>
      <c r="AB1559" s="29" t="s">
        <v>4767</v>
      </c>
      <c r="AC1559" s="21" t="s">
        <v>47</v>
      </c>
      <c r="AD1559" s="21" t="s">
        <v>47</v>
      </c>
      <c r="AE1559" s="28" t="s">
        <v>211</v>
      </c>
      <c r="AF1559" s="28" t="s">
        <v>713</v>
      </c>
    </row>
    <row r="1560" customFormat="false" ht="15.75" hidden="false" customHeight="true" outlineLevel="0" collapsed="false">
      <c r="A1560" s="14" t="n">
        <v>8439240</v>
      </c>
      <c r="B1560" s="15" t="s">
        <v>4975</v>
      </c>
      <c r="C1560" s="15" t="n">
        <v>8007929510</v>
      </c>
      <c r="D1560" s="15" t="s">
        <v>4976</v>
      </c>
      <c r="E1560" s="15" t="s">
        <v>34</v>
      </c>
      <c r="F1560" s="15" t="s">
        <v>35</v>
      </c>
      <c r="G1560" s="15" t="s">
        <v>36</v>
      </c>
      <c r="H1560" s="15" t="s">
        <v>535</v>
      </c>
      <c r="I1560" s="15" t="s">
        <v>207</v>
      </c>
      <c r="J1560" s="16" t="s">
        <v>306</v>
      </c>
      <c r="K1560" s="17" t="str">
        <f aca="false">TEXT(L1560,"MMM-YY")</f>
        <v>Jan-16</v>
      </c>
      <c r="L1560" s="18" t="n">
        <v>42396.2291666667</v>
      </c>
      <c r="M1560" s="17" t="str">
        <f aca="false">TEXT(N1560,"MMM-YY")</f>
        <v>Jan-16</v>
      </c>
      <c r="N1560" s="18" t="n">
        <v>42396</v>
      </c>
      <c r="O1560" s="19" t="n">
        <f aca="false">N1560-L1560</f>
        <v>-0.229166666664241</v>
      </c>
      <c r="P1560" s="20" t="n">
        <v>42396</v>
      </c>
      <c r="Q1560" s="21" t="n">
        <f aca="true">IF(P1560="","0",TODAY()-P1560)</f>
        <v>28</v>
      </c>
      <c r="R1560" s="21" t="s">
        <v>270</v>
      </c>
      <c r="S1560" s="22" t="s">
        <v>54</v>
      </c>
      <c r="T1560" s="21" t="s">
        <v>47</v>
      </c>
      <c r="U1560" s="23" t="n">
        <v>0</v>
      </c>
      <c r="V1560" s="23" t="n">
        <v>0</v>
      </c>
      <c r="W1560" s="24" t="n">
        <f aca="true">IF(AND(U1560&gt;0,V1560=0),TODAY()-U1560,V1560-U1560)</f>
        <v>0</v>
      </c>
      <c r="X1560" s="24" t="str">
        <f aca="false">IF($W1560="","--",IF(AND($W1560&gt;=0,$W1560&lt;=2),"0 - 2 Days",IF(AND($W1560&gt;=3,$W1560&lt;=7),"3 - 7 Days",IF(AND($W1560&gt;=8,$W1560&lt;=15),"8 - 15  Days",IF($W1560&gt;15,"15+ Days","Check")))))</f>
        <v>0 - 2 Days</v>
      </c>
      <c r="Y1560" s="29"/>
      <c r="Z1560" s="24" t="s">
        <v>579</v>
      </c>
      <c r="AA1560" s="26" t="s">
        <v>580</v>
      </c>
      <c r="AB1560" s="29" t="s">
        <v>4931</v>
      </c>
      <c r="AC1560" s="21" t="s">
        <v>47</v>
      </c>
      <c r="AD1560" s="21" t="s">
        <v>47</v>
      </c>
      <c r="AE1560" s="28" t="s">
        <v>211</v>
      </c>
      <c r="AF1560" s="28" t="s">
        <v>713</v>
      </c>
    </row>
    <row r="1561" customFormat="false" ht="15.75" hidden="false" customHeight="true" outlineLevel="0" collapsed="false">
      <c r="A1561" s="14" t="n">
        <v>8439258</v>
      </c>
      <c r="B1561" s="15" t="s">
        <v>4977</v>
      </c>
      <c r="C1561" s="15" t="n">
        <v>9096978173</v>
      </c>
      <c r="D1561" s="15" t="s">
        <v>4978</v>
      </c>
      <c r="E1561" s="15" t="s">
        <v>34</v>
      </c>
      <c r="F1561" s="15" t="s">
        <v>35</v>
      </c>
      <c r="G1561" s="15" t="s">
        <v>36</v>
      </c>
      <c r="H1561" s="15" t="s">
        <v>535</v>
      </c>
      <c r="I1561" s="15" t="s">
        <v>207</v>
      </c>
      <c r="J1561" s="16" t="s">
        <v>1713</v>
      </c>
      <c r="K1561" s="17" t="str">
        <f aca="false">TEXT(L1561,"MMM-YY")</f>
        <v>Dec-15</v>
      </c>
      <c r="L1561" s="18" t="n">
        <v>42359.3333333333</v>
      </c>
      <c r="M1561" s="17" t="str">
        <f aca="false">TEXT(N1561,"MMM-YY")</f>
        <v>Jan-16</v>
      </c>
      <c r="N1561" s="18" t="n">
        <v>42375</v>
      </c>
      <c r="O1561" s="19" t="n">
        <f aca="false">N1561-L1561</f>
        <v>15.6666666666642</v>
      </c>
      <c r="P1561" s="20" t="n">
        <v>42375</v>
      </c>
      <c r="Q1561" s="21" t="n">
        <f aca="true">IF(P1561="","0",TODAY()-P1561)</f>
        <v>49</v>
      </c>
      <c r="R1561" s="21" t="s">
        <v>270</v>
      </c>
      <c r="S1561" s="22" t="s">
        <v>54</v>
      </c>
      <c r="T1561" s="21" t="s">
        <v>47</v>
      </c>
      <c r="U1561" s="23" t="n">
        <v>0</v>
      </c>
      <c r="V1561" s="23" t="n">
        <v>0</v>
      </c>
      <c r="W1561" s="24" t="n">
        <f aca="true">IF(AND(U1561&gt;0,V1561=0),TODAY()-U1561,V1561-U1561)</f>
        <v>0</v>
      </c>
      <c r="X1561" s="24" t="str">
        <f aca="false">IF($W1561="","--",IF(AND($W1561&gt;=0,$W1561&lt;=2),"0 - 2 Days",IF(AND($W1561&gt;=3,$W1561&lt;=7),"3 - 7 Days",IF(AND($W1561&gt;=8,$W1561&lt;=15),"8 - 15  Days",IF($W1561&gt;15,"15+ Days","Check")))))</f>
        <v>0 - 2 Days</v>
      </c>
      <c r="Y1561" s="29"/>
      <c r="Z1561" s="24" t="s">
        <v>579</v>
      </c>
      <c r="AA1561" s="26" t="s">
        <v>580</v>
      </c>
      <c r="AB1561" s="29" t="s">
        <v>4979</v>
      </c>
      <c r="AC1561" s="21" t="s">
        <v>47</v>
      </c>
      <c r="AD1561" s="21" t="s">
        <v>47</v>
      </c>
      <c r="AE1561" s="28" t="s">
        <v>211</v>
      </c>
      <c r="AF1561" s="28" t="s">
        <v>713</v>
      </c>
    </row>
    <row r="1562" customFormat="false" ht="15.75" hidden="false" customHeight="true" outlineLevel="0" collapsed="false">
      <c r="A1562" s="14" t="n">
        <v>8439356</v>
      </c>
      <c r="B1562" s="15" t="s">
        <v>4980</v>
      </c>
      <c r="C1562" s="15" t="n">
        <v>9674355448</v>
      </c>
      <c r="D1562" s="15" t="s">
        <v>4981</v>
      </c>
      <c r="E1562" s="15" t="s">
        <v>34</v>
      </c>
      <c r="F1562" s="15" t="s">
        <v>35</v>
      </c>
      <c r="G1562" s="15" t="s">
        <v>36</v>
      </c>
      <c r="H1562" s="15" t="s">
        <v>541</v>
      </c>
      <c r="I1562" s="15" t="s">
        <v>207</v>
      </c>
      <c r="J1562" s="16" t="s">
        <v>101</v>
      </c>
      <c r="K1562" s="17" t="str">
        <f aca="false">TEXT(L1562,"MMM-YY")</f>
        <v>Jan-16</v>
      </c>
      <c r="L1562" s="18" t="n">
        <v>42396.3333333333</v>
      </c>
      <c r="M1562" s="17" t="str">
        <f aca="false">TEXT(N1562,"MMM-YY")</f>
        <v>Jan-16</v>
      </c>
      <c r="N1562" s="18" t="n">
        <v>42396</v>
      </c>
      <c r="O1562" s="19" t="n">
        <f aca="false">N1562-L1562</f>
        <v>-0.333333333335759</v>
      </c>
      <c r="P1562" s="20" t="n">
        <v>42396</v>
      </c>
      <c r="Q1562" s="21" t="n">
        <f aca="true">IF(P1562="","0",TODAY()-P1562)</f>
        <v>28</v>
      </c>
      <c r="R1562" s="21" t="s">
        <v>270</v>
      </c>
      <c r="S1562" s="22" t="s">
        <v>54</v>
      </c>
      <c r="T1562" s="21" t="s">
        <v>47</v>
      </c>
      <c r="U1562" s="23" t="n">
        <v>0</v>
      </c>
      <c r="V1562" s="23" t="n">
        <v>0</v>
      </c>
      <c r="W1562" s="24" t="n">
        <f aca="true">IF(AND(U1562&gt;0,V1562=0),TODAY()-U1562,V1562-U1562)</f>
        <v>0</v>
      </c>
      <c r="X1562" s="24" t="str">
        <f aca="false">IF($W1562="","--",IF(AND($W1562&gt;=0,$W1562&lt;=2),"0 - 2 Days",IF(AND($W1562&gt;=3,$W1562&lt;=7),"3 - 7 Days",IF(AND($W1562&gt;=8,$W1562&lt;=15),"8 - 15  Days",IF($W1562&gt;15,"15+ Days","Check")))))</f>
        <v>0 - 2 Days</v>
      </c>
      <c r="Y1562" s="29"/>
      <c r="Z1562" s="24" t="s">
        <v>579</v>
      </c>
      <c r="AA1562" s="26" t="s">
        <v>580</v>
      </c>
      <c r="AB1562" s="29" t="s">
        <v>4931</v>
      </c>
      <c r="AC1562" s="21" t="s">
        <v>47</v>
      </c>
      <c r="AD1562" s="21" t="s">
        <v>47</v>
      </c>
      <c r="AE1562" s="28" t="s">
        <v>211</v>
      </c>
      <c r="AF1562" s="28" t="s">
        <v>713</v>
      </c>
    </row>
    <row r="1563" customFormat="false" ht="15.75" hidden="false" customHeight="true" outlineLevel="0" collapsed="false">
      <c r="A1563" s="14" t="n">
        <v>8449376</v>
      </c>
      <c r="B1563" s="15" t="s">
        <v>4982</v>
      </c>
      <c r="C1563" s="15" t="n">
        <v>9689949738</v>
      </c>
      <c r="D1563" s="15" t="s">
        <v>4983</v>
      </c>
      <c r="E1563" s="15" t="s">
        <v>34</v>
      </c>
      <c r="F1563" s="15" t="s">
        <v>35</v>
      </c>
      <c r="G1563" s="15" t="s">
        <v>200</v>
      </c>
      <c r="H1563" s="15" t="s">
        <v>535</v>
      </c>
      <c r="I1563" s="15" t="s">
        <v>207</v>
      </c>
      <c r="J1563" s="16" t="s">
        <v>208</v>
      </c>
      <c r="K1563" s="17" t="str">
        <f aca="false">TEXT(L1563,"MMM-YY")</f>
        <v>Dec-15</v>
      </c>
      <c r="L1563" s="18" t="n">
        <v>42359.3333333333</v>
      </c>
      <c r="M1563" s="17" t="str">
        <f aca="false">TEXT(N1563,"MMM-YY")</f>
        <v>Dec-15</v>
      </c>
      <c r="N1563" s="18" t="n">
        <v>42359.3333333333</v>
      </c>
      <c r="O1563" s="19" t="n">
        <f aca="false">N1563-L1563</f>
        <v>0</v>
      </c>
      <c r="P1563" s="20" t="n">
        <v>42359</v>
      </c>
      <c r="Q1563" s="21" t="n">
        <f aca="true">IF(P1563="","0",TODAY()-P1563)</f>
        <v>65</v>
      </c>
      <c r="R1563" s="21" t="s">
        <v>270</v>
      </c>
      <c r="S1563" s="22" t="s">
        <v>54</v>
      </c>
      <c r="T1563" s="21" t="s">
        <v>47</v>
      </c>
      <c r="U1563" s="23" t="n">
        <v>0</v>
      </c>
      <c r="V1563" s="23" t="n">
        <v>0</v>
      </c>
      <c r="W1563" s="24" t="n">
        <f aca="true">IF(AND(U1563&gt;0,V1563=0),TODAY()-U1563,V1563-U1563)</f>
        <v>0</v>
      </c>
      <c r="X1563" s="24" t="str">
        <f aca="false">IF($W1563="","--",IF(AND($W1563&gt;=0,$W1563&lt;=2),"0 - 2 Days",IF(AND($W1563&gt;=3,$W1563&lt;=7),"3 - 7 Days",IF(AND($W1563&gt;=8,$W1563&lt;=15),"8 - 15  Days",IF($W1563&gt;15,"15+ Days","Check")))))</f>
        <v>0 - 2 Days</v>
      </c>
      <c r="Y1563" s="29"/>
      <c r="Z1563" s="24" t="s">
        <v>579</v>
      </c>
      <c r="AA1563" s="26" t="s">
        <v>580</v>
      </c>
      <c r="AB1563" s="29" t="s">
        <v>4767</v>
      </c>
      <c r="AC1563" s="21" t="s">
        <v>47</v>
      </c>
      <c r="AD1563" s="21" t="s">
        <v>47</v>
      </c>
      <c r="AE1563" s="28" t="s">
        <v>211</v>
      </c>
      <c r="AF1563" s="28" t="s">
        <v>713</v>
      </c>
    </row>
    <row r="1564" customFormat="false" ht="15.75" hidden="false" customHeight="true" outlineLevel="0" collapsed="false">
      <c r="A1564" s="14" t="n">
        <v>8456115</v>
      </c>
      <c r="B1564" s="15" t="s">
        <v>4984</v>
      </c>
      <c r="C1564" s="15" t="n">
        <v>9986575707</v>
      </c>
      <c r="D1564" s="15" t="s">
        <v>4985</v>
      </c>
      <c r="E1564" s="15" t="s">
        <v>34</v>
      </c>
      <c r="F1564" s="15" t="s">
        <v>35</v>
      </c>
      <c r="G1564" s="15" t="s">
        <v>131</v>
      </c>
      <c r="H1564" s="15" t="s">
        <v>74</v>
      </c>
      <c r="I1564" s="15" t="s">
        <v>172</v>
      </c>
      <c r="J1564" s="16" t="s">
        <v>233</v>
      </c>
      <c r="K1564" s="17" t="str">
        <f aca="false">TEXT(L1564,"MMM-YY")</f>
        <v>Dec-15</v>
      </c>
      <c r="L1564" s="18" t="n">
        <v>42352.3333333333</v>
      </c>
      <c r="M1564" s="17" t="str">
        <f aca="false">TEXT(N1564,"MMM-YY")</f>
        <v>Dec-15</v>
      </c>
      <c r="N1564" s="18" t="n">
        <v>42354</v>
      </c>
      <c r="O1564" s="19" t="n">
        <f aca="false">N1564-L1564</f>
        <v>1.66666666666424</v>
      </c>
      <c r="P1564" s="20" t="n">
        <v>42354</v>
      </c>
      <c r="Q1564" s="21" t="n">
        <f aca="true">IF(P1564="","0",TODAY()-P1564)</f>
        <v>70</v>
      </c>
      <c r="R1564" s="21" t="s">
        <v>270</v>
      </c>
      <c r="S1564" s="22" t="s">
        <v>54</v>
      </c>
      <c r="T1564" s="21" t="s">
        <v>47</v>
      </c>
      <c r="U1564" s="23" t="n">
        <v>0</v>
      </c>
      <c r="V1564" s="23" t="n">
        <v>0</v>
      </c>
      <c r="W1564" s="24" t="n">
        <f aca="true">IF(AND(U1564&gt;0,V1564=0),TODAY()-U1564,V1564-U1564)</f>
        <v>0</v>
      </c>
      <c r="X1564" s="24" t="str">
        <f aca="false">IF($W1564="","--",IF(AND($W1564&gt;=0,$W1564&lt;=2),"0 - 2 Days",IF(AND($W1564&gt;=3,$W1564&lt;=7),"3 - 7 Days",IF(AND($W1564&gt;=8,$W1564&lt;=15),"8 - 15  Days",IF($W1564&gt;15,"15+ Days","Check")))))</f>
        <v>0 - 2 Days</v>
      </c>
      <c r="Y1564" s="29"/>
      <c r="Z1564" s="24" t="s">
        <v>579</v>
      </c>
      <c r="AA1564" s="26" t="s">
        <v>580</v>
      </c>
      <c r="AB1564" s="29" t="s">
        <v>4760</v>
      </c>
      <c r="AC1564" s="21" t="s">
        <v>47</v>
      </c>
      <c r="AD1564" s="21" t="s">
        <v>47</v>
      </c>
      <c r="AE1564" s="28" t="s">
        <v>176</v>
      </c>
      <c r="AF1564" s="28" t="s">
        <v>713</v>
      </c>
    </row>
    <row r="1565" customFormat="false" ht="15.75" hidden="false" customHeight="true" outlineLevel="0" collapsed="false">
      <c r="A1565" s="14" t="n">
        <v>8456254</v>
      </c>
      <c r="B1565" s="15" t="s">
        <v>4986</v>
      </c>
      <c r="C1565" s="15" t="n">
        <v>9925841825</v>
      </c>
      <c r="D1565" s="15" t="s">
        <v>4987</v>
      </c>
      <c r="E1565" s="15" t="s">
        <v>60</v>
      </c>
      <c r="F1565" s="15" t="s">
        <v>35</v>
      </c>
      <c r="G1565" s="15" t="s">
        <v>36</v>
      </c>
      <c r="H1565" s="15" t="s">
        <v>535</v>
      </c>
      <c r="I1565" s="15" t="s">
        <v>207</v>
      </c>
      <c r="J1565" s="16" t="s">
        <v>237</v>
      </c>
      <c r="K1565" s="17" t="str">
        <f aca="false">TEXT(L1565,"MMM-YY")</f>
        <v>Jan-16</v>
      </c>
      <c r="L1565" s="18" t="n">
        <v>42396.3333333333</v>
      </c>
      <c r="M1565" s="17" t="str">
        <f aca="false">TEXT(N1565,"MMM-YY")</f>
        <v>Jan-16</v>
      </c>
      <c r="N1565" s="18" t="n">
        <v>42396</v>
      </c>
      <c r="O1565" s="19" t="n">
        <f aca="false">N1565-L1565</f>
        <v>-0.333333333335759</v>
      </c>
      <c r="P1565" s="20" t="n">
        <v>42396</v>
      </c>
      <c r="Q1565" s="21" t="n">
        <f aca="true">IF(P1565="","0",TODAY()-P1565)</f>
        <v>28</v>
      </c>
      <c r="R1565" s="21" t="s">
        <v>270</v>
      </c>
      <c r="S1565" s="22" t="s">
        <v>54</v>
      </c>
      <c r="T1565" s="21" t="s">
        <v>47</v>
      </c>
      <c r="U1565" s="23" t="n">
        <v>0</v>
      </c>
      <c r="V1565" s="23" t="n">
        <v>0</v>
      </c>
      <c r="W1565" s="24" t="n">
        <f aca="true">IF(AND(U1565&gt;0,V1565=0),TODAY()-U1565,V1565-U1565)</f>
        <v>0</v>
      </c>
      <c r="X1565" s="24" t="str">
        <f aca="false">IF($W1565="","--",IF(AND($W1565&gt;=0,$W1565&lt;=2),"0 - 2 Days",IF(AND($W1565&gt;=3,$W1565&lt;=7),"3 - 7 Days",IF(AND($W1565&gt;=8,$W1565&lt;=15),"8 - 15  Days",IF($W1565&gt;15,"15+ Days","Check")))))</f>
        <v>0 - 2 Days</v>
      </c>
      <c r="Y1565" s="29"/>
      <c r="Z1565" s="24" t="s">
        <v>579</v>
      </c>
      <c r="AA1565" s="26" t="s">
        <v>580</v>
      </c>
      <c r="AB1565" s="29" t="s">
        <v>4931</v>
      </c>
      <c r="AC1565" s="21" t="s">
        <v>47</v>
      </c>
      <c r="AD1565" s="21" t="s">
        <v>47</v>
      </c>
      <c r="AE1565" s="28" t="s">
        <v>211</v>
      </c>
      <c r="AF1565" s="28" t="s">
        <v>713</v>
      </c>
    </row>
    <row r="1566" customFormat="false" ht="15.75" hidden="false" customHeight="true" outlineLevel="0" collapsed="false">
      <c r="A1566" s="14" t="n">
        <v>8456299</v>
      </c>
      <c r="B1566" s="15" t="s">
        <v>4988</v>
      </c>
      <c r="C1566" s="15" t="n">
        <v>8121645216</v>
      </c>
      <c r="D1566" s="15" t="s">
        <v>4989</v>
      </c>
      <c r="E1566" s="15" t="s">
        <v>34</v>
      </c>
      <c r="F1566" s="15" t="s">
        <v>35</v>
      </c>
      <c r="G1566" s="15" t="s">
        <v>36</v>
      </c>
      <c r="H1566" s="15" t="s">
        <v>100</v>
      </c>
      <c r="I1566" s="15" t="s">
        <v>207</v>
      </c>
      <c r="J1566" s="16" t="s">
        <v>982</v>
      </c>
      <c r="K1566" s="17" t="str">
        <f aca="false">TEXT(L1566,"MMM-YY")</f>
        <v>Jan-16</v>
      </c>
      <c r="L1566" s="18" t="n">
        <v>42389.3333333333</v>
      </c>
      <c r="M1566" s="17" t="str">
        <f aca="false">TEXT(N1566,"MMM-YY")</f>
        <v>Jan-16</v>
      </c>
      <c r="N1566" s="18" t="n">
        <v>42389</v>
      </c>
      <c r="O1566" s="19" t="n">
        <f aca="false">N1566-L1566</f>
        <v>-0.333333333335759</v>
      </c>
      <c r="P1566" s="20" t="n">
        <v>42401</v>
      </c>
      <c r="Q1566" s="21" t="n">
        <f aca="true">IF(P1566="","0",TODAY()-P1566)</f>
        <v>23</v>
      </c>
      <c r="R1566" s="21" t="s">
        <v>270</v>
      </c>
      <c r="S1566" s="22" t="s">
        <v>54</v>
      </c>
      <c r="T1566" s="21" t="s">
        <v>47</v>
      </c>
      <c r="U1566" s="23" t="n">
        <v>0</v>
      </c>
      <c r="V1566" s="23" t="n">
        <v>0</v>
      </c>
      <c r="W1566" s="24" t="n">
        <f aca="true">IF(AND(U1566&gt;0,V1566=0),TODAY()-U1566,V1566-U1566)</f>
        <v>0</v>
      </c>
      <c r="X1566" s="24" t="str">
        <f aca="false">IF($W1566="","--",IF(AND($W1566&gt;=0,$W1566&lt;=2),"0 - 2 Days",IF(AND($W1566&gt;=3,$W1566&lt;=7),"3 - 7 Days",IF(AND($W1566&gt;=8,$W1566&lt;=15),"8 - 15  Days",IF($W1566&gt;15,"15+ Days","Check")))))</f>
        <v>0 - 2 Days</v>
      </c>
      <c r="Y1566" s="29"/>
      <c r="Z1566" s="24" t="s">
        <v>527</v>
      </c>
      <c r="AA1566" s="26" t="s">
        <v>528</v>
      </c>
      <c r="AB1566" s="29" t="s">
        <v>4990</v>
      </c>
      <c r="AC1566" s="21" t="s">
        <v>1237</v>
      </c>
      <c r="AD1566" s="21" t="s">
        <v>1233</v>
      </c>
      <c r="AE1566" s="28" t="s">
        <v>211</v>
      </c>
      <c r="AF1566" s="28" t="s">
        <v>57</v>
      </c>
    </row>
    <row r="1567" customFormat="false" ht="15.75" hidden="false" customHeight="true" outlineLevel="0" collapsed="false">
      <c r="A1567" s="14" t="n">
        <v>8456711</v>
      </c>
      <c r="B1567" s="15" t="s">
        <v>4991</v>
      </c>
      <c r="C1567" s="15" t="n">
        <v>9496360194</v>
      </c>
      <c r="D1567" s="15" t="s">
        <v>4992</v>
      </c>
      <c r="E1567" s="15" t="s">
        <v>34</v>
      </c>
      <c r="F1567" s="15" t="s">
        <v>35</v>
      </c>
      <c r="G1567" s="15" t="s">
        <v>36</v>
      </c>
      <c r="H1567" s="15" t="s">
        <v>1640</v>
      </c>
      <c r="I1567" s="15" t="s">
        <v>207</v>
      </c>
      <c r="J1567" s="16" t="s">
        <v>101</v>
      </c>
      <c r="K1567" s="17" t="str">
        <f aca="false">TEXT(L1567,"MMM-YY")</f>
        <v>Dec-15</v>
      </c>
      <c r="L1567" s="18" t="n">
        <v>42359.3333333333</v>
      </c>
      <c r="M1567" s="17" t="str">
        <f aca="false">TEXT(N1567,"MMM-YY")</f>
        <v>Jan-16</v>
      </c>
      <c r="N1567" s="18" t="n">
        <v>42373</v>
      </c>
      <c r="O1567" s="19" t="n">
        <f aca="false">N1567-L1567</f>
        <v>13.6666666666642</v>
      </c>
      <c r="P1567" s="20" t="n">
        <v>42373</v>
      </c>
      <c r="Q1567" s="21" t="n">
        <f aca="true">IF(P1567="","0",TODAY()-P1567)</f>
        <v>51</v>
      </c>
      <c r="R1567" s="21" t="s">
        <v>270</v>
      </c>
      <c r="S1567" s="22" t="s">
        <v>54</v>
      </c>
      <c r="T1567" s="21" t="s">
        <v>47</v>
      </c>
      <c r="U1567" s="23" t="n">
        <v>0</v>
      </c>
      <c r="V1567" s="23" t="n">
        <v>0</v>
      </c>
      <c r="W1567" s="24" t="n">
        <f aca="true">IF(AND(U1567&gt;0,V1567=0),TODAY()-U1567,V1567-U1567)</f>
        <v>0</v>
      </c>
      <c r="X1567" s="24" t="str">
        <f aca="false">IF($W1567="","--",IF(AND($W1567&gt;=0,$W1567&lt;=2),"0 - 2 Days",IF(AND($W1567&gt;=3,$W1567&lt;=7),"3 - 7 Days",IF(AND($W1567&gt;=8,$W1567&lt;=15),"8 - 15  Days",IF($W1567&gt;15,"15+ Days","Check")))))</f>
        <v>0 - 2 Days</v>
      </c>
      <c r="Y1567" s="29"/>
      <c r="Z1567" s="24" t="s">
        <v>579</v>
      </c>
      <c r="AA1567" s="26" t="s">
        <v>580</v>
      </c>
      <c r="AB1567" s="29" t="s">
        <v>4788</v>
      </c>
      <c r="AC1567" s="21" t="s">
        <v>47</v>
      </c>
      <c r="AD1567" s="21" t="s">
        <v>47</v>
      </c>
      <c r="AE1567" s="28" t="s">
        <v>211</v>
      </c>
      <c r="AF1567" s="28" t="s">
        <v>713</v>
      </c>
    </row>
    <row r="1568" customFormat="false" ht="15.75" hidden="false" customHeight="true" outlineLevel="0" collapsed="false">
      <c r="A1568" s="14" t="n">
        <v>8456867</v>
      </c>
      <c r="B1568" s="15" t="s">
        <v>4993</v>
      </c>
      <c r="C1568" s="15" t="n">
        <v>9142734050</v>
      </c>
      <c r="D1568" s="15" t="s">
        <v>4994</v>
      </c>
      <c r="E1568" s="15" t="s">
        <v>34</v>
      </c>
      <c r="F1568" s="15" t="s">
        <v>35</v>
      </c>
      <c r="G1568" s="15" t="s">
        <v>36</v>
      </c>
      <c r="H1568" s="15" t="s">
        <v>1640</v>
      </c>
      <c r="I1568" s="15" t="s">
        <v>207</v>
      </c>
      <c r="J1568" s="16" t="s">
        <v>101</v>
      </c>
      <c r="K1568" s="17" t="str">
        <f aca="false">TEXT(L1568,"MMM-YY")</f>
        <v>Dec-15</v>
      </c>
      <c r="L1568" s="18" t="n">
        <v>42368.3333333333</v>
      </c>
      <c r="M1568" s="17" t="str">
        <f aca="false">TEXT(N1568,"MMM-YY")</f>
        <v>Dec-15</v>
      </c>
      <c r="N1568" s="18" t="n">
        <v>42368</v>
      </c>
      <c r="O1568" s="19" t="n">
        <f aca="false">N1568-L1568</f>
        <v>-0.333333333335759</v>
      </c>
      <c r="P1568" s="39" t="n">
        <v>42368</v>
      </c>
      <c r="Q1568" s="21" t="n">
        <f aca="true">IF(P1568="","0",TODAY()-P1568)</f>
        <v>56</v>
      </c>
      <c r="R1568" s="21" t="s">
        <v>270</v>
      </c>
      <c r="S1568" s="22" t="s">
        <v>54</v>
      </c>
      <c r="T1568" s="21" t="s">
        <v>47</v>
      </c>
      <c r="U1568" s="23" t="n">
        <v>0</v>
      </c>
      <c r="V1568" s="23" t="n">
        <v>0</v>
      </c>
      <c r="W1568" s="24" t="n">
        <f aca="true">IF(AND(U1568&gt;0,V1568=0),TODAY()-U1568,V1568-U1568)</f>
        <v>0</v>
      </c>
      <c r="X1568" s="24" t="str">
        <f aca="false">IF($W1568="","--",IF(AND($W1568&gt;=0,$W1568&lt;=2),"0 - 2 Days",IF(AND($W1568&gt;=3,$W1568&lt;=7),"3 - 7 Days",IF(AND($W1568&gt;=8,$W1568&lt;=15),"8 - 15  Days",IF($W1568&gt;15,"15+ Days","Check")))))</f>
        <v>0 - 2 Days</v>
      </c>
      <c r="Y1568" s="29"/>
      <c r="Z1568" s="24" t="s">
        <v>579</v>
      </c>
      <c r="AA1568" s="26" t="s">
        <v>580</v>
      </c>
      <c r="AB1568" s="29" t="s">
        <v>4773</v>
      </c>
      <c r="AC1568" s="21" t="s">
        <v>47</v>
      </c>
      <c r="AD1568" s="21" t="s">
        <v>47</v>
      </c>
      <c r="AE1568" s="28" t="s">
        <v>211</v>
      </c>
      <c r="AF1568" s="28" t="s">
        <v>713</v>
      </c>
    </row>
    <row r="1569" customFormat="false" ht="15.75" hidden="false" customHeight="true" outlineLevel="0" collapsed="false">
      <c r="A1569" s="14" t="n">
        <v>8461843</v>
      </c>
      <c r="B1569" s="15" t="s">
        <v>4995</v>
      </c>
      <c r="C1569" s="15" t="n">
        <v>9830143806</v>
      </c>
      <c r="D1569" s="15" t="s">
        <v>4996</v>
      </c>
      <c r="E1569" s="15" t="s">
        <v>90</v>
      </c>
      <c r="F1569" s="15" t="s">
        <v>35</v>
      </c>
      <c r="G1569" s="15" t="s">
        <v>36</v>
      </c>
      <c r="H1569" s="15" t="s">
        <v>535</v>
      </c>
      <c r="I1569" s="15" t="s">
        <v>207</v>
      </c>
      <c r="J1569" s="16" t="s">
        <v>101</v>
      </c>
      <c r="K1569" s="17" t="str">
        <f aca="false">TEXT(L1569,"MMM-YY")</f>
        <v>Dec-15</v>
      </c>
      <c r="L1569" s="18" t="n">
        <v>42366.3333333333</v>
      </c>
      <c r="M1569" s="17" t="str">
        <f aca="false">TEXT(N1569,"MMM-YY")</f>
        <v>Dec-15</v>
      </c>
      <c r="N1569" s="18" t="n">
        <v>42368</v>
      </c>
      <c r="O1569" s="19" t="n">
        <f aca="false">N1569-L1569</f>
        <v>1.66666666666424</v>
      </c>
      <c r="P1569" s="39" t="n">
        <v>42368</v>
      </c>
      <c r="Q1569" s="21" t="n">
        <f aca="true">IF(P1569="","0",TODAY()-P1569)</f>
        <v>56</v>
      </c>
      <c r="R1569" s="21" t="s">
        <v>270</v>
      </c>
      <c r="S1569" s="22" t="s">
        <v>54</v>
      </c>
      <c r="T1569" s="21" t="s">
        <v>47</v>
      </c>
      <c r="U1569" s="23" t="n">
        <v>0</v>
      </c>
      <c r="V1569" s="23" t="n">
        <v>0</v>
      </c>
      <c r="W1569" s="24" t="n">
        <f aca="true">IF(AND(U1569&gt;0,V1569=0),TODAY()-U1569,V1569-U1569)</f>
        <v>0</v>
      </c>
      <c r="X1569" s="24" t="str">
        <f aca="false">IF($W1569="","--",IF(AND($W1569&gt;=0,$W1569&lt;=2),"0 - 2 Days",IF(AND($W1569&gt;=3,$W1569&lt;=7),"3 - 7 Days",IF(AND($W1569&gt;=8,$W1569&lt;=15),"8 - 15  Days",IF($W1569&gt;15,"15+ Days","Check")))))</f>
        <v>0 - 2 Days</v>
      </c>
      <c r="Y1569" s="29"/>
      <c r="Z1569" s="24" t="s">
        <v>579</v>
      </c>
      <c r="AA1569" s="26" t="s">
        <v>580</v>
      </c>
      <c r="AB1569" s="29" t="s">
        <v>4773</v>
      </c>
      <c r="AC1569" s="21" t="s">
        <v>47</v>
      </c>
      <c r="AD1569" s="21" t="s">
        <v>47</v>
      </c>
      <c r="AE1569" s="28" t="s">
        <v>211</v>
      </c>
      <c r="AF1569" s="28" t="s">
        <v>713</v>
      </c>
    </row>
    <row r="1570" customFormat="false" ht="15.75" hidden="false" customHeight="true" outlineLevel="0" collapsed="false">
      <c r="A1570" s="14" t="n">
        <v>8461960</v>
      </c>
      <c r="B1570" s="15" t="s">
        <v>4997</v>
      </c>
      <c r="C1570" s="15" t="n">
        <v>9477458322</v>
      </c>
      <c r="D1570" s="15" t="s">
        <v>4998</v>
      </c>
      <c r="E1570" s="15" t="s">
        <v>90</v>
      </c>
      <c r="F1570" s="15" t="s">
        <v>35</v>
      </c>
      <c r="G1570" s="15" t="s">
        <v>36</v>
      </c>
      <c r="H1570" s="15" t="s">
        <v>541</v>
      </c>
      <c r="I1570" s="15" t="s">
        <v>207</v>
      </c>
      <c r="J1570" s="16" t="s">
        <v>101</v>
      </c>
      <c r="K1570" s="17" t="str">
        <f aca="false">TEXT(L1570,"MMM-YY")</f>
        <v>Dec-15</v>
      </c>
      <c r="L1570" s="18" t="n">
        <v>42366.3333333333</v>
      </c>
      <c r="M1570" s="17" t="str">
        <f aca="false">TEXT(N1570,"MMM-YY")</f>
        <v>Dec-15</v>
      </c>
      <c r="N1570" s="18" t="n">
        <v>42366</v>
      </c>
      <c r="O1570" s="19" t="n">
        <f aca="false">N1570-L1570</f>
        <v>-0.333333333335759</v>
      </c>
      <c r="P1570" s="20" t="n">
        <v>42366</v>
      </c>
      <c r="Q1570" s="21" t="n">
        <f aca="true">IF(P1570="","0",TODAY()-P1570)</f>
        <v>58</v>
      </c>
      <c r="R1570" s="21" t="s">
        <v>270</v>
      </c>
      <c r="S1570" s="22" t="s">
        <v>54</v>
      </c>
      <c r="T1570" s="21" t="s">
        <v>47</v>
      </c>
      <c r="U1570" s="23" t="n">
        <v>0</v>
      </c>
      <c r="V1570" s="23" t="n">
        <v>0</v>
      </c>
      <c r="W1570" s="24" t="n">
        <f aca="true">IF(AND(U1570&gt;0,V1570=0),TODAY()-U1570,V1570-U1570)</f>
        <v>0</v>
      </c>
      <c r="X1570" s="24" t="str">
        <f aca="false">IF($W1570="","--",IF(AND($W1570&gt;=0,$W1570&lt;=2),"0 - 2 Days",IF(AND($W1570&gt;=3,$W1570&lt;=7),"3 - 7 Days",IF(AND($W1570&gt;=8,$W1570&lt;=15),"8 - 15  Days",IF($W1570&gt;15,"15+ Days","Check")))))</f>
        <v>0 - 2 Days</v>
      </c>
      <c r="Y1570" s="29"/>
      <c r="Z1570" s="24" t="s">
        <v>579</v>
      </c>
      <c r="AA1570" s="26" t="s">
        <v>580</v>
      </c>
      <c r="AB1570" s="29" t="s">
        <v>4820</v>
      </c>
      <c r="AC1570" s="21" t="s">
        <v>47</v>
      </c>
      <c r="AD1570" s="21" t="s">
        <v>47</v>
      </c>
      <c r="AE1570" s="28" t="s">
        <v>211</v>
      </c>
      <c r="AF1570" s="28" t="s">
        <v>713</v>
      </c>
    </row>
    <row r="1571" customFormat="false" ht="15.75" hidden="false" customHeight="true" outlineLevel="0" collapsed="false">
      <c r="A1571" s="14" t="n">
        <v>8462030</v>
      </c>
      <c r="B1571" s="15" t="s">
        <v>4999</v>
      </c>
      <c r="C1571" s="15" t="n">
        <v>9051166500</v>
      </c>
      <c r="D1571" s="15" t="s">
        <v>5000</v>
      </c>
      <c r="E1571" s="15" t="s">
        <v>90</v>
      </c>
      <c r="F1571" s="15" t="s">
        <v>35</v>
      </c>
      <c r="G1571" s="15" t="s">
        <v>36</v>
      </c>
      <c r="H1571" s="15" t="s">
        <v>541</v>
      </c>
      <c r="I1571" s="15" t="s">
        <v>207</v>
      </c>
      <c r="J1571" s="16" t="s">
        <v>101</v>
      </c>
      <c r="K1571" s="17" t="str">
        <f aca="false">TEXT(L1571,"MMM-YY")</f>
        <v>Dec-15</v>
      </c>
      <c r="L1571" s="18" t="n">
        <v>42366.3333333333</v>
      </c>
      <c r="M1571" s="17" t="str">
        <f aca="false">TEXT(N1571,"MMM-YY")</f>
        <v>Dec-15</v>
      </c>
      <c r="N1571" s="18" t="n">
        <v>42366.3333333333</v>
      </c>
      <c r="O1571" s="19" t="n">
        <f aca="false">N1571-L1571</f>
        <v>0</v>
      </c>
      <c r="P1571" s="20" t="n">
        <v>42366</v>
      </c>
      <c r="Q1571" s="21" t="n">
        <f aca="true">IF(P1571="","0",TODAY()-P1571)</f>
        <v>58</v>
      </c>
      <c r="R1571" s="21" t="s">
        <v>270</v>
      </c>
      <c r="S1571" s="22" t="s">
        <v>54</v>
      </c>
      <c r="T1571" s="21" t="s">
        <v>47</v>
      </c>
      <c r="U1571" s="23" t="n">
        <v>0</v>
      </c>
      <c r="V1571" s="23" t="n">
        <v>0</v>
      </c>
      <c r="W1571" s="24" t="n">
        <f aca="true">IF(AND(U1571&gt;0,V1571=0),TODAY()-U1571,V1571-U1571)</f>
        <v>0</v>
      </c>
      <c r="X1571" s="24" t="str">
        <f aca="false">IF($W1571="","--",IF(AND($W1571&gt;=0,$W1571&lt;=2),"0 - 2 Days",IF(AND($W1571&gt;=3,$W1571&lt;=7),"3 - 7 Days",IF(AND($W1571&gt;=8,$W1571&lt;=15),"8 - 15  Days",IF($W1571&gt;15,"15+ Days","Check")))))</f>
        <v>0 - 2 Days</v>
      </c>
      <c r="Y1571" s="29"/>
      <c r="Z1571" s="24" t="s">
        <v>579</v>
      </c>
      <c r="AA1571" s="26" t="s">
        <v>580</v>
      </c>
      <c r="AB1571" s="29" t="s">
        <v>4820</v>
      </c>
      <c r="AC1571" s="21" t="s">
        <v>47</v>
      </c>
      <c r="AD1571" s="21" t="s">
        <v>47</v>
      </c>
      <c r="AE1571" s="28" t="s">
        <v>211</v>
      </c>
      <c r="AF1571" s="28" t="s">
        <v>713</v>
      </c>
    </row>
    <row r="1572" customFormat="false" ht="15.75" hidden="false" customHeight="true" outlineLevel="0" collapsed="false">
      <c r="A1572" s="14" t="n">
        <v>8462190</v>
      </c>
      <c r="B1572" s="15" t="s">
        <v>5001</v>
      </c>
      <c r="C1572" s="15" t="s">
        <v>5002</v>
      </c>
      <c r="D1572" s="15" t="s">
        <v>5003</v>
      </c>
      <c r="E1572" s="15" t="s">
        <v>34</v>
      </c>
      <c r="F1572" s="15" t="s">
        <v>35</v>
      </c>
      <c r="G1572" s="15" t="s">
        <v>36</v>
      </c>
      <c r="H1572" s="15" t="s">
        <v>541</v>
      </c>
      <c r="I1572" s="15" t="s">
        <v>207</v>
      </c>
      <c r="J1572" s="16" t="s">
        <v>101</v>
      </c>
      <c r="K1572" s="17" t="str">
        <f aca="false">TEXT(L1572,"MMM-YY")</f>
        <v>Dec-15</v>
      </c>
      <c r="L1572" s="18" t="n">
        <v>42366.3333333333</v>
      </c>
      <c r="M1572" s="17" t="str">
        <f aca="false">TEXT(N1572,"MMM-YY")</f>
        <v>Dec-15</v>
      </c>
      <c r="N1572" s="18" t="n">
        <v>42366.3333333333</v>
      </c>
      <c r="O1572" s="19" t="n">
        <f aca="false">N1572-L1572</f>
        <v>0</v>
      </c>
      <c r="P1572" s="20" t="n">
        <v>42366</v>
      </c>
      <c r="Q1572" s="21" t="n">
        <f aca="true">IF(P1572="","0",TODAY()-P1572)</f>
        <v>58</v>
      </c>
      <c r="R1572" s="21" t="s">
        <v>270</v>
      </c>
      <c r="S1572" s="22" t="s">
        <v>54</v>
      </c>
      <c r="T1572" s="21" t="s">
        <v>47</v>
      </c>
      <c r="U1572" s="23" t="n">
        <v>0</v>
      </c>
      <c r="V1572" s="23" t="n">
        <v>0</v>
      </c>
      <c r="W1572" s="24" t="n">
        <f aca="true">IF(AND(U1572&gt;0,V1572=0),TODAY()-U1572,V1572-U1572)</f>
        <v>0</v>
      </c>
      <c r="X1572" s="24" t="str">
        <f aca="false">IF($W1572="","--",IF(AND($W1572&gt;=0,$W1572&lt;=2),"0 - 2 Days",IF(AND($W1572&gt;=3,$W1572&lt;=7),"3 - 7 Days",IF(AND($W1572&gt;=8,$W1572&lt;=15),"8 - 15  Days",IF($W1572&gt;15,"15+ Days","Check")))))</f>
        <v>0 - 2 Days</v>
      </c>
      <c r="Y1572" s="29"/>
      <c r="Z1572" s="24" t="s">
        <v>579</v>
      </c>
      <c r="AA1572" s="26" t="s">
        <v>580</v>
      </c>
      <c r="AB1572" s="29" t="s">
        <v>4820</v>
      </c>
      <c r="AC1572" s="21" t="s">
        <v>47</v>
      </c>
      <c r="AD1572" s="21" t="s">
        <v>47</v>
      </c>
      <c r="AE1572" s="28" t="s">
        <v>211</v>
      </c>
      <c r="AF1572" s="28" t="s">
        <v>713</v>
      </c>
    </row>
    <row r="1573" customFormat="false" ht="15.75" hidden="false" customHeight="true" outlineLevel="0" collapsed="false">
      <c r="A1573" s="14" t="n">
        <v>8462256</v>
      </c>
      <c r="B1573" s="15" t="s">
        <v>5004</v>
      </c>
      <c r="C1573" s="15" t="n">
        <v>9230670895</v>
      </c>
      <c r="D1573" s="15" t="s">
        <v>5005</v>
      </c>
      <c r="E1573" s="15" t="s">
        <v>90</v>
      </c>
      <c r="F1573" s="15" t="s">
        <v>35</v>
      </c>
      <c r="G1573" s="15" t="s">
        <v>36</v>
      </c>
      <c r="H1573" s="15" t="s">
        <v>541</v>
      </c>
      <c r="I1573" s="15" t="s">
        <v>207</v>
      </c>
      <c r="J1573" s="16" t="s">
        <v>101</v>
      </c>
      <c r="K1573" s="17" t="str">
        <f aca="false">TEXT(L1573,"MMM-YY")</f>
        <v>Jan-16</v>
      </c>
      <c r="L1573" s="18" t="n">
        <v>42387.3333333333</v>
      </c>
      <c r="M1573" s="17" t="str">
        <f aca="false">TEXT(N1573,"MMM-YY")</f>
        <v>Jan-16</v>
      </c>
      <c r="N1573" s="18" t="n">
        <v>42389.3333333333</v>
      </c>
      <c r="O1573" s="19" t="n">
        <f aca="false">N1573-L1573</f>
        <v>2</v>
      </c>
      <c r="P1573" s="20" t="n">
        <v>42389</v>
      </c>
      <c r="Q1573" s="21" t="n">
        <f aca="true">IF(P1573="","0",TODAY()-P1573)</f>
        <v>35</v>
      </c>
      <c r="R1573" s="21" t="s">
        <v>270</v>
      </c>
      <c r="S1573" s="22" t="s">
        <v>54</v>
      </c>
      <c r="T1573" s="21" t="s">
        <v>47</v>
      </c>
      <c r="U1573" s="23" t="n">
        <v>0</v>
      </c>
      <c r="V1573" s="23" t="n">
        <v>0</v>
      </c>
      <c r="W1573" s="24" t="n">
        <f aca="true">IF(AND(U1573&gt;0,V1573=0),TODAY()-U1573,V1573-U1573)</f>
        <v>0</v>
      </c>
      <c r="X1573" s="24" t="str">
        <f aca="false">IF($W1573="","--",IF(AND($W1573&gt;=0,$W1573&lt;=2),"0 - 2 Days",IF(AND($W1573&gt;=3,$W1573&lt;=7),"3 - 7 Days",IF(AND($W1573&gt;=8,$W1573&lt;=15),"8 - 15  Days",IF($W1573&gt;15,"15+ Days","Check")))))</f>
        <v>0 - 2 Days</v>
      </c>
      <c r="Y1573" s="29"/>
      <c r="Z1573" s="24" t="s">
        <v>579</v>
      </c>
      <c r="AA1573" s="26" t="s">
        <v>580</v>
      </c>
      <c r="AB1573" s="29" t="s">
        <v>4917</v>
      </c>
      <c r="AC1573" s="21" t="s">
        <v>47</v>
      </c>
      <c r="AD1573" s="21" t="s">
        <v>47</v>
      </c>
      <c r="AE1573" s="28" t="s">
        <v>211</v>
      </c>
      <c r="AF1573" s="28" t="s">
        <v>713</v>
      </c>
    </row>
    <row r="1574" customFormat="false" ht="15.75" hidden="false" customHeight="true" outlineLevel="0" collapsed="false">
      <c r="A1574" s="14" t="n">
        <v>8463301</v>
      </c>
      <c r="B1574" s="15" t="s">
        <v>5006</v>
      </c>
      <c r="C1574" s="15" t="n">
        <v>9900190548</v>
      </c>
      <c r="D1574" s="15" t="s">
        <v>5007</v>
      </c>
      <c r="E1574" s="15" t="s">
        <v>34</v>
      </c>
      <c r="F1574" s="15" t="s">
        <v>35</v>
      </c>
      <c r="G1574" s="15" t="s">
        <v>131</v>
      </c>
      <c r="H1574" s="15" t="s">
        <v>74</v>
      </c>
      <c r="I1574" s="15" t="s">
        <v>172</v>
      </c>
      <c r="J1574" s="16" t="s">
        <v>233</v>
      </c>
      <c r="K1574" s="17" t="str">
        <f aca="false">TEXT(L1574,"MMM-YY")</f>
        <v>Dec-15</v>
      </c>
      <c r="L1574" s="18" t="n">
        <v>42349.3333333333</v>
      </c>
      <c r="M1574" s="17" t="str">
        <f aca="false">TEXT(N1574,"MMM-YY")</f>
        <v>Dec-15</v>
      </c>
      <c r="N1574" s="18" t="n">
        <v>42353</v>
      </c>
      <c r="O1574" s="19" t="n">
        <f aca="false">N1574-L1574</f>
        <v>3.66666666666424</v>
      </c>
      <c r="P1574" s="20" t="n">
        <v>42353</v>
      </c>
      <c r="Q1574" s="21" t="n">
        <f aca="true">IF(P1574="","0",TODAY()-P1574)</f>
        <v>71</v>
      </c>
      <c r="R1574" s="21" t="s">
        <v>270</v>
      </c>
      <c r="S1574" s="22" t="s">
        <v>54</v>
      </c>
      <c r="T1574" s="21" t="s">
        <v>47</v>
      </c>
      <c r="U1574" s="23" t="n">
        <v>0</v>
      </c>
      <c r="V1574" s="23" t="n">
        <v>0</v>
      </c>
      <c r="W1574" s="24" t="n">
        <f aca="true">IF(AND(U1574&gt;0,V1574=0),TODAY()-U1574,V1574-U1574)</f>
        <v>0</v>
      </c>
      <c r="X1574" s="24" t="str">
        <f aca="false">IF($W1574="","--",IF(AND($W1574&gt;=0,$W1574&lt;=2),"0 - 2 Days",IF(AND($W1574&gt;=3,$W1574&lt;=7),"3 - 7 Days",IF(AND($W1574&gt;=8,$W1574&lt;=15),"8 - 15  Days",IF($W1574&gt;15,"15+ Days","Check")))))</f>
        <v>0 - 2 Days</v>
      </c>
      <c r="Y1574" s="29"/>
      <c r="Z1574" s="24" t="s">
        <v>579</v>
      </c>
      <c r="AA1574" s="26" t="s">
        <v>580</v>
      </c>
      <c r="AB1574" s="29" t="s">
        <v>4813</v>
      </c>
      <c r="AC1574" s="21" t="s">
        <v>47</v>
      </c>
      <c r="AD1574" s="21" t="s">
        <v>47</v>
      </c>
      <c r="AE1574" s="28" t="s">
        <v>176</v>
      </c>
      <c r="AF1574" s="28" t="s">
        <v>713</v>
      </c>
    </row>
    <row r="1575" customFormat="false" ht="15.75" hidden="false" customHeight="true" outlineLevel="0" collapsed="false">
      <c r="A1575" s="14" t="n">
        <v>8464476</v>
      </c>
      <c r="B1575" s="15" t="s">
        <v>5008</v>
      </c>
      <c r="C1575" s="15" t="n">
        <v>7738046262</v>
      </c>
      <c r="D1575" s="15" t="s">
        <v>5009</v>
      </c>
      <c r="E1575" s="15" t="s">
        <v>60</v>
      </c>
      <c r="F1575" s="15" t="s">
        <v>35</v>
      </c>
      <c r="G1575" s="15" t="s">
        <v>131</v>
      </c>
      <c r="H1575" s="15" t="s">
        <v>535</v>
      </c>
      <c r="I1575" s="15" t="s">
        <v>172</v>
      </c>
      <c r="J1575" s="16" t="s">
        <v>233</v>
      </c>
      <c r="K1575" s="17" t="str">
        <f aca="false">TEXT(L1575,"MMM-YY")</f>
        <v>Dec-15</v>
      </c>
      <c r="L1575" s="18" t="n">
        <v>42366.3333333333</v>
      </c>
      <c r="M1575" s="17" t="str">
        <f aca="false">TEXT(N1575,"MMM-YY")</f>
        <v>Jan-16</v>
      </c>
      <c r="N1575" s="18" t="n">
        <v>42373</v>
      </c>
      <c r="O1575" s="19" t="n">
        <f aca="false">N1575-L1575</f>
        <v>6.66666666666424</v>
      </c>
      <c r="P1575" s="20" t="n">
        <v>42373</v>
      </c>
      <c r="Q1575" s="21" t="n">
        <f aca="true">IF(P1575="","0",TODAY()-P1575)</f>
        <v>51</v>
      </c>
      <c r="R1575" s="21" t="s">
        <v>270</v>
      </c>
      <c r="S1575" s="22" t="s">
        <v>54</v>
      </c>
      <c r="T1575" s="21" t="s">
        <v>47</v>
      </c>
      <c r="U1575" s="23" t="n">
        <v>0</v>
      </c>
      <c r="V1575" s="23" t="n">
        <v>0</v>
      </c>
      <c r="W1575" s="24" t="n">
        <f aca="true">IF(AND(U1575&gt;0,V1575=0),TODAY()-U1575,V1575-U1575)</f>
        <v>0</v>
      </c>
      <c r="X1575" s="24" t="str">
        <f aca="false">IF($W1575="","--",IF(AND($W1575&gt;=0,$W1575&lt;=2),"0 - 2 Days",IF(AND($W1575&gt;=3,$W1575&lt;=7),"3 - 7 Days",IF(AND($W1575&gt;=8,$W1575&lt;=15),"8 - 15  Days",IF($W1575&gt;15,"15+ Days","Check")))))</f>
        <v>0 - 2 Days</v>
      </c>
      <c r="Y1575" s="29"/>
      <c r="Z1575" s="24" t="s">
        <v>579</v>
      </c>
      <c r="AA1575" s="26" t="s">
        <v>580</v>
      </c>
      <c r="AB1575" s="29" t="s">
        <v>4788</v>
      </c>
      <c r="AC1575" s="21" t="s">
        <v>47</v>
      </c>
      <c r="AD1575" s="21" t="s">
        <v>47</v>
      </c>
      <c r="AE1575" s="28" t="s">
        <v>176</v>
      </c>
      <c r="AF1575" s="28" t="s">
        <v>713</v>
      </c>
    </row>
    <row r="1576" customFormat="false" ht="15.75" hidden="false" customHeight="true" outlineLevel="0" collapsed="false">
      <c r="A1576" s="14" t="n">
        <v>8472673</v>
      </c>
      <c r="B1576" s="15" t="s">
        <v>5010</v>
      </c>
      <c r="C1576" s="15" t="n">
        <v>9175824201</v>
      </c>
      <c r="D1576" s="15" t="s">
        <v>5011</v>
      </c>
      <c r="E1576" s="15" t="s">
        <v>34</v>
      </c>
      <c r="F1576" s="15" t="s">
        <v>35</v>
      </c>
      <c r="G1576" s="15" t="s">
        <v>36</v>
      </c>
      <c r="H1576" s="15" t="s">
        <v>535</v>
      </c>
      <c r="I1576" s="15" t="s">
        <v>207</v>
      </c>
      <c r="J1576" s="16" t="s">
        <v>237</v>
      </c>
      <c r="K1576" s="17" t="str">
        <f aca="false">TEXT(L1576,"MMM-YY")</f>
        <v>Jan-16</v>
      </c>
      <c r="L1576" s="18" t="n">
        <v>42389</v>
      </c>
      <c r="M1576" s="17" t="str">
        <f aca="false">TEXT(N1576,"MMM-YY")</f>
        <v>Jan-16</v>
      </c>
      <c r="N1576" s="18" t="n">
        <v>42389</v>
      </c>
      <c r="O1576" s="19" t="n">
        <f aca="false">N1576-L1576</f>
        <v>0</v>
      </c>
      <c r="P1576" s="20" t="n">
        <v>42396</v>
      </c>
      <c r="Q1576" s="21" t="n">
        <f aca="true">IF(P1576="","0",TODAY()-P1576)</f>
        <v>28</v>
      </c>
      <c r="R1576" s="21" t="s">
        <v>270</v>
      </c>
      <c r="S1576" s="22" t="s">
        <v>54</v>
      </c>
      <c r="T1576" s="21" t="s">
        <v>47</v>
      </c>
      <c r="U1576" s="23" t="n">
        <v>0</v>
      </c>
      <c r="V1576" s="23" t="n">
        <v>0</v>
      </c>
      <c r="W1576" s="24" t="n">
        <f aca="true">IF(AND(U1576&gt;0,V1576=0),TODAY()-U1576,V1576-U1576)</f>
        <v>0</v>
      </c>
      <c r="X1576" s="24" t="str">
        <f aca="false">IF($W1576="","--",IF(AND($W1576&gt;=0,$W1576&lt;=2),"0 - 2 Days",IF(AND($W1576&gt;=3,$W1576&lt;=7),"3 - 7 Days",IF(AND($W1576&gt;=8,$W1576&lt;=15),"8 - 15  Days",IF($W1576&gt;15,"15+ Days","Check")))))</f>
        <v>0 - 2 Days</v>
      </c>
      <c r="Y1576" s="29"/>
      <c r="Z1576" s="24" t="s">
        <v>527</v>
      </c>
      <c r="AA1576" s="26" t="s">
        <v>528</v>
      </c>
      <c r="AB1576" s="29" t="s">
        <v>5012</v>
      </c>
      <c r="AC1576" s="21" t="s">
        <v>1259</v>
      </c>
      <c r="AD1576" s="21" t="s">
        <v>1233</v>
      </c>
      <c r="AE1576" s="28" t="s">
        <v>211</v>
      </c>
      <c r="AF1576" s="28" t="s">
        <v>57</v>
      </c>
    </row>
    <row r="1577" customFormat="false" ht="15.75" hidden="false" customHeight="true" outlineLevel="0" collapsed="false">
      <c r="A1577" s="14" t="n">
        <v>8472926</v>
      </c>
      <c r="B1577" s="15" t="s">
        <v>5013</v>
      </c>
      <c r="C1577" s="15" t="n">
        <v>9986483824</v>
      </c>
      <c r="D1577" s="15" t="s">
        <v>5014</v>
      </c>
      <c r="E1577" s="15" t="s">
        <v>34</v>
      </c>
      <c r="F1577" s="15" t="s">
        <v>35</v>
      </c>
      <c r="G1577" s="15" t="s">
        <v>189</v>
      </c>
      <c r="H1577" s="15" t="s">
        <v>147</v>
      </c>
      <c r="I1577" s="15" t="s">
        <v>172</v>
      </c>
      <c r="J1577" s="16" t="s">
        <v>126</v>
      </c>
      <c r="K1577" s="17" t="str">
        <f aca="false">TEXT(L1577,"MMM-YY")</f>
        <v>Apr-16</v>
      </c>
      <c r="L1577" s="18" t="n">
        <v>42466</v>
      </c>
      <c r="M1577" s="17" t="str">
        <f aca="false">TEXT(N1577,"MMM-YY")</f>
        <v>Apr-16</v>
      </c>
      <c r="N1577" s="18" t="n">
        <v>42466</v>
      </c>
      <c r="O1577" s="19" t="n">
        <f aca="false">N1577-L1577</f>
        <v>0</v>
      </c>
      <c r="P1577" s="20" t="n">
        <v>42396</v>
      </c>
      <c r="Q1577" s="21" t="n">
        <f aca="true">IF(P1577="","0",TODAY()-P1577)</f>
        <v>28</v>
      </c>
      <c r="R1577" s="21" t="s">
        <v>270</v>
      </c>
      <c r="S1577" s="22" t="s">
        <v>54</v>
      </c>
      <c r="T1577" s="21" t="s">
        <v>47</v>
      </c>
      <c r="U1577" s="23" t="n">
        <v>0</v>
      </c>
      <c r="V1577" s="23" t="n">
        <v>0</v>
      </c>
      <c r="W1577" s="24" t="n">
        <f aca="true">IF(AND(U1577&gt;0,V1577=0),TODAY()-U1577,V1577-U1577)</f>
        <v>0</v>
      </c>
      <c r="X1577" s="24" t="str">
        <f aca="false">IF($W1577="","--",IF(AND($W1577&gt;=0,$W1577&lt;=2),"0 - 2 Days",IF(AND($W1577&gt;=3,$W1577&lt;=7),"3 - 7 Days",IF(AND($W1577&gt;=8,$W1577&lt;=15),"8 - 15  Days",IF($W1577&gt;15,"15+ Days","Check")))))</f>
        <v>0 - 2 Days</v>
      </c>
      <c r="Y1577" s="29"/>
      <c r="Z1577" s="24" t="s">
        <v>527</v>
      </c>
      <c r="AA1577" s="26" t="s">
        <v>528</v>
      </c>
      <c r="AB1577" s="29" t="s">
        <v>5015</v>
      </c>
      <c r="AC1577" s="21" t="s">
        <v>78</v>
      </c>
      <c r="AD1577" s="21" t="s">
        <v>1233</v>
      </c>
      <c r="AE1577" s="28" t="s">
        <v>176</v>
      </c>
      <c r="AF1577" s="28" t="s">
        <v>57</v>
      </c>
    </row>
    <row r="1578" customFormat="false" ht="15.75" hidden="false" customHeight="true" outlineLevel="0" collapsed="false">
      <c r="A1578" s="14" t="n">
        <v>8474473</v>
      </c>
      <c r="B1578" s="15" t="s">
        <v>5016</v>
      </c>
      <c r="C1578" s="15" t="n">
        <v>9819410167</v>
      </c>
      <c r="D1578" s="15" t="s">
        <v>5017</v>
      </c>
      <c r="E1578" s="15" t="s">
        <v>34</v>
      </c>
      <c r="F1578" s="15" t="s">
        <v>35</v>
      </c>
      <c r="G1578" s="15" t="s">
        <v>36</v>
      </c>
      <c r="H1578" s="15" t="s">
        <v>535</v>
      </c>
      <c r="I1578" s="15" t="s">
        <v>207</v>
      </c>
      <c r="J1578" s="16" t="s">
        <v>306</v>
      </c>
      <c r="K1578" s="17" t="str">
        <f aca="false">TEXT(L1578,"MMM-YY")</f>
        <v>Mar-16</v>
      </c>
      <c r="L1578" s="18" t="n">
        <v>42457.3333333333</v>
      </c>
      <c r="M1578" s="17" t="str">
        <f aca="false">TEXT(N1578,"MMM-YY")</f>
        <v>Mar-16</v>
      </c>
      <c r="N1578" s="18" t="n">
        <v>42457</v>
      </c>
      <c r="O1578" s="19" t="n">
        <f aca="false">N1578-L1578</f>
        <v>-0.333333333335759</v>
      </c>
      <c r="P1578" s="20" t="n">
        <v>42398</v>
      </c>
      <c r="Q1578" s="21" t="n">
        <f aca="true">IF(P1578="","0",TODAY()-P1578)</f>
        <v>26</v>
      </c>
      <c r="R1578" s="21" t="s">
        <v>270</v>
      </c>
      <c r="S1578" s="22" t="s">
        <v>54</v>
      </c>
      <c r="T1578" s="21" t="s">
        <v>47</v>
      </c>
      <c r="U1578" s="23" t="n">
        <v>0</v>
      </c>
      <c r="V1578" s="23" t="n">
        <v>0</v>
      </c>
      <c r="W1578" s="24" t="n">
        <f aca="true">IF(AND(U1578&gt;0,V1578=0),TODAY()-U1578,V1578-U1578)</f>
        <v>0</v>
      </c>
      <c r="X1578" s="24" t="str">
        <f aca="false">IF($W1578="","--",IF(AND($W1578&gt;=0,$W1578&lt;=2),"0 - 2 Days",IF(AND($W1578&gt;=3,$W1578&lt;=7),"3 - 7 Days",IF(AND($W1578&gt;=8,$W1578&lt;=15),"8 - 15  Days",IF($W1578&gt;15,"15+ Days","Check")))))</f>
        <v>0 - 2 Days</v>
      </c>
      <c r="Y1578" s="29"/>
      <c r="Z1578" s="24" t="s">
        <v>527</v>
      </c>
      <c r="AA1578" s="26" t="s">
        <v>528</v>
      </c>
      <c r="AB1578" s="29" t="s">
        <v>5018</v>
      </c>
      <c r="AC1578" s="21" t="s">
        <v>1259</v>
      </c>
      <c r="AD1578" s="21" t="s">
        <v>1233</v>
      </c>
      <c r="AE1578" s="28" t="s">
        <v>211</v>
      </c>
      <c r="AF1578" s="28" t="s">
        <v>57</v>
      </c>
    </row>
    <row r="1579" customFormat="false" ht="15.75" hidden="false" customHeight="true" outlineLevel="0" collapsed="false">
      <c r="A1579" s="14" t="n">
        <v>8474476</v>
      </c>
      <c r="B1579" s="15" t="s">
        <v>5019</v>
      </c>
      <c r="C1579" s="15" t="n">
        <v>9922660923</v>
      </c>
      <c r="D1579" s="15" t="s">
        <v>5020</v>
      </c>
      <c r="E1579" s="15" t="s">
        <v>34</v>
      </c>
      <c r="F1579" s="15" t="s">
        <v>35</v>
      </c>
      <c r="G1579" s="15" t="s">
        <v>36</v>
      </c>
      <c r="H1579" s="15" t="s">
        <v>535</v>
      </c>
      <c r="I1579" s="15" t="s">
        <v>207</v>
      </c>
      <c r="J1579" s="16" t="s">
        <v>306</v>
      </c>
      <c r="K1579" s="17" t="str">
        <f aca="false">TEXT(L1579,"MMM-YY")</f>
        <v>Feb-16</v>
      </c>
      <c r="L1579" s="18" t="n">
        <v>42422.3333333333</v>
      </c>
      <c r="M1579" s="17" t="str">
        <f aca="false">TEXT(N1579,"MMM-YY")</f>
        <v>Feb-16</v>
      </c>
      <c r="N1579" s="18" t="n">
        <v>42422.3333333333</v>
      </c>
      <c r="O1579" s="19" t="n">
        <f aca="false">N1579-L1579</f>
        <v>0</v>
      </c>
      <c r="P1579" s="20" t="n">
        <v>42397</v>
      </c>
      <c r="Q1579" s="21" t="n">
        <f aca="true">IF(P1579="","0",TODAY()-P1579)</f>
        <v>27</v>
      </c>
      <c r="R1579" s="21" t="s">
        <v>270</v>
      </c>
      <c r="S1579" s="22" t="s">
        <v>54</v>
      </c>
      <c r="T1579" s="21" t="s">
        <v>47</v>
      </c>
      <c r="U1579" s="23" t="n">
        <v>0</v>
      </c>
      <c r="V1579" s="23" t="n">
        <v>0</v>
      </c>
      <c r="W1579" s="24" t="n">
        <f aca="true">IF(AND(U1579&gt;0,V1579=0),TODAY()-U1579,V1579-U1579)</f>
        <v>0</v>
      </c>
      <c r="X1579" s="24" t="str">
        <f aca="false">IF($W1579="","--",IF(AND($W1579&gt;=0,$W1579&lt;=2),"0 - 2 Days",IF(AND($W1579&gt;=3,$W1579&lt;=7),"3 - 7 Days",IF(AND($W1579&gt;=8,$W1579&lt;=15),"8 - 15  Days",IF($W1579&gt;15,"15+ Days","Check")))))</f>
        <v>0 - 2 Days</v>
      </c>
      <c r="Y1579" s="29"/>
      <c r="Z1579" s="24" t="s">
        <v>1400</v>
      </c>
      <c r="AA1579" s="26" t="s">
        <v>528</v>
      </c>
      <c r="AB1579" s="29" t="s">
        <v>5021</v>
      </c>
      <c r="AC1579" s="21" t="s">
        <v>1562</v>
      </c>
      <c r="AD1579" s="21" t="s">
        <v>1233</v>
      </c>
      <c r="AE1579" s="28" t="s">
        <v>211</v>
      </c>
      <c r="AF1579" s="28" t="s">
        <v>57</v>
      </c>
    </row>
    <row r="1580" customFormat="false" ht="15.75" hidden="false" customHeight="true" outlineLevel="0" collapsed="false">
      <c r="A1580" s="14" t="n">
        <v>8474587</v>
      </c>
      <c r="B1580" s="15" t="s">
        <v>5022</v>
      </c>
      <c r="C1580" s="15" t="n">
        <v>9975029674</v>
      </c>
      <c r="D1580" s="15" t="s">
        <v>5023</v>
      </c>
      <c r="E1580" s="15" t="s">
        <v>34</v>
      </c>
      <c r="F1580" s="15" t="s">
        <v>35</v>
      </c>
      <c r="G1580" s="15" t="s">
        <v>412</v>
      </c>
      <c r="H1580" s="15" t="s">
        <v>100</v>
      </c>
      <c r="I1580" s="15" t="s">
        <v>207</v>
      </c>
      <c r="J1580" s="16" t="s">
        <v>554</v>
      </c>
      <c r="K1580" s="17" t="str">
        <f aca="false">TEXT(L1580,"MMM-YY")</f>
        <v>Dec-15</v>
      </c>
      <c r="L1580" s="18" t="n">
        <v>42368.3333333333</v>
      </c>
      <c r="M1580" s="17" t="str">
        <f aca="false">TEXT(N1580,"MMM-YY")</f>
        <v>Dec-15</v>
      </c>
      <c r="N1580" s="18" t="n">
        <v>42366</v>
      </c>
      <c r="O1580" s="19" t="n">
        <f aca="false">N1580-L1580</f>
        <v>-2.33333333333576</v>
      </c>
      <c r="P1580" s="20" t="n">
        <v>42366</v>
      </c>
      <c r="Q1580" s="21" t="n">
        <f aca="true">IF(P1580="","0",TODAY()-P1580)</f>
        <v>58</v>
      </c>
      <c r="R1580" s="21" t="s">
        <v>270</v>
      </c>
      <c r="S1580" s="22" t="s">
        <v>54</v>
      </c>
      <c r="T1580" s="21" t="s">
        <v>47</v>
      </c>
      <c r="U1580" s="23" t="n">
        <v>0</v>
      </c>
      <c r="V1580" s="23" t="n">
        <v>0</v>
      </c>
      <c r="W1580" s="24" t="n">
        <f aca="true">IF(AND(U1580&gt;0,V1580=0),TODAY()-U1580,V1580-U1580)</f>
        <v>0</v>
      </c>
      <c r="X1580" s="24" t="str">
        <f aca="false">IF($W1580="","--",IF(AND($W1580&gt;=0,$W1580&lt;=2),"0 - 2 Days",IF(AND($W1580&gt;=3,$W1580&lt;=7),"3 - 7 Days",IF(AND($W1580&gt;=8,$W1580&lt;=15),"8 - 15  Days",IF($W1580&gt;15,"15+ Days","Check")))))</f>
        <v>0 - 2 Days</v>
      </c>
      <c r="Y1580" s="29"/>
      <c r="Z1580" s="24" t="s">
        <v>579</v>
      </c>
      <c r="AA1580" s="26" t="s">
        <v>580</v>
      </c>
      <c r="AB1580" s="29" t="s">
        <v>4820</v>
      </c>
      <c r="AC1580" s="21" t="s">
        <v>47</v>
      </c>
      <c r="AD1580" s="21" t="s">
        <v>47</v>
      </c>
      <c r="AE1580" s="28" t="s">
        <v>211</v>
      </c>
      <c r="AF1580" s="28" t="s">
        <v>713</v>
      </c>
    </row>
    <row r="1581" customFormat="false" ht="15.75" hidden="false" customHeight="true" outlineLevel="0" collapsed="false">
      <c r="A1581" s="14" t="n">
        <v>8474605</v>
      </c>
      <c r="B1581" s="15" t="s">
        <v>5024</v>
      </c>
      <c r="C1581" s="15" t="n">
        <v>9768934961</v>
      </c>
      <c r="D1581" s="15" t="s">
        <v>5025</v>
      </c>
      <c r="E1581" s="15" t="s">
        <v>34</v>
      </c>
      <c r="F1581" s="15" t="s">
        <v>35</v>
      </c>
      <c r="G1581" s="15" t="s">
        <v>36</v>
      </c>
      <c r="H1581" s="15" t="s">
        <v>100</v>
      </c>
      <c r="I1581" s="15" t="s">
        <v>207</v>
      </c>
      <c r="J1581" s="16" t="s">
        <v>306</v>
      </c>
      <c r="K1581" s="17" t="str">
        <f aca="false">TEXT(L1581,"MMM-YY")</f>
        <v>Feb-16</v>
      </c>
      <c r="L1581" s="18" t="n">
        <v>42408.3333333333</v>
      </c>
      <c r="M1581" s="17" t="str">
        <f aca="false">TEXT(N1581,"MMM-YY")</f>
        <v>Jan-16</v>
      </c>
      <c r="N1581" s="18" t="n">
        <v>42398</v>
      </c>
      <c r="O1581" s="19" t="n">
        <f aca="false">N1581-L1581</f>
        <v>-10.3333333333358</v>
      </c>
      <c r="P1581" s="20" t="n">
        <v>42398</v>
      </c>
      <c r="Q1581" s="21" t="n">
        <f aca="true">IF(P1581="","0",TODAY()-P1581)</f>
        <v>26</v>
      </c>
      <c r="R1581" s="21" t="s">
        <v>270</v>
      </c>
      <c r="S1581" s="22" t="s">
        <v>54</v>
      </c>
      <c r="T1581" s="21" t="s">
        <v>47</v>
      </c>
      <c r="U1581" s="23" t="n">
        <v>0</v>
      </c>
      <c r="V1581" s="23" t="n">
        <v>0</v>
      </c>
      <c r="W1581" s="24" t="n">
        <f aca="true">IF(AND(U1581&gt;0,V1581=0),TODAY()-U1581,V1581-U1581)</f>
        <v>0</v>
      </c>
      <c r="X1581" s="24" t="str">
        <f aca="false">IF($W1581="","--",IF(AND($W1581&gt;=0,$W1581&lt;=2),"0 - 2 Days",IF(AND($W1581&gt;=3,$W1581&lt;=7),"3 - 7 Days",IF(AND($W1581&gt;=8,$W1581&lt;=15),"8 - 15  Days",IF($W1581&gt;15,"15+ Days","Check")))))</f>
        <v>0 - 2 Days</v>
      </c>
      <c r="Y1581" s="29"/>
      <c r="Z1581" s="24" t="s">
        <v>579</v>
      </c>
      <c r="AA1581" s="26" t="s">
        <v>580</v>
      </c>
      <c r="AB1581" s="29" t="s">
        <v>930</v>
      </c>
      <c r="AC1581" s="21" t="s">
        <v>47</v>
      </c>
      <c r="AD1581" s="21" t="s">
        <v>47</v>
      </c>
      <c r="AE1581" s="28" t="s">
        <v>211</v>
      </c>
      <c r="AF1581" s="28" t="s">
        <v>713</v>
      </c>
    </row>
    <row r="1582" customFormat="false" ht="15.75" hidden="false" customHeight="true" outlineLevel="0" collapsed="false">
      <c r="A1582" s="14" t="n">
        <v>8475328</v>
      </c>
      <c r="B1582" s="15" t="s">
        <v>5026</v>
      </c>
      <c r="C1582" s="15" t="n">
        <v>9895491980</v>
      </c>
      <c r="D1582" s="15" t="s">
        <v>5027</v>
      </c>
      <c r="E1582" s="15" t="s">
        <v>34</v>
      </c>
      <c r="F1582" s="15" t="s">
        <v>35</v>
      </c>
      <c r="G1582" s="15" t="s">
        <v>36</v>
      </c>
      <c r="H1582" s="15" t="s">
        <v>354</v>
      </c>
      <c r="I1582" s="15" t="s">
        <v>207</v>
      </c>
      <c r="J1582" s="16" t="s">
        <v>5028</v>
      </c>
      <c r="K1582" s="17" t="str">
        <f aca="false">TEXT(L1582,"MMM-YY")</f>
        <v>Jan-16</v>
      </c>
      <c r="L1582" s="18" t="n">
        <v>42394.3333333333</v>
      </c>
      <c r="M1582" s="17" t="str">
        <f aca="false">TEXT(N1582,"MMM-YY")</f>
        <v>Jan-16</v>
      </c>
      <c r="N1582" s="18" t="n">
        <v>42394.3333333333</v>
      </c>
      <c r="O1582" s="19" t="n">
        <f aca="false">N1582-L1582</f>
        <v>0</v>
      </c>
      <c r="P1582" s="20" t="n">
        <v>42394</v>
      </c>
      <c r="Q1582" s="21" t="n">
        <f aca="true">IF(P1582="","0",TODAY()-P1582)</f>
        <v>30</v>
      </c>
      <c r="R1582" s="21" t="s">
        <v>270</v>
      </c>
      <c r="S1582" s="22" t="s">
        <v>54</v>
      </c>
      <c r="T1582" s="21" t="s">
        <v>47</v>
      </c>
      <c r="U1582" s="23" t="n">
        <v>0</v>
      </c>
      <c r="V1582" s="23" t="n">
        <v>0</v>
      </c>
      <c r="W1582" s="24" t="n">
        <f aca="true">IF(AND(U1582&gt;0,V1582=0),TODAY()-U1582,V1582-U1582)</f>
        <v>0</v>
      </c>
      <c r="X1582" s="24" t="str">
        <f aca="false">IF($W1582="","--",IF(AND($W1582&gt;=0,$W1582&lt;=2),"0 - 2 Days",IF(AND($W1582&gt;=3,$W1582&lt;=7),"3 - 7 Days",IF(AND($W1582&gt;=8,$W1582&lt;=15),"8 - 15  Days",IF($W1582&gt;15,"15+ Days","Check")))))</f>
        <v>0 - 2 Days</v>
      </c>
      <c r="Y1582" s="29"/>
      <c r="Z1582" s="24" t="s">
        <v>579</v>
      </c>
      <c r="AA1582" s="26" t="s">
        <v>580</v>
      </c>
      <c r="AB1582" s="29" t="s">
        <v>4785</v>
      </c>
      <c r="AC1582" s="21" t="s">
        <v>47</v>
      </c>
      <c r="AD1582" s="21" t="s">
        <v>47</v>
      </c>
      <c r="AE1582" s="28" t="s">
        <v>211</v>
      </c>
      <c r="AF1582" s="28" t="s">
        <v>713</v>
      </c>
    </row>
    <row r="1583" customFormat="false" ht="15.75" hidden="false" customHeight="true" outlineLevel="0" collapsed="false">
      <c r="A1583" s="14" t="n">
        <v>8475357</v>
      </c>
      <c r="B1583" s="15" t="s">
        <v>5029</v>
      </c>
      <c r="C1583" s="15" t="n">
        <v>9986912743</v>
      </c>
      <c r="D1583" s="15" t="s">
        <v>5030</v>
      </c>
      <c r="E1583" s="15" t="s">
        <v>90</v>
      </c>
      <c r="F1583" s="15" t="s">
        <v>35</v>
      </c>
      <c r="G1583" s="15" t="s">
        <v>131</v>
      </c>
      <c r="H1583" s="15" t="s">
        <v>74</v>
      </c>
      <c r="I1583" s="15" t="s">
        <v>172</v>
      </c>
      <c r="J1583" s="16" t="s">
        <v>132</v>
      </c>
      <c r="K1583" s="17" t="str">
        <f aca="false">TEXT(L1583,"MMM-YY")</f>
        <v>Dec-15</v>
      </c>
      <c r="L1583" s="18" t="n">
        <v>42359.3333333333</v>
      </c>
      <c r="M1583" s="17" t="str">
        <f aca="false">TEXT(N1583,"MMM-YY")</f>
        <v>Dec-15</v>
      </c>
      <c r="N1583" s="18" t="n">
        <v>42366.3333333333</v>
      </c>
      <c r="O1583" s="19" t="n">
        <f aca="false">N1583-L1583</f>
        <v>7</v>
      </c>
      <c r="P1583" s="20" t="n">
        <v>42366</v>
      </c>
      <c r="Q1583" s="21" t="n">
        <f aca="true">IF(P1583="","0",TODAY()-P1583)</f>
        <v>58</v>
      </c>
      <c r="R1583" s="21" t="s">
        <v>270</v>
      </c>
      <c r="S1583" s="22" t="s">
        <v>54</v>
      </c>
      <c r="T1583" s="21" t="s">
        <v>47</v>
      </c>
      <c r="U1583" s="23" t="n">
        <v>0</v>
      </c>
      <c r="V1583" s="23" t="n">
        <v>0</v>
      </c>
      <c r="W1583" s="24" t="n">
        <f aca="true">IF(AND(U1583&gt;0,V1583=0),TODAY()-U1583,V1583-U1583)</f>
        <v>0</v>
      </c>
      <c r="X1583" s="24" t="str">
        <f aca="false">IF($W1583="","--",IF(AND($W1583&gt;=0,$W1583&lt;=2),"0 - 2 Days",IF(AND($W1583&gt;=3,$W1583&lt;=7),"3 - 7 Days",IF(AND($W1583&gt;=8,$W1583&lt;=15),"8 - 15  Days",IF($W1583&gt;15,"15+ Days","Check")))))</f>
        <v>0 - 2 Days</v>
      </c>
      <c r="Y1583" s="29"/>
      <c r="Z1583" s="24" t="s">
        <v>579</v>
      </c>
      <c r="AA1583" s="26" t="s">
        <v>580</v>
      </c>
      <c r="AB1583" s="29" t="s">
        <v>4820</v>
      </c>
      <c r="AC1583" s="21" t="s">
        <v>47</v>
      </c>
      <c r="AD1583" s="21" t="s">
        <v>47</v>
      </c>
      <c r="AE1583" s="28" t="s">
        <v>176</v>
      </c>
      <c r="AF1583" s="28" t="s">
        <v>713</v>
      </c>
    </row>
    <row r="1584" customFormat="false" ht="15.75" hidden="false" customHeight="true" outlineLevel="0" collapsed="false">
      <c r="A1584" s="14" t="n">
        <v>8475615</v>
      </c>
      <c r="B1584" s="15" t="s">
        <v>5031</v>
      </c>
      <c r="C1584" s="15" t="n">
        <v>9969373048</v>
      </c>
      <c r="D1584" s="15" t="s">
        <v>5032</v>
      </c>
      <c r="E1584" s="15" t="s">
        <v>34</v>
      </c>
      <c r="F1584" s="15" t="s">
        <v>35</v>
      </c>
      <c r="G1584" s="15" t="s">
        <v>131</v>
      </c>
      <c r="H1584" s="15" t="s">
        <v>2456</v>
      </c>
      <c r="I1584" s="15" t="s">
        <v>172</v>
      </c>
      <c r="J1584" s="16" t="s">
        <v>233</v>
      </c>
      <c r="K1584" s="17" t="str">
        <f aca="false">TEXT(L1584,"MMM-YY")</f>
        <v>Jan-16</v>
      </c>
      <c r="L1584" s="18" t="n">
        <v>42373.3333333333</v>
      </c>
      <c r="M1584" s="17" t="str">
        <f aca="false">TEXT(N1584,"MMM-YY")</f>
        <v>Dec-15</v>
      </c>
      <c r="N1584" s="18" t="n">
        <v>42361</v>
      </c>
      <c r="O1584" s="19" t="n">
        <f aca="false">N1584-L1584</f>
        <v>-12.3333333333358</v>
      </c>
      <c r="P1584" s="18" t="n">
        <v>42361</v>
      </c>
      <c r="Q1584" s="21" t="n">
        <f aca="true">IF(P1584="","0",TODAY()-P1584)</f>
        <v>63</v>
      </c>
      <c r="R1584" s="21" t="s">
        <v>53</v>
      </c>
      <c r="S1584" s="22" t="s">
        <v>54</v>
      </c>
      <c r="T1584" s="21" t="s">
        <v>47</v>
      </c>
      <c r="U1584" s="23" t="n">
        <v>0</v>
      </c>
      <c r="V1584" s="23" t="n">
        <v>0</v>
      </c>
      <c r="W1584" s="24" t="n">
        <f aca="true">IF(AND(U1584&gt;0,V1584=0),TODAY()-U1584,V1584-U1584)</f>
        <v>0</v>
      </c>
      <c r="X1584" s="24" t="str">
        <f aca="false">IF($W1584="","--",IF(AND($W1584&gt;=0,$W1584&lt;=2),"0 - 2 Days",IF(AND($W1584&gt;=3,$W1584&lt;=7),"3 - 7 Days",IF(AND($W1584&gt;=8,$W1584&lt;=15),"8 - 15  Days",IF($W1584&gt;15,"15+ Days","Check")))))</f>
        <v>0 - 2 Days</v>
      </c>
      <c r="Y1584" s="29"/>
      <c r="Z1584" s="24" t="s">
        <v>579</v>
      </c>
      <c r="AA1584" s="26" t="s">
        <v>580</v>
      </c>
      <c r="AB1584" s="29" t="s">
        <v>5033</v>
      </c>
      <c r="AC1584" s="21" t="s">
        <v>47</v>
      </c>
      <c r="AD1584" s="21" t="s">
        <v>47</v>
      </c>
      <c r="AE1584" s="28" t="s">
        <v>176</v>
      </c>
      <c r="AF1584" s="28" t="s">
        <v>57</v>
      </c>
    </row>
    <row r="1585" customFormat="false" ht="15.75" hidden="false" customHeight="true" outlineLevel="0" collapsed="false">
      <c r="A1585" s="14" t="n">
        <v>8475622</v>
      </c>
      <c r="B1585" s="15" t="s">
        <v>5034</v>
      </c>
      <c r="C1585" s="15" t="n">
        <v>9108873477</v>
      </c>
      <c r="D1585" s="15" t="s">
        <v>5035</v>
      </c>
      <c r="E1585" s="15" t="s">
        <v>34</v>
      </c>
      <c r="F1585" s="15" t="s">
        <v>35</v>
      </c>
      <c r="G1585" s="15" t="s">
        <v>131</v>
      </c>
      <c r="H1585" s="15" t="s">
        <v>74</v>
      </c>
      <c r="I1585" s="15" t="s">
        <v>172</v>
      </c>
      <c r="J1585" s="16" t="s">
        <v>132</v>
      </c>
      <c r="K1585" s="17" t="str">
        <f aca="false">TEXT(L1585,"MMM-YY")</f>
        <v>Jan-16</v>
      </c>
      <c r="L1585" s="18" t="n">
        <v>42394.3333333333</v>
      </c>
      <c r="M1585" s="17" t="str">
        <f aca="false">TEXT(N1585,"MMM-YY")</f>
        <v>Jan-16</v>
      </c>
      <c r="N1585" s="18" t="n">
        <v>42394.3333333333</v>
      </c>
      <c r="O1585" s="19" t="n">
        <f aca="false">N1585-L1585</f>
        <v>0</v>
      </c>
      <c r="P1585" s="20" t="n">
        <v>42394</v>
      </c>
      <c r="Q1585" s="21" t="n">
        <f aca="true">IF(P1585="","0",TODAY()-P1585)</f>
        <v>30</v>
      </c>
      <c r="R1585" s="21" t="s">
        <v>270</v>
      </c>
      <c r="S1585" s="22" t="s">
        <v>54</v>
      </c>
      <c r="T1585" s="21" t="s">
        <v>47</v>
      </c>
      <c r="U1585" s="23" t="n">
        <v>0</v>
      </c>
      <c r="V1585" s="23" t="n">
        <v>0</v>
      </c>
      <c r="W1585" s="24" t="n">
        <f aca="true">IF(AND(U1585&gt;0,V1585=0),TODAY()-U1585,V1585-U1585)</f>
        <v>0</v>
      </c>
      <c r="X1585" s="24" t="str">
        <f aca="false">IF($W1585="","--",IF(AND($W1585&gt;=0,$W1585&lt;=2),"0 - 2 Days",IF(AND($W1585&gt;=3,$W1585&lt;=7),"3 - 7 Days",IF(AND($W1585&gt;=8,$W1585&lt;=15),"8 - 15  Days",IF($W1585&gt;15,"15+ Days","Check")))))</f>
        <v>0 - 2 Days</v>
      </c>
      <c r="Y1585" s="29"/>
      <c r="Z1585" s="24" t="s">
        <v>579</v>
      </c>
      <c r="AA1585" s="26" t="s">
        <v>1583</v>
      </c>
      <c r="AB1585" s="29" t="s">
        <v>4785</v>
      </c>
      <c r="AC1585" s="21" t="s">
        <v>47</v>
      </c>
      <c r="AD1585" s="21" t="s">
        <v>47</v>
      </c>
      <c r="AE1585" s="28" t="s">
        <v>176</v>
      </c>
      <c r="AF1585" s="28" t="s">
        <v>713</v>
      </c>
    </row>
    <row r="1586" customFormat="false" ht="15.75" hidden="false" customHeight="true" outlineLevel="0" collapsed="false">
      <c r="A1586" s="14" t="n">
        <v>8475669</v>
      </c>
      <c r="B1586" s="15" t="s">
        <v>5036</v>
      </c>
      <c r="C1586" s="15" t="n">
        <v>9167873273</v>
      </c>
      <c r="D1586" s="15" t="s">
        <v>5037</v>
      </c>
      <c r="E1586" s="15" t="s">
        <v>34</v>
      </c>
      <c r="F1586" s="15" t="s">
        <v>35</v>
      </c>
      <c r="G1586" s="15" t="s">
        <v>131</v>
      </c>
      <c r="H1586" s="15" t="s">
        <v>992</v>
      </c>
      <c r="I1586" s="15" t="s">
        <v>172</v>
      </c>
      <c r="J1586" s="16" t="s">
        <v>233</v>
      </c>
      <c r="K1586" s="17" t="str">
        <f aca="false">TEXT(L1586,"MMM-YY")</f>
        <v>Jan-16</v>
      </c>
      <c r="L1586" s="18" t="n">
        <v>42388.3333333333</v>
      </c>
      <c r="M1586" s="17" t="str">
        <f aca="false">TEXT(N1586,"MMM-YY")</f>
        <v>Jan-16</v>
      </c>
      <c r="N1586" s="18" t="n">
        <v>42388.3333333333</v>
      </c>
      <c r="O1586" s="19" t="n">
        <f aca="false">N1586-L1586</f>
        <v>0</v>
      </c>
      <c r="P1586" s="20" t="n">
        <v>42401</v>
      </c>
      <c r="Q1586" s="21" t="n">
        <f aca="true">IF(P1586="","0",TODAY()-P1586)</f>
        <v>23</v>
      </c>
      <c r="R1586" s="21" t="s">
        <v>270</v>
      </c>
      <c r="S1586" s="22" t="s">
        <v>54</v>
      </c>
      <c r="T1586" s="21" t="s">
        <v>47</v>
      </c>
      <c r="U1586" s="23" t="n">
        <v>0</v>
      </c>
      <c r="V1586" s="23" t="n">
        <v>0</v>
      </c>
      <c r="W1586" s="24" t="n">
        <f aca="true">IF(AND(U1586&gt;0,V1586=0),TODAY()-U1586,V1586-U1586)</f>
        <v>0</v>
      </c>
      <c r="X1586" s="24" t="str">
        <f aca="false">IF($W1586="","--",IF(AND($W1586&gt;=0,$W1586&lt;=2),"0 - 2 Days",IF(AND($W1586&gt;=3,$W1586&lt;=7),"3 - 7 Days",IF(AND($W1586&gt;=8,$W1586&lt;=15),"8 - 15  Days",IF($W1586&gt;15,"15+ Days","Check")))))</f>
        <v>0 - 2 Days</v>
      </c>
      <c r="Y1586" s="29"/>
      <c r="Z1586" s="24" t="s">
        <v>527</v>
      </c>
      <c r="AA1586" s="26" t="s">
        <v>528</v>
      </c>
      <c r="AB1586" s="29" t="s">
        <v>5038</v>
      </c>
      <c r="AC1586" s="21" t="s">
        <v>1259</v>
      </c>
      <c r="AD1586" s="21" t="s">
        <v>1233</v>
      </c>
      <c r="AE1586" s="28" t="s">
        <v>176</v>
      </c>
      <c r="AF1586" s="28" t="s">
        <v>57</v>
      </c>
    </row>
    <row r="1587" customFormat="false" ht="15.75" hidden="false" customHeight="true" outlineLevel="0" collapsed="false">
      <c r="A1587" s="14" t="n">
        <v>8475725</v>
      </c>
      <c r="B1587" s="15" t="s">
        <v>5039</v>
      </c>
      <c r="C1587" s="15" t="n">
        <v>8142632363</v>
      </c>
      <c r="D1587" s="15" t="s">
        <v>5040</v>
      </c>
      <c r="E1587" s="15" t="s">
        <v>34</v>
      </c>
      <c r="F1587" s="15" t="s">
        <v>35</v>
      </c>
      <c r="G1587" s="15" t="s">
        <v>36</v>
      </c>
      <c r="H1587" s="15" t="s">
        <v>63</v>
      </c>
      <c r="I1587" s="15" t="s">
        <v>207</v>
      </c>
      <c r="J1587" s="16" t="s">
        <v>237</v>
      </c>
      <c r="K1587" s="17" t="str">
        <f aca="false">TEXT(L1587,"MMM-YY")</f>
        <v>Jan-16</v>
      </c>
      <c r="L1587" s="18" t="n">
        <v>42389.3333333333</v>
      </c>
      <c r="M1587" s="17" t="str">
        <f aca="false">TEXT(N1587,"MMM-YY")</f>
        <v>Jan-16</v>
      </c>
      <c r="N1587" s="18" t="n">
        <v>42389.3333333333</v>
      </c>
      <c r="O1587" s="19" t="n">
        <f aca="false">N1587-L1587</f>
        <v>0</v>
      </c>
      <c r="P1587" s="20" t="n">
        <v>42397</v>
      </c>
      <c r="Q1587" s="21" t="n">
        <f aca="true">IF(P1587="","0",TODAY()-P1587)</f>
        <v>27</v>
      </c>
      <c r="R1587" s="21" t="s">
        <v>270</v>
      </c>
      <c r="S1587" s="22" t="s">
        <v>54</v>
      </c>
      <c r="T1587" s="21" t="s">
        <v>47</v>
      </c>
      <c r="U1587" s="23" t="n">
        <v>0</v>
      </c>
      <c r="V1587" s="23" t="n">
        <v>0</v>
      </c>
      <c r="W1587" s="24" t="n">
        <f aca="true">IF(AND(U1587&gt;0,V1587=0),TODAY()-U1587,V1587-U1587)</f>
        <v>0</v>
      </c>
      <c r="X1587" s="24" t="str">
        <f aca="false">IF($W1587="","--",IF(AND($W1587&gt;=0,$W1587&lt;=2),"0 - 2 Days",IF(AND($W1587&gt;=3,$W1587&lt;=7),"3 - 7 Days",IF(AND($W1587&gt;=8,$W1587&lt;=15),"8 - 15  Days",IF($W1587&gt;15,"15+ Days","Check")))))</f>
        <v>0 - 2 Days</v>
      </c>
      <c r="Y1587" s="29"/>
      <c r="Z1587" s="24" t="s">
        <v>527</v>
      </c>
      <c r="AA1587" s="26" t="s">
        <v>528</v>
      </c>
      <c r="AB1587" s="29" t="s">
        <v>5041</v>
      </c>
      <c r="AC1587" s="21" t="s">
        <v>78</v>
      </c>
      <c r="AD1587" s="21" t="s">
        <v>1233</v>
      </c>
      <c r="AE1587" s="28" t="s">
        <v>211</v>
      </c>
      <c r="AF1587" s="28" t="s">
        <v>57</v>
      </c>
    </row>
    <row r="1588" customFormat="false" ht="15.75" hidden="false" customHeight="true" outlineLevel="0" collapsed="false">
      <c r="A1588" s="14" t="n">
        <v>8480137</v>
      </c>
      <c r="B1588" s="15" t="s">
        <v>5042</v>
      </c>
      <c r="C1588" s="15" t="n">
        <v>8904468584</v>
      </c>
      <c r="D1588" s="15" t="s">
        <v>5043</v>
      </c>
      <c r="E1588" s="15" t="s">
        <v>34</v>
      </c>
      <c r="F1588" s="15" t="s">
        <v>35</v>
      </c>
      <c r="G1588" s="15" t="s">
        <v>189</v>
      </c>
      <c r="H1588" s="15" t="s">
        <v>74</v>
      </c>
      <c r="I1588" s="15" t="s">
        <v>172</v>
      </c>
      <c r="J1588" s="16" t="s">
        <v>173</v>
      </c>
      <c r="K1588" s="17" t="str">
        <f aca="false">TEXT(L1588,"MMM-YY")</f>
        <v>Jan-16</v>
      </c>
      <c r="L1588" s="18" t="n">
        <v>42373.3333333333</v>
      </c>
      <c r="M1588" s="17" t="str">
        <f aca="false">TEXT(N1588,"MMM-YY")</f>
        <v>Jan-16</v>
      </c>
      <c r="N1588" s="18" t="n">
        <v>42376</v>
      </c>
      <c r="O1588" s="19" t="n">
        <f aca="false">N1588-L1588</f>
        <v>2.66666666666424</v>
      </c>
      <c r="P1588" s="20" t="n">
        <v>42376</v>
      </c>
      <c r="Q1588" s="21" t="n">
        <f aca="true">IF(P1588="","0",TODAY()-P1588)</f>
        <v>48</v>
      </c>
      <c r="R1588" s="21" t="s">
        <v>270</v>
      </c>
      <c r="S1588" s="22" t="s">
        <v>54</v>
      </c>
      <c r="T1588" s="21" t="s">
        <v>47</v>
      </c>
      <c r="U1588" s="23" t="n">
        <v>0</v>
      </c>
      <c r="V1588" s="23" t="n">
        <v>0</v>
      </c>
      <c r="W1588" s="24" t="n">
        <f aca="true">IF(AND(U1588&gt;0,V1588=0),TODAY()-U1588,V1588-U1588)</f>
        <v>0</v>
      </c>
      <c r="X1588" s="24" t="str">
        <f aca="false">IF($W1588="","--",IF(AND($W1588&gt;=0,$W1588&lt;=2),"0 - 2 Days",IF(AND($W1588&gt;=3,$W1588&lt;=7),"3 - 7 Days",IF(AND($W1588&gt;=8,$W1588&lt;=15),"8 - 15  Days",IF($W1588&gt;15,"15+ Days","Check")))))</f>
        <v>0 - 2 Days</v>
      </c>
      <c r="Y1588" s="29"/>
      <c r="Z1588" s="24" t="s">
        <v>579</v>
      </c>
      <c r="AA1588" s="26" t="s">
        <v>580</v>
      </c>
      <c r="AB1588" s="29" t="s">
        <v>5044</v>
      </c>
      <c r="AC1588" s="21" t="s">
        <v>47</v>
      </c>
      <c r="AD1588" s="21" t="s">
        <v>47</v>
      </c>
      <c r="AE1588" s="28" t="s">
        <v>176</v>
      </c>
      <c r="AF1588" s="28" t="s">
        <v>713</v>
      </c>
    </row>
    <row r="1589" customFormat="false" ht="15.75" hidden="false" customHeight="true" outlineLevel="0" collapsed="false">
      <c r="A1589" s="14" t="n">
        <v>8480622</v>
      </c>
      <c r="B1589" s="15" t="s">
        <v>5045</v>
      </c>
      <c r="C1589" s="15" t="n">
        <v>8985030619</v>
      </c>
      <c r="D1589" s="15" t="s">
        <v>5046</v>
      </c>
      <c r="E1589" s="15" t="s">
        <v>34</v>
      </c>
      <c r="F1589" s="15" t="s">
        <v>35</v>
      </c>
      <c r="G1589" s="15" t="s">
        <v>36</v>
      </c>
      <c r="H1589" s="15" t="s">
        <v>63</v>
      </c>
      <c r="I1589" s="15" t="s">
        <v>207</v>
      </c>
      <c r="J1589" s="16" t="s">
        <v>306</v>
      </c>
      <c r="K1589" s="17" t="str">
        <f aca="false">TEXT(L1589,"MMM-YY")</f>
        <v>Jan-16</v>
      </c>
      <c r="L1589" s="18" t="n">
        <v>42389.3333333333</v>
      </c>
      <c r="M1589" s="17" t="str">
        <f aca="false">TEXT(N1589,"MMM-YY")</f>
        <v>Jan-16</v>
      </c>
      <c r="N1589" s="18" t="n">
        <v>42389</v>
      </c>
      <c r="O1589" s="19" t="n">
        <f aca="false">N1589-L1589</f>
        <v>-0.333333333335759</v>
      </c>
      <c r="P1589" s="20" t="n">
        <v>42389</v>
      </c>
      <c r="Q1589" s="21" t="n">
        <f aca="true">IF(P1589="","0",TODAY()-P1589)</f>
        <v>35</v>
      </c>
      <c r="R1589" s="21" t="s">
        <v>270</v>
      </c>
      <c r="S1589" s="22" t="s">
        <v>54</v>
      </c>
      <c r="T1589" s="21" t="s">
        <v>47</v>
      </c>
      <c r="U1589" s="23" t="n">
        <v>0</v>
      </c>
      <c r="V1589" s="23" t="n">
        <v>0</v>
      </c>
      <c r="W1589" s="24" t="n">
        <f aca="true">IF(AND(U1589&gt;0,V1589=0),TODAY()-U1589,V1589-U1589)</f>
        <v>0</v>
      </c>
      <c r="X1589" s="24" t="str">
        <f aca="false">IF($W1589="","--",IF(AND($W1589&gt;=0,$W1589&lt;=2),"0 - 2 Days",IF(AND($W1589&gt;=3,$W1589&lt;=7),"3 - 7 Days",IF(AND($W1589&gt;=8,$W1589&lt;=15),"8 - 15  Days",IF($W1589&gt;15,"15+ Days","Check")))))</f>
        <v>0 - 2 Days</v>
      </c>
      <c r="Y1589" s="29"/>
      <c r="Z1589" s="24" t="s">
        <v>579</v>
      </c>
      <c r="AA1589" s="26" t="s">
        <v>580</v>
      </c>
      <c r="AB1589" s="29" t="s">
        <v>4917</v>
      </c>
      <c r="AC1589" s="21" t="s">
        <v>47</v>
      </c>
      <c r="AD1589" s="21" t="s">
        <v>47</v>
      </c>
      <c r="AE1589" s="28" t="s">
        <v>211</v>
      </c>
      <c r="AF1589" s="28" t="s">
        <v>713</v>
      </c>
    </row>
    <row r="1590" customFormat="false" ht="15.75" hidden="false" customHeight="true" outlineLevel="0" collapsed="false">
      <c r="A1590" s="14" t="n">
        <v>8480653</v>
      </c>
      <c r="B1590" s="15" t="s">
        <v>5047</v>
      </c>
      <c r="C1590" s="15" t="n">
        <v>9441610957</v>
      </c>
      <c r="D1590" s="15" t="s">
        <v>5048</v>
      </c>
      <c r="E1590" s="15" t="s">
        <v>34</v>
      </c>
      <c r="F1590" s="15" t="s">
        <v>35</v>
      </c>
      <c r="G1590" s="15" t="s">
        <v>36</v>
      </c>
      <c r="H1590" s="15" t="s">
        <v>63</v>
      </c>
      <c r="I1590" s="15" t="s">
        <v>207</v>
      </c>
      <c r="J1590" s="16" t="s">
        <v>982</v>
      </c>
      <c r="K1590" s="17" t="str">
        <f aca="false">TEXT(L1590,"MMM-YY")</f>
        <v>Feb-16</v>
      </c>
      <c r="L1590" s="18" t="n">
        <v>42401.3333333333</v>
      </c>
      <c r="M1590" s="17" t="str">
        <f aca="false">TEXT(N1590,"MMM-YY")</f>
        <v>Feb-16</v>
      </c>
      <c r="N1590" s="18" t="n">
        <v>42401</v>
      </c>
      <c r="O1590" s="19" t="n">
        <f aca="false">N1590-L1590</f>
        <v>-0.333333333335759</v>
      </c>
      <c r="P1590" s="20" t="n">
        <v>42401</v>
      </c>
      <c r="Q1590" s="21" t="n">
        <f aca="true">IF(P1590="","0",TODAY()-P1590)</f>
        <v>23</v>
      </c>
      <c r="R1590" s="21" t="s">
        <v>270</v>
      </c>
      <c r="S1590" s="22" t="s">
        <v>54</v>
      </c>
      <c r="T1590" s="21" t="s">
        <v>47</v>
      </c>
      <c r="U1590" s="23" t="n">
        <v>0</v>
      </c>
      <c r="V1590" s="23" t="n">
        <v>0</v>
      </c>
      <c r="W1590" s="24" t="n">
        <f aca="true">IF(AND(U1590&gt;0,V1590=0),TODAY()-U1590,V1590-U1590)</f>
        <v>0</v>
      </c>
      <c r="X1590" s="24" t="str">
        <f aca="false">IF($W1590="","--",IF(AND($W1590&gt;=0,$W1590&lt;=2),"0 - 2 Days",IF(AND($W1590&gt;=3,$W1590&lt;=7),"3 - 7 Days",IF(AND($W1590&gt;=8,$W1590&lt;=15),"8 - 15  Days",IF($W1590&gt;15,"15+ Days","Check")))))</f>
        <v>0 - 2 Days</v>
      </c>
      <c r="Y1590" s="29"/>
      <c r="Z1590" s="24" t="s">
        <v>579</v>
      </c>
      <c r="AA1590" s="26" t="s">
        <v>580</v>
      </c>
      <c r="AB1590" s="29" t="s">
        <v>4764</v>
      </c>
      <c r="AC1590" s="21" t="s">
        <v>47</v>
      </c>
      <c r="AD1590" s="21" t="s">
        <v>47</v>
      </c>
      <c r="AE1590" s="28" t="s">
        <v>211</v>
      </c>
      <c r="AF1590" s="28" t="s">
        <v>713</v>
      </c>
    </row>
    <row r="1591" customFormat="false" ht="15.75" hidden="false" customHeight="true" outlineLevel="0" collapsed="false">
      <c r="A1591" s="14" t="n">
        <v>8484986</v>
      </c>
      <c r="B1591" s="15" t="s">
        <v>5049</v>
      </c>
      <c r="C1591" s="15" t="n">
        <v>9037733005</v>
      </c>
      <c r="D1591" s="15" t="s">
        <v>5050</v>
      </c>
      <c r="E1591" s="15" t="s">
        <v>90</v>
      </c>
      <c r="F1591" s="15" t="s">
        <v>35</v>
      </c>
      <c r="G1591" s="15" t="s">
        <v>36</v>
      </c>
      <c r="H1591" s="15" t="s">
        <v>354</v>
      </c>
      <c r="I1591" s="15" t="s">
        <v>207</v>
      </c>
      <c r="J1591" s="16" t="s">
        <v>101</v>
      </c>
      <c r="K1591" s="17" t="str">
        <f aca="false">TEXT(L1591,"MMM-YY")</f>
        <v>Feb-16</v>
      </c>
      <c r="L1591" s="18" t="n">
        <v>42408.3333333333</v>
      </c>
      <c r="M1591" s="17" t="str">
        <f aca="false">TEXT(N1591,"MMM-YY")</f>
        <v>Feb-16</v>
      </c>
      <c r="N1591" s="18" t="n">
        <v>42408.3333333333</v>
      </c>
      <c r="O1591" s="19" t="n">
        <f aca="false">N1591-L1591</f>
        <v>0</v>
      </c>
      <c r="P1591" s="18" t="n">
        <v>42408</v>
      </c>
      <c r="Q1591" s="21" t="n">
        <f aca="true">IF(P1591="","0",TODAY()-P1591)</f>
        <v>16</v>
      </c>
      <c r="R1591" s="21" t="s">
        <v>270</v>
      </c>
      <c r="S1591" s="22" t="s">
        <v>54</v>
      </c>
      <c r="T1591" s="21" t="s">
        <v>47</v>
      </c>
      <c r="U1591" s="23" t="n">
        <v>0</v>
      </c>
      <c r="V1591" s="23" t="n">
        <v>0</v>
      </c>
      <c r="W1591" s="24" t="n">
        <f aca="true">IF(AND(U1591&gt;0,V1591=0),TODAY()-U1591,V1591-U1591)</f>
        <v>0</v>
      </c>
      <c r="X1591" s="24" t="str">
        <f aca="false">IF($W1591="","--",IF(AND($W1591&gt;=0,$W1591&lt;=2),"0 - 2 Days",IF(AND($W1591&gt;=3,$W1591&lt;=7),"3 - 7 Days",IF(AND($W1591&gt;=8,$W1591&lt;=15),"8 - 15  Days",IF($W1591&gt;15,"15+ Days","Check")))))</f>
        <v>0 - 2 Days</v>
      </c>
      <c r="Y1591" s="29"/>
      <c r="Z1591" s="24" t="s">
        <v>579</v>
      </c>
      <c r="AA1591" s="26" t="s">
        <v>580</v>
      </c>
      <c r="AB1591" s="29" t="s">
        <v>1494</v>
      </c>
      <c r="AC1591" s="21" t="s">
        <v>47</v>
      </c>
      <c r="AD1591" s="21" t="s">
        <v>47</v>
      </c>
      <c r="AE1591" s="28" t="s">
        <v>211</v>
      </c>
      <c r="AF1591" s="28" t="s">
        <v>713</v>
      </c>
    </row>
    <row r="1592" customFormat="false" ht="15.75" hidden="false" customHeight="true" outlineLevel="0" collapsed="false">
      <c r="A1592" s="14" t="n">
        <v>8485254</v>
      </c>
      <c r="B1592" s="15" t="s">
        <v>5051</v>
      </c>
      <c r="C1592" s="15" t="n">
        <v>9966652781</v>
      </c>
      <c r="D1592" s="15" t="s">
        <v>5052</v>
      </c>
      <c r="E1592" s="15" t="s">
        <v>274</v>
      </c>
      <c r="F1592" s="15" t="s">
        <v>35</v>
      </c>
      <c r="G1592" s="15" t="s">
        <v>36</v>
      </c>
      <c r="H1592" s="15" t="s">
        <v>63</v>
      </c>
      <c r="I1592" s="15" t="s">
        <v>207</v>
      </c>
      <c r="J1592" s="16" t="s">
        <v>5053</v>
      </c>
      <c r="K1592" s="17" t="str">
        <f aca="false">TEXT(L1592,"MMM-YY")</f>
        <v>Dec-15</v>
      </c>
      <c r="L1592" s="18" t="n">
        <v>42341.3333333333</v>
      </c>
      <c r="M1592" s="17" t="str">
        <f aca="false">TEXT(N1592,"MMM-YY")</f>
        <v>Dec-15</v>
      </c>
      <c r="N1592" s="18" t="n">
        <v>42346</v>
      </c>
      <c r="O1592" s="19" t="n">
        <f aca="false">N1592-L1592</f>
        <v>4.66666666666424</v>
      </c>
      <c r="P1592" s="18" t="n">
        <v>42346</v>
      </c>
      <c r="Q1592" s="21" t="n">
        <f aca="true">IF(P1592="","0",TODAY()-P1592)</f>
        <v>78</v>
      </c>
      <c r="R1592" s="21" t="s">
        <v>270</v>
      </c>
      <c r="S1592" s="22" t="s">
        <v>54</v>
      </c>
      <c r="T1592" s="21" t="s">
        <v>47</v>
      </c>
      <c r="U1592" s="23" t="n">
        <v>0</v>
      </c>
      <c r="V1592" s="23" t="n">
        <v>0</v>
      </c>
      <c r="W1592" s="24" t="n">
        <f aca="true">IF(AND(U1592&gt;0,V1592=0),TODAY()-U1592,V1592-U1592)</f>
        <v>0</v>
      </c>
      <c r="X1592" s="24" t="str">
        <f aca="false">IF($W1592="","--",IF(AND($W1592&gt;=0,$W1592&lt;=2),"0 - 2 Days",IF(AND($W1592&gt;=3,$W1592&lt;=7),"3 - 7 Days",IF(AND($W1592&gt;=8,$W1592&lt;=15),"8 - 15  Days",IF($W1592&gt;15,"15+ Days","Check")))))</f>
        <v>0 - 2 Days</v>
      </c>
      <c r="Y1592" s="29"/>
      <c r="Z1592" s="24" t="s">
        <v>579</v>
      </c>
      <c r="AA1592" s="26" t="s">
        <v>580</v>
      </c>
      <c r="AB1592" s="29" t="s">
        <v>5054</v>
      </c>
      <c r="AC1592" s="21" t="s">
        <v>47</v>
      </c>
      <c r="AD1592" s="21" t="s">
        <v>47</v>
      </c>
      <c r="AE1592" s="28" t="s">
        <v>211</v>
      </c>
      <c r="AF1592" s="28" t="s">
        <v>713</v>
      </c>
    </row>
    <row r="1593" customFormat="false" ht="15.75" hidden="false" customHeight="true" outlineLevel="0" collapsed="false">
      <c r="A1593" s="14" t="n">
        <v>8492160</v>
      </c>
      <c r="B1593" s="15" t="s">
        <v>5055</v>
      </c>
      <c r="C1593" s="15" t="n">
        <v>9535863912</v>
      </c>
      <c r="D1593" s="15" t="s">
        <v>5056</v>
      </c>
      <c r="E1593" s="15" t="s">
        <v>60</v>
      </c>
      <c r="F1593" s="15" t="s">
        <v>35</v>
      </c>
      <c r="G1593" s="15" t="s">
        <v>189</v>
      </c>
      <c r="H1593" s="15" t="s">
        <v>74</v>
      </c>
      <c r="I1593" s="15" t="s">
        <v>172</v>
      </c>
      <c r="J1593" s="16" t="s">
        <v>558</v>
      </c>
      <c r="K1593" s="17" t="str">
        <f aca="false">TEXT(L1593,"MMM-YY")</f>
        <v>Feb-16</v>
      </c>
      <c r="L1593" s="18" t="n">
        <v>42416.3333333333</v>
      </c>
      <c r="M1593" s="17" t="str">
        <f aca="false">TEXT(N1593,"MMM-YY")</f>
        <v>Feb-16</v>
      </c>
      <c r="N1593" s="18" t="n">
        <v>42425.3333333333</v>
      </c>
      <c r="O1593" s="19" t="n">
        <f aca="false">N1593-L1593</f>
        <v>9</v>
      </c>
      <c r="P1593" s="20" t="n">
        <v>42404</v>
      </c>
      <c r="Q1593" s="21" t="n">
        <f aca="true">IF(P1593="","0",TODAY()-P1593)</f>
        <v>20</v>
      </c>
      <c r="R1593" s="21" t="s">
        <v>270</v>
      </c>
      <c r="S1593" s="22" t="s">
        <v>54</v>
      </c>
      <c r="T1593" s="21" t="s">
        <v>47</v>
      </c>
      <c r="U1593" s="23" t="n">
        <v>0</v>
      </c>
      <c r="V1593" s="23" t="n">
        <v>0</v>
      </c>
      <c r="W1593" s="24" t="n">
        <f aca="true">IF(AND(U1593&gt;0,V1593=0),TODAY()-U1593,V1593-U1593)</f>
        <v>0</v>
      </c>
      <c r="X1593" s="24" t="str">
        <f aca="false">IF($W1593="","--",IF(AND($W1593&gt;=0,$W1593&lt;=2),"0 - 2 Days",IF(AND($W1593&gt;=3,$W1593&lt;=7),"3 - 7 Days",IF(AND($W1593&gt;=8,$W1593&lt;=15),"8 - 15  Days",IF($W1593&gt;15,"15+ Days","Check")))))</f>
        <v>0 - 2 Days</v>
      </c>
      <c r="Y1593" s="29"/>
      <c r="Z1593" s="24" t="s">
        <v>527</v>
      </c>
      <c r="AA1593" s="26" t="s">
        <v>528</v>
      </c>
      <c r="AB1593" s="29" t="s">
        <v>5057</v>
      </c>
      <c r="AC1593" s="21" t="s">
        <v>1237</v>
      </c>
      <c r="AD1593" s="21" t="s">
        <v>1233</v>
      </c>
      <c r="AE1593" s="28" t="s">
        <v>176</v>
      </c>
      <c r="AF1593" s="28" t="s">
        <v>57</v>
      </c>
    </row>
    <row r="1594" customFormat="false" ht="15.75" hidden="false" customHeight="true" outlineLevel="0" collapsed="false">
      <c r="A1594" s="14" t="n">
        <v>8492255</v>
      </c>
      <c r="B1594" s="15" t="s">
        <v>5058</v>
      </c>
      <c r="C1594" s="15" t="n">
        <v>9754070871</v>
      </c>
      <c r="D1594" s="15" t="s">
        <v>5059</v>
      </c>
      <c r="E1594" s="15" t="s">
        <v>60</v>
      </c>
      <c r="F1594" s="15" t="s">
        <v>35</v>
      </c>
      <c r="G1594" s="15" t="s">
        <v>36</v>
      </c>
      <c r="H1594" s="15" t="s">
        <v>535</v>
      </c>
      <c r="I1594" s="15" t="s">
        <v>207</v>
      </c>
      <c r="J1594" s="16" t="s">
        <v>237</v>
      </c>
      <c r="K1594" s="17" t="str">
        <f aca="false">TEXT(L1594,"MMM-YY")</f>
        <v>Feb-16</v>
      </c>
      <c r="L1594" s="18" t="n">
        <v>42415.3333333333</v>
      </c>
      <c r="M1594" s="17" t="str">
        <f aca="false">TEXT(N1594,"MMM-YY")</f>
        <v>Feb-16</v>
      </c>
      <c r="N1594" s="18" t="n">
        <v>42415</v>
      </c>
      <c r="O1594" s="19" t="n">
        <f aca="false">N1594-L1594</f>
        <v>-0.333333333335759</v>
      </c>
      <c r="P1594" s="20" t="n">
        <v>42404</v>
      </c>
      <c r="Q1594" s="21" t="n">
        <f aca="true">IF(P1594="","0",TODAY()-P1594)</f>
        <v>20</v>
      </c>
      <c r="R1594" s="21" t="s">
        <v>270</v>
      </c>
      <c r="S1594" s="22" t="s">
        <v>54</v>
      </c>
      <c r="T1594" s="21" t="s">
        <v>47</v>
      </c>
      <c r="U1594" s="23" t="n">
        <v>0</v>
      </c>
      <c r="V1594" s="23" t="n">
        <v>0</v>
      </c>
      <c r="W1594" s="24" t="n">
        <f aca="true">IF(AND(U1594&gt;0,V1594=0),TODAY()-U1594,V1594-U1594)</f>
        <v>0</v>
      </c>
      <c r="X1594" s="24" t="str">
        <f aca="false">IF($W1594="","--",IF(AND($W1594&gt;=0,$W1594&lt;=2),"0 - 2 Days",IF(AND($W1594&gt;=3,$W1594&lt;=7),"3 - 7 Days",IF(AND($W1594&gt;=8,$W1594&lt;=15),"8 - 15  Days",IF($W1594&gt;15,"15+ Days","Check")))))</f>
        <v>0 - 2 Days</v>
      </c>
      <c r="Y1594" s="29"/>
      <c r="Z1594" s="24" t="s">
        <v>527</v>
      </c>
      <c r="AA1594" s="26" t="s">
        <v>528</v>
      </c>
      <c r="AB1594" s="29" t="s">
        <v>5060</v>
      </c>
      <c r="AC1594" s="21" t="s">
        <v>78</v>
      </c>
      <c r="AD1594" s="21" t="s">
        <v>1233</v>
      </c>
      <c r="AE1594" s="28" t="s">
        <v>211</v>
      </c>
      <c r="AF1594" s="28" t="s">
        <v>57</v>
      </c>
    </row>
    <row r="1595" customFormat="false" ht="15.75" hidden="false" customHeight="true" outlineLevel="0" collapsed="false">
      <c r="A1595" s="14" t="n">
        <v>8496537</v>
      </c>
      <c r="B1595" s="15" t="s">
        <v>5061</v>
      </c>
      <c r="C1595" s="15" t="n">
        <v>8281358324</v>
      </c>
      <c r="D1595" s="15" t="s">
        <v>5062</v>
      </c>
      <c r="E1595" s="15" t="s">
        <v>34</v>
      </c>
      <c r="F1595" s="15" t="s">
        <v>35</v>
      </c>
      <c r="G1595" s="15" t="s">
        <v>36</v>
      </c>
      <c r="H1595" s="15" t="s">
        <v>354</v>
      </c>
      <c r="I1595" s="15" t="s">
        <v>207</v>
      </c>
      <c r="J1595" s="16" t="s">
        <v>101</v>
      </c>
      <c r="K1595" s="17" t="str">
        <f aca="false">TEXT(L1595,"MMM-YY")</f>
        <v>Jan-16</v>
      </c>
      <c r="L1595" s="18" t="n">
        <v>42396.2291666667</v>
      </c>
      <c r="M1595" s="17" t="str">
        <f aca="false">TEXT(N1595,"MMM-YY")</f>
        <v>Jan-16</v>
      </c>
      <c r="N1595" s="18" t="n">
        <v>42394</v>
      </c>
      <c r="O1595" s="19" t="n">
        <f aca="false">N1595-L1595</f>
        <v>-2.22916666666424</v>
      </c>
      <c r="P1595" s="20" t="n">
        <v>42394</v>
      </c>
      <c r="Q1595" s="21" t="n">
        <f aca="true">IF(P1595="","0",TODAY()-P1595)</f>
        <v>30</v>
      </c>
      <c r="R1595" s="21" t="s">
        <v>270</v>
      </c>
      <c r="S1595" s="22" t="s">
        <v>54</v>
      </c>
      <c r="T1595" s="21" t="s">
        <v>47</v>
      </c>
      <c r="U1595" s="23" t="n">
        <v>0</v>
      </c>
      <c r="V1595" s="23" t="n">
        <v>0</v>
      </c>
      <c r="W1595" s="24" t="n">
        <f aca="true">IF(AND(U1595&gt;0,V1595=0),TODAY()-U1595,V1595-U1595)</f>
        <v>0</v>
      </c>
      <c r="X1595" s="24" t="str">
        <f aca="false">IF($W1595="","--",IF(AND($W1595&gt;=0,$W1595&lt;=2),"0 - 2 Days",IF(AND($W1595&gt;=3,$W1595&lt;=7),"3 - 7 Days",IF(AND($W1595&gt;=8,$W1595&lt;=15),"8 - 15  Days",IF($W1595&gt;15,"15+ Days","Check")))))</f>
        <v>0 - 2 Days</v>
      </c>
      <c r="Y1595" s="29"/>
      <c r="Z1595" s="24" t="s">
        <v>579</v>
      </c>
      <c r="AA1595" s="26" t="s">
        <v>580</v>
      </c>
      <c r="AB1595" s="29" t="s">
        <v>4785</v>
      </c>
      <c r="AC1595" s="21" t="s">
        <v>47</v>
      </c>
      <c r="AD1595" s="21" t="s">
        <v>47</v>
      </c>
      <c r="AE1595" s="28" t="s">
        <v>211</v>
      </c>
      <c r="AF1595" s="28" t="s">
        <v>713</v>
      </c>
    </row>
    <row r="1596" customFormat="false" ht="15.75" hidden="false" customHeight="true" outlineLevel="0" collapsed="false">
      <c r="A1596" s="14" t="n">
        <v>8497153</v>
      </c>
      <c r="B1596" s="15" t="s">
        <v>5063</v>
      </c>
      <c r="C1596" s="15" t="n">
        <v>9100819042</v>
      </c>
      <c r="D1596" s="15" t="s">
        <v>5064</v>
      </c>
      <c r="E1596" s="15" t="s">
        <v>34</v>
      </c>
      <c r="F1596" s="15" t="s">
        <v>35</v>
      </c>
      <c r="G1596" s="15" t="s">
        <v>189</v>
      </c>
      <c r="H1596" s="15" t="s">
        <v>74</v>
      </c>
      <c r="I1596" s="15" t="s">
        <v>75</v>
      </c>
      <c r="J1596" s="16" t="s">
        <v>233</v>
      </c>
      <c r="K1596" s="17" t="str">
        <f aca="false">TEXT(L1596,"MMM-YY")</f>
        <v>Jan-16</v>
      </c>
      <c r="L1596" s="18" t="n">
        <v>42396.3333333333</v>
      </c>
      <c r="M1596" s="17" t="str">
        <f aca="false">TEXT(N1596,"MMM-YY")</f>
        <v>Jan-16</v>
      </c>
      <c r="N1596" s="18" t="n">
        <v>42396.3333333333</v>
      </c>
      <c r="O1596" s="19" t="n">
        <f aca="false">N1596-L1596</f>
        <v>0</v>
      </c>
      <c r="P1596" s="20" t="n">
        <v>42401</v>
      </c>
      <c r="Q1596" s="21" t="n">
        <f aca="true">IF(P1596="","0",TODAY()-P1596)</f>
        <v>23</v>
      </c>
      <c r="R1596" s="21" t="s">
        <v>270</v>
      </c>
      <c r="S1596" s="22" t="s">
        <v>54</v>
      </c>
      <c r="T1596" s="21" t="s">
        <v>47</v>
      </c>
      <c r="U1596" s="23" t="n">
        <v>0</v>
      </c>
      <c r="V1596" s="23" t="n">
        <v>0</v>
      </c>
      <c r="W1596" s="24" t="n">
        <f aca="true">IF(AND(U1596&gt;0,V1596=0),TODAY()-U1596,V1596-U1596)</f>
        <v>0</v>
      </c>
      <c r="X1596" s="24" t="str">
        <f aca="false">IF($W1596="","--",IF(AND($W1596&gt;=0,$W1596&lt;=2),"0 - 2 Days",IF(AND($W1596&gt;=3,$W1596&lt;=7),"3 - 7 Days",IF(AND($W1596&gt;=8,$W1596&lt;=15),"8 - 15  Days",IF($W1596&gt;15,"15+ Days","Check")))))</f>
        <v>0 - 2 Days</v>
      </c>
      <c r="Y1596" s="29"/>
      <c r="Z1596" s="24" t="s">
        <v>527</v>
      </c>
      <c r="AA1596" s="26" t="s">
        <v>528</v>
      </c>
      <c r="AB1596" s="29" t="s">
        <v>5065</v>
      </c>
      <c r="AC1596" s="21" t="s">
        <v>1252</v>
      </c>
      <c r="AD1596" s="21" t="s">
        <v>1233</v>
      </c>
      <c r="AE1596" s="28" t="s">
        <v>80</v>
      </c>
      <c r="AF1596" s="28" t="s">
        <v>57</v>
      </c>
    </row>
    <row r="1597" customFormat="false" ht="15.75" hidden="false" customHeight="true" outlineLevel="0" collapsed="false">
      <c r="A1597" s="14" t="n">
        <v>8501392</v>
      </c>
      <c r="B1597" s="15" t="s">
        <v>5066</v>
      </c>
      <c r="C1597" s="15" t="n">
        <v>9028128416</v>
      </c>
      <c r="D1597" s="15" t="s">
        <v>5067</v>
      </c>
      <c r="E1597" s="15" t="s">
        <v>60</v>
      </c>
      <c r="F1597" s="15" t="s">
        <v>35</v>
      </c>
      <c r="G1597" s="15" t="s">
        <v>131</v>
      </c>
      <c r="H1597" s="15" t="s">
        <v>535</v>
      </c>
      <c r="I1597" s="15" t="s">
        <v>172</v>
      </c>
      <c r="J1597" s="16" t="s">
        <v>233</v>
      </c>
      <c r="K1597" s="17" t="str">
        <f aca="false">TEXT(L1597,"MMM-YY")</f>
        <v>Jan-16</v>
      </c>
      <c r="L1597" s="18" t="n">
        <v>42380.3333333333</v>
      </c>
      <c r="M1597" s="17" t="str">
        <f aca="false">TEXT(N1597,"MMM-YY")</f>
        <v>Jan-16</v>
      </c>
      <c r="N1597" s="18" t="n">
        <v>42380.3333333333</v>
      </c>
      <c r="O1597" s="19" t="n">
        <f aca="false">N1597-L1597</f>
        <v>0</v>
      </c>
      <c r="P1597" s="20" t="n">
        <v>42380</v>
      </c>
      <c r="Q1597" s="21" t="n">
        <f aca="true">IF(P1597="","0",TODAY()-P1597)</f>
        <v>44</v>
      </c>
      <c r="R1597" s="21" t="s">
        <v>270</v>
      </c>
      <c r="S1597" s="22" t="s">
        <v>54</v>
      </c>
      <c r="T1597" s="21" t="s">
        <v>47</v>
      </c>
      <c r="U1597" s="23" t="n">
        <v>0</v>
      </c>
      <c r="V1597" s="23" t="n">
        <v>0</v>
      </c>
      <c r="W1597" s="24" t="n">
        <f aca="true">IF(AND(U1597&gt;0,V1597=0),TODAY()-U1597,V1597-U1597)</f>
        <v>0</v>
      </c>
      <c r="X1597" s="24" t="str">
        <f aca="false">IF($W1597="","--",IF(AND($W1597&gt;=0,$W1597&lt;=2),"0 - 2 Days",IF(AND($W1597&gt;=3,$W1597&lt;=7),"3 - 7 Days",IF(AND($W1597&gt;=8,$W1597&lt;=15),"8 - 15  Days",IF($W1597&gt;15,"15+ Days","Check")))))</f>
        <v>0 - 2 Days</v>
      </c>
      <c r="Y1597" s="29"/>
      <c r="Z1597" s="24" t="s">
        <v>579</v>
      </c>
      <c r="AA1597" s="26" t="s">
        <v>580</v>
      </c>
      <c r="AB1597" s="29" t="s">
        <v>4804</v>
      </c>
      <c r="AC1597" s="21" t="s">
        <v>47</v>
      </c>
      <c r="AD1597" s="21" t="s">
        <v>47</v>
      </c>
      <c r="AE1597" s="28" t="s">
        <v>176</v>
      </c>
      <c r="AF1597" s="28" t="s">
        <v>713</v>
      </c>
    </row>
    <row r="1598" customFormat="false" ht="15.75" hidden="false" customHeight="true" outlineLevel="0" collapsed="false">
      <c r="A1598" s="14" t="n">
        <v>8501481</v>
      </c>
      <c r="B1598" s="15" t="s">
        <v>5068</v>
      </c>
      <c r="C1598" s="15" t="n">
        <v>9075137231</v>
      </c>
      <c r="D1598" s="15" t="s">
        <v>5069</v>
      </c>
      <c r="E1598" s="15" t="s">
        <v>34</v>
      </c>
      <c r="F1598" s="15" t="s">
        <v>35</v>
      </c>
      <c r="G1598" s="15" t="s">
        <v>131</v>
      </c>
      <c r="H1598" s="15" t="s">
        <v>535</v>
      </c>
      <c r="I1598" s="15" t="s">
        <v>172</v>
      </c>
      <c r="J1598" s="16" t="s">
        <v>233</v>
      </c>
      <c r="K1598" s="17" t="str">
        <f aca="false">TEXT(L1598,"MMM-YY")</f>
        <v>Dec-15</v>
      </c>
      <c r="L1598" s="18" t="n">
        <v>42352.3333333333</v>
      </c>
      <c r="M1598" s="17" t="str">
        <f aca="false">TEXT(N1598,"MMM-YY")</f>
        <v>Jan-16</v>
      </c>
      <c r="N1598" s="18" t="n">
        <v>42375</v>
      </c>
      <c r="O1598" s="19" t="n">
        <f aca="false">N1598-L1598</f>
        <v>22.6666666666642</v>
      </c>
      <c r="P1598" s="20" t="n">
        <v>42375</v>
      </c>
      <c r="Q1598" s="21" t="n">
        <f aca="true">IF(P1598="","0",TODAY()-P1598)</f>
        <v>49</v>
      </c>
      <c r="R1598" s="21" t="s">
        <v>270</v>
      </c>
      <c r="S1598" s="22" t="s">
        <v>54</v>
      </c>
      <c r="T1598" s="21" t="s">
        <v>47</v>
      </c>
      <c r="U1598" s="23" t="n">
        <v>0</v>
      </c>
      <c r="V1598" s="23" t="n">
        <v>0</v>
      </c>
      <c r="W1598" s="24" t="n">
        <f aca="true">IF(AND(U1598&gt;0,V1598=0),TODAY()-U1598,V1598-U1598)</f>
        <v>0</v>
      </c>
      <c r="X1598" s="24" t="str">
        <f aca="false">IF($W1598="","--",IF(AND($W1598&gt;=0,$W1598&lt;=2),"0 - 2 Days",IF(AND($W1598&gt;=3,$W1598&lt;=7),"3 - 7 Days",IF(AND($W1598&gt;=8,$W1598&lt;=15),"8 - 15  Days",IF($W1598&gt;15,"15+ Days","Check")))))</f>
        <v>0 - 2 Days</v>
      </c>
      <c r="Y1598" s="29"/>
      <c r="Z1598" s="24" t="s">
        <v>579</v>
      </c>
      <c r="AA1598" s="26" t="s">
        <v>580</v>
      </c>
      <c r="AB1598" s="29" t="s">
        <v>4979</v>
      </c>
      <c r="AC1598" s="21" t="s">
        <v>47</v>
      </c>
      <c r="AD1598" s="21" t="s">
        <v>47</v>
      </c>
      <c r="AE1598" s="28" t="s">
        <v>176</v>
      </c>
      <c r="AF1598" s="28" t="s">
        <v>713</v>
      </c>
    </row>
    <row r="1599" customFormat="false" ht="15.75" hidden="false" customHeight="true" outlineLevel="0" collapsed="false">
      <c r="A1599" s="14" t="n">
        <v>8501551</v>
      </c>
      <c r="B1599" s="15" t="s">
        <v>5070</v>
      </c>
      <c r="C1599" s="15" t="n">
        <v>8087666446</v>
      </c>
      <c r="D1599" s="15" t="s">
        <v>5071</v>
      </c>
      <c r="E1599" s="15" t="s">
        <v>34</v>
      </c>
      <c r="F1599" s="15" t="s">
        <v>35</v>
      </c>
      <c r="G1599" s="15" t="s">
        <v>131</v>
      </c>
      <c r="H1599" s="15" t="s">
        <v>147</v>
      </c>
      <c r="I1599" s="15" t="s">
        <v>172</v>
      </c>
      <c r="J1599" s="16" t="s">
        <v>233</v>
      </c>
      <c r="K1599" s="17" t="str">
        <f aca="false">TEXT(L1599,"MMM-YY")</f>
        <v>Dec-15</v>
      </c>
      <c r="L1599" s="18" t="n">
        <v>42352.3333333333</v>
      </c>
      <c r="M1599" s="17" t="str">
        <f aca="false">TEXT(N1599,"MMM-YY")</f>
        <v>Dec-15</v>
      </c>
      <c r="N1599" s="18" t="n">
        <v>42359</v>
      </c>
      <c r="O1599" s="19" t="n">
        <f aca="false">N1599-L1599</f>
        <v>6.66666666666424</v>
      </c>
      <c r="P1599" s="20" t="n">
        <v>42359</v>
      </c>
      <c r="Q1599" s="21" t="n">
        <f aca="true">IF(P1599="","0",TODAY()-P1599)</f>
        <v>65</v>
      </c>
      <c r="R1599" s="21" t="s">
        <v>270</v>
      </c>
      <c r="S1599" s="22" t="s">
        <v>54</v>
      </c>
      <c r="T1599" s="21" t="s">
        <v>47</v>
      </c>
      <c r="U1599" s="23" t="n">
        <v>0</v>
      </c>
      <c r="V1599" s="23" t="n">
        <v>0</v>
      </c>
      <c r="W1599" s="24" t="n">
        <f aca="true">IF(AND(U1599&gt;0,V1599=0),TODAY()-U1599,V1599-U1599)</f>
        <v>0</v>
      </c>
      <c r="X1599" s="24" t="str">
        <f aca="false">IF($W1599="","--",IF(AND($W1599&gt;=0,$W1599&lt;=2),"0 - 2 Days",IF(AND($W1599&gt;=3,$W1599&lt;=7),"3 - 7 Days",IF(AND($W1599&gt;=8,$W1599&lt;=15),"8 - 15  Days",IF($W1599&gt;15,"15+ Days","Check")))))</f>
        <v>0 - 2 Days</v>
      </c>
      <c r="Y1599" s="29"/>
      <c r="Z1599" s="24" t="s">
        <v>579</v>
      </c>
      <c r="AA1599" s="26" t="s">
        <v>580</v>
      </c>
      <c r="AB1599" s="29" t="s">
        <v>4767</v>
      </c>
      <c r="AC1599" s="21" t="s">
        <v>47</v>
      </c>
      <c r="AD1599" s="21" t="s">
        <v>47</v>
      </c>
      <c r="AE1599" s="28" t="s">
        <v>176</v>
      </c>
      <c r="AF1599" s="28" t="s">
        <v>713</v>
      </c>
    </row>
    <row r="1600" customFormat="false" ht="15.75" hidden="false" customHeight="true" outlineLevel="0" collapsed="false">
      <c r="A1600" s="14" t="n">
        <v>8506881</v>
      </c>
      <c r="B1600" s="15" t="s">
        <v>5072</v>
      </c>
      <c r="C1600" s="15" t="n">
        <v>9642078507</v>
      </c>
      <c r="D1600" s="15" t="s">
        <v>5073</v>
      </c>
      <c r="E1600" s="15" t="s">
        <v>274</v>
      </c>
      <c r="F1600" s="15" t="s">
        <v>35</v>
      </c>
      <c r="G1600" s="15" t="s">
        <v>36</v>
      </c>
      <c r="H1600" s="15" t="s">
        <v>541</v>
      </c>
      <c r="I1600" s="15" t="s">
        <v>207</v>
      </c>
      <c r="J1600" s="16" t="s">
        <v>5074</v>
      </c>
      <c r="K1600" s="17" t="str">
        <f aca="false">TEXT(L1600,"MMM-YY")</f>
        <v>Jan-16</v>
      </c>
      <c r="L1600" s="18" t="n">
        <v>42383.3333333333</v>
      </c>
      <c r="M1600" s="17" t="str">
        <f aca="false">TEXT(N1600,"MMM-YY")</f>
        <v>Jan-16</v>
      </c>
      <c r="N1600" s="18" t="n">
        <v>42383</v>
      </c>
      <c r="O1600" s="19" t="n">
        <f aca="false">N1600-L1600</f>
        <v>-0.333333333335759</v>
      </c>
      <c r="P1600" s="20" t="n">
        <v>42383</v>
      </c>
      <c r="Q1600" s="21" t="n">
        <f aca="true">IF(P1600="","0",TODAY()-P1600)</f>
        <v>41</v>
      </c>
      <c r="R1600" s="21" t="s">
        <v>270</v>
      </c>
      <c r="S1600" s="22" t="s">
        <v>54</v>
      </c>
      <c r="T1600" s="21" t="s">
        <v>47</v>
      </c>
      <c r="U1600" s="23" t="n">
        <v>0</v>
      </c>
      <c r="V1600" s="23" t="n">
        <v>0</v>
      </c>
      <c r="W1600" s="24" t="n">
        <f aca="true">IF(AND(U1600&gt;0,V1600=0),TODAY()-U1600,V1600-U1600)</f>
        <v>0</v>
      </c>
      <c r="X1600" s="24" t="str">
        <f aca="false">IF($W1600="","--",IF(AND($W1600&gt;=0,$W1600&lt;=2),"0 - 2 Days",IF(AND($W1600&gt;=3,$W1600&lt;=7),"3 - 7 Days",IF(AND($W1600&gt;=8,$W1600&lt;=15),"8 - 15  Days",IF($W1600&gt;15,"15+ Days","Check")))))</f>
        <v>0 - 2 Days</v>
      </c>
      <c r="Y1600" s="29"/>
      <c r="Z1600" s="24" t="s">
        <v>579</v>
      </c>
      <c r="AA1600" s="26" t="s">
        <v>580</v>
      </c>
      <c r="AB1600" s="29" t="s">
        <v>5075</v>
      </c>
      <c r="AC1600" s="21" t="s">
        <v>47</v>
      </c>
      <c r="AD1600" s="21" t="s">
        <v>47</v>
      </c>
      <c r="AE1600" s="28" t="s">
        <v>211</v>
      </c>
      <c r="AF1600" s="28" t="s">
        <v>713</v>
      </c>
    </row>
    <row r="1601" customFormat="false" ht="15.75" hidden="false" customHeight="true" outlineLevel="0" collapsed="false">
      <c r="A1601" s="14" t="n">
        <v>8513535</v>
      </c>
      <c r="B1601" s="15" t="s">
        <v>5076</v>
      </c>
      <c r="C1601" s="15" t="n">
        <v>9901835835</v>
      </c>
      <c r="D1601" s="15" t="s">
        <v>5077</v>
      </c>
      <c r="E1601" s="15" t="s">
        <v>60</v>
      </c>
      <c r="F1601" s="15" t="s">
        <v>35</v>
      </c>
      <c r="G1601" s="15" t="s">
        <v>189</v>
      </c>
      <c r="H1601" s="15" t="s">
        <v>74</v>
      </c>
      <c r="I1601" s="15" t="s">
        <v>172</v>
      </c>
      <c r="J1601" s="16" t="s">
        <v>5078</v>
      </c>
      <c r="K1601" s="17" t="str">
        <f aca="false">TEXT(L1601,"MMM-YY")</f>
        <v>Mar-16</v>
      </c>
      <c r="L1601" s="18" t="n">
        <v>42431</v>
      </c>
      <c r="M1601" s="17" t="str">
        <f aca="false">TEXT(N1601,"MMM-YY")</f>
        <v>Mar-16</v>
      </c>
      <c r="N1601" s="18" t="n">
        <v>42431</v>
      </c>
      <c r="O1601" s="19" t="n">
        <f aca="false">N1601-L1601</f>
        <v>0</v>
      </c>
      <c r="P1601" s="20" t="n">
        <v>42396</v>
      </c>
      <c r="Q1601" s="21" t="n">
        <f aca="true">IF(P1601="","0",TODAY()-P1601)</f>
        <v>28</v>
      </c>
      <c r="R1601" s="21" t="s">
        <v>270</v>
      </c>
      <c r="S1601" s="22" t="s">
        <v>54</v>
      </c>
      <c r="T1601" s="21" t="s">
        <v>47</v>
      </c>
      <c r="U1601" s="23" t="n">
        <v>0</v>
      </c>
      <c r="V1601" s="23" t="n">
        <v>0</v>
      </c>
      <c r="W1601" s="24" t="n">
        <f aca="true">IF(AND(U1601&gt;0,V1601=0),TODAY()-U1601,V1601-U1601)</f>
        <v>0</v>
      </c>
      <c r="X1601" s="24" t="str">
        <f aca="false">IF($W1601="","--",IF(AND($W1601&gt;=0,$W1601&lt;=2),"0 - 2 Days",IF(AND($W1601&gt;=3,$W1601&lt;=7),"3 - 7 Days",IF(AND($W1601&gt;=8,$W1601&lt;=15),"8 - 15  Days",IF($W1601&gt;15,"15+ Days","Check")))))</f>
        <v>0 - 2 Days</v>
      </c>
      <c r="Y1601" s="29"/>
      <c r="Z1601" s="24" t="s">
        <v>527</v>
      </c>
      <c r="AA1601" s="26" t="s">
        <v>528</v>
      </c>
      <c r="AB1601" s="29" t="s">
        <v>5079</v>
      </c>
      <c r="AC1601" s="21" t="s">
        <v>1252</v>
      </c>
      <c r="AD1601" s="21" t="s">
        <v>1233</v>
      </c>
      <c r="AE1601" s="28" t="s">
        <v>176</v>
      </c>
      <c r="AF1601" s="28" t="s">
        <v>57</v>
      </c>
    </row>
    <row r="1602" customFormat="false" ht="15.75" hidden="false" customHeight="true" outlineLevel="0" collapsed="false">
      <c r="A1602" s="14" t="n">
        <v>8500045</v>
      </c>
      <c r="B1602" s="15" t="s">
        <v>5080</v>
      </c>
      <c r="C1602" s="15" t="n">
        <v>8983663239</v>
      </c>
      <c r="D1602" s="15" t="s">
        <v>5081</v>
      </c>
      <c r="E1602" s="15" t="s">
        <v>60</v>
      </c>
      <c r="F1602" s="15" t="s">
        <v>35</v>
      </c>
      <c r="G1602" s="15" t="s">
        <v>131</v>
      </c>
      <c r="H1602" s="15" t="s">
        <v>100</v>
      </c>
      <c r="I1602" s="15" t="s">
        <v>75</v>
      </c>
      <c r="J1602" s="16" t="s">
        <v>233</v>
      </c>
      <c r="K1602" s="17" t="str">
        <f aca="false">TEXT(L1602,"MMM-YY")</f>
        <v>Feb-16</v>
      </c>
      <c r="L1602" s="18" t="n">
        <v>42415</v>
      </c>
      <c r="M1602" s="17" t="str">
        <f aca="false">TEXT(N1602,"MMM-YY")</f>
        <v>Feb-16</v>
      </c>
      <c r="N1602" s="18" t="n">
        <v>42415</v>
      </c>
      <c r="O1602" s="19" t="n">
        <f aca="false">N1602-L1602</f>
        <v>0</v>
      </c>
      <c r="P1602" s="18" t="n">
        <v>42415</v>
      </c>
      <c r="Q1602" s="21" t="n">
        <f aca="true">IF(P1602="","0",TODAY()-P1602)</f>
        <v>9</v>
      </c>
      <c r="R1602" s="21" t="s">
        <v>40</v>
      </c>
      <c r="S1602" s="22" t="s">
        <v>54</v>
      </c>
      <c r="T1602" s="21" t="s">
        <v>47</v>
      </c>
      <c r="U1602" s="23" t="n">
        <v>0</v>
      </c>
      <c r="V1602" s="23" t="n">
        <v>0</v>
      </c>
      <c r="W1602" s="24" t="n">
        <f aca="true">IF(AND(U1602&gt;0,V1602=0),TODAY()-U1602,V1602-U1602)</f>
        <v>0</v>
      </c>
      <c r="X1602" s="24" t="str">
        <f aca="false">IF($W1602="","--",IF(AND($W1602&gt;=0,$W1602&lt;=2),"0 - 2 Days",IF(AND($W1602&gt;=3,$W1602&lt;=7),"3 - 7 Days",IF(AND($W1602&gt;=8,$W1602&lt;=15),"8 - 15  Days",IF($W1602&gt;15,"15+ Days","Check")))))</f>
        <v>0 - 2 Days</v>
      </c>
      <c r="Y1602" s="29"/>
      <c r="Z1602" s="24" t="s">
        <v>579</v>
      </c>
      <c r="AA1602" s="26" t="s">
        <v>580</v>
      </c>
      <c r="AB1602" s="29" t="s">
        <v>5082</v>
      </c>
      <c r="AC1602" s="21" t="s">
        <v>47</v>
      </c>
      <c r="AD1602" s="21" t="s">
        <v>47</v>
      </c>
      <c r="AE1602" s="28" t="s">
        <v>80</v>
      </c>
      <c r="AF1602" s="28" t="s">
        <v>713</v>
      </c>
    </row>
    <row r="1603" customFormat="false" ht="15.75" hidden="false" customHeight="true" outlineLevel="0" collapsed="false">
      <c r="A1603" s="14" t="n">
        <v>8523809</v>
      </c>
      <c r="B1603" s="15" t="s">
        <v>5083</v>
      </c>
      <c r="C1603" s="15" t="n">
        <v>9739289167</v>
      </c>
      <c r="D1603" s="15" t="s">
        <v>5084</v>
      </c>
      <c r="E1603" s="15" t="s">
        <v>34</v>
      </c>
      <c r="F1603" s="15" t="s">
        <v>35</v>
      </c>
      <c r="G1603" s="15" t="s">
        <v>189</v>
      </c>
      <c r="H1603" s="15" t="s">
        <v>74</v>
      </c>
      <c r="I1603" s="15" t="s">
        <v>172</v>
      </c>
      <c r="J1603" s="16" t="s">
        <v>946</v>
      </c>
      <c r="K1603" s="17" t="str">
        <f aca="false">TEXT(L1603,"MMM-YY")</f>
        <v>Jan-16</v>
      </c>
      <c r="L1603" s="18" t="n">
        <v>42394.3333333333</v>
      </c>
      <c r="M1603" s="17" t="str">
        <f aca="false">TEXT(N1603,"MMM-YY")</f>
        <v>Jan-16</v>
      </c>
      <c r="N1603" s="18" t="n">
        <v>42394</v>
      </c>
      <c r="O1603" s="19" t="n">
        <f aca="false">N1603-L1603</f>
        <v>-0.333333333335759</v>
      </c>
      <c r="P1603" s="20" t="n">
        <v>42394</v>
      </c>
      <c r="Q1603" s="21" t="n">
        <f aca="true">IF(P1603="","0",TODAY()-P1603)</f>
        <v>30</v>
      </c>
      <c r="R1603" s="21" t="s">
        <v>270</v>
      </c>
      <c r="S1603" s="22" t="s">
        <v>1128</v>
      </c>
      <c r="T1603" s="21" t="s">
        <v>47</v>
      </c>
      <c r="U1603" s="23" t="n">
        <v>0</v>
      </c>
      <c r="V1603" s="23" t="n">
        <v>0</v>
      </c>
      <c r="W1603" s="24" t="n">
        <f aca="true">IF(AND(U1603&gt;0,V1603=0),TODAY()-U1603,V1603-U1603)</f>
        <v>0</v>
      </c>
      <c r="X1603" s="24" t="str">
        <f aca="false">IF($W1603="","--",IF(AND($W1603&gt;=0,$W1603&lt;=2),"0 - 2 Days",IF(AND($W1603&gt;=3,$W1603&lt;=7),"3 - 7 Days",IF(AND($W1603&gt;=8,$W1603&lt;=15),"8 - 15  Days",IF($W1603&gt;15,"15+ Days","Check")))))</f>
        <v>0 - 2 Days</v>
      </c>
      <c r="Y1603" s="29"/>
      <c r="Z1603" s="24" t="s">
        <v>579</v>
      </c>
      <c r="AA1603" s="26" t="s">
        <v>580</v>
      </c>
      <c r="AB1603" s="29" t="s">
        <v>4785</v>
      </c>
      <c r="AC1603" s="21" t="s">
        <v>47</v>
      </c>
      <c r="AD1603" s="21" t="s">
        <v>47</v>
      </c>
      <c r="AE1603" s="28" t="s">
        <v>176</v>
      </c>
      <c r="AF1603" s="28" t="s">
        <v>713</v>
      </c>
    </row>
    <row r="1604" customFormat="false" ht="15.75" hidden="false" customHeight="true" outlineLevel="0" collapsed="false">
      <c r="A1604" s="14" t="n">
        <v>8526207</v>
      </c>
      <c r="B1604" s="15" t="s">
        <v>5085</v>
      </c>
      <c r="C1604" s="15" t="n">
        <v>9874210042</v>
      </c>
      <c r="D1604" s="15" t="s">
        <v>5086</v>
      </c>
      <c r="E1604" s="15" t="s">
        <v>34</v>
      </c>
      <c r="F1604" s="15" t="s">
        <v>35</v>
      </c>
      <c r="G1604" s="15" t="s">
        <v>131</v>
      </c>
      <c r="H1604" s="15" t="s">
        <v>541</v>
      </c>
      <c r="I1604" s="15" t="s">
        <v>172</v>
      </c>
      <c r="J1604" s="16" t="s">
        <v>173</v>
      </c>
      <c r="K1604" s="17" t="str">
        <f aca="false">TEXT(L1604,"MMM-YY")</f>
        <v>Jan-16</v>
      </c>
      <c r="L1604" s="18" t="n">
        <v>42394.3333333333</v>
      </c>
      <c r="M1604" s="17" t="str">
        <f aca="false">TEXT(N1604,"MMM-YY")</f>
        <v>Jan-16</v>
      </c>
      <c r="N1604" s="18" t="n">
        <v>42398</v>
      </c>
      <c r="O1604" s="19" t="n">
        <f aca="false">N1604-L1604</f>
        <v>3.66666666666424</v>
      </c>
      <c r="P1604" s="20" t="n">
        <v>42398</v>
      </c>
      <c r="Q1604" s="21" t="n">
        <f aca="true">IF(P1604="","0",TODAY()-P1604)</f>
        <v>26</v>
      </c>
      <c r="R1604" s="21" t="s">
        <v>270</v>
      </c>
      <c r="S1604" s="22" t="s">
        <v>54</v>
      </c>
      <c r="T1604" s="21" t="s">
        <v>47</v>
      </c>
      <c r="U1604" s="23" t="n">
        <v>0</v>
      </c>
      <c r="V1604" s="23" t="n">
        <v>0</v>
      </c>
      <c r="W1604" s="24" t="n">
        <f aca="true">IF(AND(U1604&gt;0,V1604=0),TODAY()-U1604,V1604-U1604)</f>
        <v>0</v>
      </c>
      <c r="X1604" s="24" t="str">
        <f aca="false">IF($W1604="","--",IF(AND($W1604&gt;=0,$W1604&lt;=2),"0 - 2 Days",IF(AND($W1604&gt;=3,$W1604&lt;=7),"3 - 7 Days",IF(AND($W1604&gt;=8,$W1604&lt;=15),"8 - 15  Days",IF($W1604&gt;15,"15+ Days","Check")))))</f>
        <v>0 - 2 Days</v>
      </c>
      <c r="Y1604" s="29"/>
      <c r="Z1604" s="24" t="s">
        <v>579</v>
      </c>
      <c r="AA1604" s="26" t="s">
        <v>580</v>
      </c>
      <c r="AB1604" s="29" t="s">
        <v>930</v>
      </c>
      <c r="AC1604" s="21" t="s">
        <v>47</v>
      </c>
      <c r="AD1604" s="21" t="s">
        <v>47</v>
      </c>
      <c r="AE1604" s="28" t="s">
        <v>176</v>
      </c>
      <c r="AF1604" s="28" t="s">
        <v>713</v>
      </c>
    </row>
    <row r="1605" customFormat="false" ht="15.75" hidden="false" customHeight="true" outlineLevel="0" collapsed="false">
      <c r="A1605" s="14" t="n">
        <v>8533129</v>
      </c>
      <c r="B1605" s="15" t="s">
        <v>5087</v>
      </c>
      <c r="C1605" s="15" t="n">
        <v>7799883938</v>
      </c>
      <c r="D1605" s="15" t="s">
        <v>5088</v>
      </c>
      <c r="E1605" s="15" t="s">
        <v>274</v>
      </c>
      <c r="F1605" s="15" t="s">
        <v>35</v>
      </c>
      <c r="G1605" s="15" t="s">
        <v>36</v>
      </c>
      <c r="H1605" s="15" t="s">
        <v>1640</v>
      </c>
      <c r="I1605" s="15" t="s">
        <v>207</v>
      </c>
      <c r="J1605" s="16" t="s">
        <v>5074</v>
      </c>
      <c r="K1605" s="17" t="str">
        <f aca="false">TEXT(L1605,"MMM-YY")</f>
        <v>Dec-15</v>
      </c>
      <c r="L1605" s="18" t="n">
        <v>42367.3333333333</v>
      </c>
      <c r="M1605" s="17" t="str">
        <f aca="false">TEXT(N1605,"MMM-YY")</f>
        <v>Dec-15</v>
      </c>
      <c r="N1605" s="18" t="n">
        <v>42367.3333333333</v>
      </c>
      <c r="O1605" s="19" t="n">
        <f aca="false">N1605-L1605</f>
        <v>0</v>
      </c>
      <c r="P1605" s="20" t="n">
        <v>42367</v>
      </c>
      <c r="Q1605" s="21" t="n">
        <f aca="true">IF(P1605="","0",TODAY()-P1605)</f>
        <v>57</v>
      </c>
      <c r="R1605" s="21" t="s">
        <v>270</v>
      </c>
      <c r="S1605" s="22" t="s">
        <v>54</v>
      </c>
      <c r="T1605" s="21" t="s">
        <v>47</v>
      </c>
      <c r="U1605" s="23" t="n">
        <v>0</v>
      </c>
      <c r="V1605" s="23" t="n">
        <v>0</v>
      </c>
      <c r="W1605" s="24" t="n">
        <f aca="true">IF(AND(U1605&gt;0,V1605=0),TODAY()-U1605,V1605-U1605)</f>
        <v>0</v>
      </c>
      <c r="X1605" s="24" t="str">
        <f aca="false">IF($W1605="","--",IF(AND($W1605&gt;=0,$W1605&lt;=2),"0 - 2 Days",IF(AND($W1605&gt;=3,$W1605&lt;=7),"3 - 7 Days",IF(AND($W1605&gt;=8,$W1605&lt;=15),"8 - 15  Days",IF($W1605&gt;15,"15+ Days","Check")))))</f>
        <v>0 - 2 Days</v>
      </c>
      <c r="Y1605" s="29"/>
      <c r="Z1605" s="24" t="s">
        <v>579</v>
      </c>
      <c r="AA1605" s="26" t="s">
        <v>580</v>
      </c>
      <c r="AB1605" s="29" t="s">
        <v>4924</v>
      </c>
      <c r="AC1605" s="21" t="s">
        <v>47</v>
      </c>
      <c r="AD1605" s="21" t="s">
        <v>47</v>
      </c>
      <c r="AE1605" s="28" t="s">
        <v>211</v>
      </c>
      <c r="AF1605" s="28" t="s">
        <v>713</v>
      </c>
    </row>
    <row r="1606" customFormat="false" ht="15.75" hidden="false" customHeight="true" outlineLevel="0" collapsed="false">
      <c r="A1606" s="14" t="n">
        <v>8476106</v>
      </c>
      <c r="B1606" s="15" t="s">
        <v>5089</v>
      </c>
      <c r="C1606" s="15" t="n">
        <v>8088575535</v>
      </c>
      <c r="D1606" s="15" t="s">
        <v>5090</v>
      </c>
      <c r="E1606" s="15" t="s">
        <v>34</v>
      </c>
      <c r="F1606" s="15" t="s">
        <v>35</v>
      </c>
      <c r="G1606" s="15" t="s">
        <v>131</v>
      </c>
      <c r="H1606" s="15" t="s">
        <v>63</v>
      </c>
      <c r="I1606" s="15" t="s">
        <v>172</v>
      </c>
      <c r="J1606" s="16" t="s">
        <v>132</v>
      </c>
      <c r="K1606" s="17" t="str">
        <f aca="false">TEXT(L1606,"MMM-YY")</f>
        <v>Feb-16</v>
      </c>
      <c r="L1606" s="18" t="n">
        <v>42415.2291666667</v>
      </c>
      <c r="M1606" s="17" t="str">
        <f aca="false">TEXT(N1606,"MMM-YY")</f>
        <v>Feb-16</v>
      </c>
      <c r="N1606" s="18" t="n">
        <v>42415</v>
      </c>
      <c r="O1606" s="19" t="n">
        <f aca="false">N1606-L1606</f>
        <v>-0.229166666664241</v>
      </c>
      <c r="P1606" s="18" t="n">
        <v>42418</v>
      </c>
      <c r="Q1606" s="21" t="n">
        <f aca="true">IF(P1606="","0",TODAY()-P1606)</f>
        <v>6</v>
      </c>
      <c r="R1606" s="21" t="s">
        <v>270</v>
      </c>
      <c r="S1606" s="22" t="s">
        <v>54</v>
      </c>
      <c r="T1606" s="21" t="s">
        <v>47</v>
      </c>
      <c r="U1606" s="23" t="n">
        <v>0</v>
      </c>
      <c r="V1606" s="23" t="n">
        <v>0</v>
      </c>
      <c r="W1606" s="24" t="n">
        <f aca="true">IF(AND(U1606&gt;0,V1606=0),TODAY()-U1606,V1606-U1606)</f>
        <v>0</v>
      </c>
      <c r="X1606" s="24" t="str">
        <f aca="false">IF($W1606="","--",IF(AND($W1606&gt;=0,$W1606&lt;=2),"0 - 2 Days",IF(AND($W1606&gt;=3,$W1606&lt;=7),"3 - 7 Days",IF(AND($W1606&gt;=8,$W1606&lt;=15),"8 - 15  Days",IF($W1606&gt;15,"15+ Days","Check")))))</f>
        <v>0 - 2 Days</v>
      </c>
      <c r="Y1606" s="29"/>
      <c r="Z1606" s="24" t="s">
        <v>527</v>
      </c>
      <c r="AA1606" s="26" t="s">
        <v>528</v>
      </c>
      <c r="AB1606" s="29" t="s">
        <v>5091</v>
      </c>
      <c r="AC1606" s="21" t="s">
        <v>1237</v>
      </c>
      <c r="AD1606" s="21" t="s">
        <v>47</v>
      </c>
      <c r="AE1606" s="28" t="s">
        <v>176</v>
      </c>
      <c r="AF1606" s="28" t="s">
        <v>57</v>
      </c>
    </row>
    <row r="1607" customFormat="false" ht="15.75" hidden="false" customHeight="true" outlineLevel="0" collapsed="false">
      <c r="A1607" s="14" t="n">
        <v>8535904</v>
      </c>
      <c r="B1607" s="15" t="s">
        <v>5092</v>
      </c>
      <c r="C1607" s="15" t="n">
        <v>9100178964</v>
      </c>
      <c r="D1607" s="15" t="s">
        <v>5093</v>
      </c>
      <c r="E1607" s="15" t="s">
        <v>274</v>
      </c>
      <c r="F1607" s="15" t="s">
        <v>35</v>
      </c>
      <c r="G1607" s="15" t="s">
        <v>36</v>
      </c>
      <c r="H1607" s="15" t="s">
        <v>1640</v>
      </c>
      <c r="I1607" s="15" t="s">
        <v>207</v>
      </c>
      <c r="J1607" s="16" t="s">
        <v>5074</v>
      </c>
      <c r="K1607" s="17" t="str">
        <f aca="false">TEXT(L1607,"MMM-YY")</f>
        <v>Dec-15</v>
      </c>
      <c r="L1607" s="18" t="n">
        <v>42367.3333333333</v>
      </c>
      <c r="M1607" s="17" t="str">
        <f aca="false">TEXT(N1607,"MMM-YY")</f>
        <v>Dec-15</v>
      </c>
      <c r="N1607" s="18" t="n">
        <v>42367.3333333333</v>
      </c>
      <c r="O1607" s="19" t="n">
        <f aca="false">N1607-L1607</f>
        <v>0</v>
      </c>
      <c r="P1607" s="20" t="n">
        <v>42367</v>
      </c>
      <c r="Q1607" s="21" t="n">
        <f aca="true">IF(P1607="","0",TODAY()-P1607)</f>
        <v>57</v>
      </c>
      <c r="R1607" s="21" t="s">
        <v>53</v>
      </c>
      <c r="S1607" s="22" t="s">
        <v>54</v>
      </c>
      <c r="T1607" s="21" t="s">
        <v>47</v>
      </c>
      <c r="U1607" s="23" t="n">
        <v>0</v>
      </c>
      <c r="V1607" s="23" t="n">
        <v>0</v>
      </c>
      <c r="W1607" s="24" t="n">
        <f aca="true">IF(AND(U1607&gt;0,V1607=0),TODAY()-U1607,V1607-U1607)</f>
        <v>0</v>
      </c>
      <c r="X1607" s="24" t="str">
        <f aca="false">IF($W1607="","--",IF(AND($W1607&gt;=0,$W1607&lt;=2),"0 - 2 Days",IF(AND($W1607&gt;=3,$W1607&lt;=7),"3 - 7 Days",IF(AND($W1607&gt;=8,$W1607&lt;=15),"8 - 15  Days",IF($W1607&gt;15,"15+ Days","Check")))))</f>
        <v>0 - 2 Days</v>
      </c>
      <c r="Y1607" s="29"/>
      <c r="Z1607" s="24" t="s">
        <v>579</v>
      </c>
      <c r="AA1607" s="26" t="s">
        <v>580</v>
      </c>
      <c r="AB1607" s="29" t="s">
        <v>5094</v>
      </c>
      <c r="AC1607" s="21" t="s">
        <v>47</v>
      </c>
      <c r="AD1607" s="21" t="s">
        <v>47</v>
      </c>
      <c r="AE1607" s="28" t="s">
        <v>211</v>
      </c>
      <c r="AF1607" s="28" t="s">
        <v>57</v>
      </c>
    </row>
    <row r="1608" customFormat="false" ht="15.75" hidden="false" customHeight="true" outlineLevel="0" collapsed="false">
      <c r="A1608" s="14" t="n">
        <v>8536425</v>
      </c>
      <c r="B1608" s="15" t="s">
        <v>5095</v>
      </c>
      <c r="C1608" s="15" t="n">
        <v>9830125258</v>
      </c>
      <c r="D1608" s="15" t="s">
        <v>5096</v>
      </c>
      <c r="E1608" s="15" t="s">
        <v>60</v>
      </c>
      <c r="F1608" s="15" t="s">
        <v>35</v>
      </c>
      <c r="G1608" s="15" t="s">
        <v>189</v>
      </c>
      <c r="H1608" s="15" t="s">
        <v>541</v>
      </c>
      <c r="I1608" s="28" t="s">
        <v>172</v>
      </c>
      <c r="J1608" s="16" t="s">
        <v>233</v>
      </c>
      <c r="K1608" s="17" t="str">
        <f aca="false">TEXT(L1608,"MMM-YY")</f>
        <v>Mar-16</v>
      </c>
      <c r="L1608" s="18" t="n">
        <v>42445.3333333333</v>
      </c>
      <c r="M1608" s="17" t="str">
        <f aca="false">TEXT(N1608,"MMM-YY")</f>
        <v>Mar-16</v>
      </c>
      <c r="N1608" s="18" t="n">
        <v>42445.3333333333</v>
      </c>
      <c r="O1608" s="19" t="n">
        <f aca="false">N1608-L1608</f>
        <v>0</v>
      </c>
      <c r="P1608" s="20" t="n">
        <v>42405</v>
      </c>
      <c r="Q1608" s="21" t="n">
        <f aca="true">IF(P1608="","0",TODAY()-P1608)</f>
        <v>19</v>
      </c>
      <c r="R1608" s="21" t="s">
        <v>53</v>
      </c>
      <c r="S1608" s="22" t="s">
        <v>54</v>
      </c>
      <c r="T1608" s="21" t="s">
        <v>47</v>
      </c>
      <c r="U1608" s="23" t="n">
        <v>0</v>
      </c>
      <c r="V1608" s="23" t="n">
        <v>0</v>
      </c>
      <c r="W1608" s="24" t="n">
        <f aca="true">IF(AND(U1608&gt;0,V1608=0),TODAY()-U1608,V1608-U1608)</f>
        <v>0</v>
      </c>
      <c r="X1608" s="24" t="str">
        <f aca="false">IF($W1608="","--",IF(AND($W1608&gt;=0,$W1608&lt;=2),"0 - 2 Days",IF(AND($W1608&gt;=3,$W1608&lt;=7),"3 - 7 Days",IF(AND($W1608&gt;=8,$W1608&lt;=15),"8 - 15  Days",IF($W1608&gt;15,"15+ Days","Check")))))</f>
        <v>0 - 2 Days</v>
      </c>
      <c r="Y1608" s="29"/>
      <c r="Z1608" s="24" t="s">
        <v>527</v>
      </c>
      <c r="AA1608" s="26" t="s">
        <v>528</v>
      </c>
      <c r="AB1608" s="29" t="s">
        <v>5097</v>
      </c>
      <c r="AC1608" s="21" t="s">
        <v>78</v>
      </c>
      <c r="AD1608" s="21" t="s">
        <v>1233</v>
      </c>
      <c r="AE1608" s="28" t="s">
        <v>176</v>
      </c>
      <c r="AF1608" s="28" t="s">
        <v>49</v>
      </c>
    </row>
    <row r="1609" customFormat="false" ht="15.75" hidden="false" customHeight="true" outlineLevel="0" collapsed="false">
      <c r="A1609" s="14" t="n">
        <v>8540954</v>
      </c>
      <c r="B1609" s="15" t="s">
        <v>5098</v>
      </c>
      <c r="C1609" s="15" t="n">
        <v>8099772508</v>
      </c>
      <c r="D1609" s="15" t="s">
        <v>5099</v>
      </c>
      <c r="E1609" s="15" t="s">
        <v>274</v>
      </c>
      <c r="F1609" s="15" t="s">
        <v>35</v>
      </c>
      <c r="G1609" s="15" t="s">
        <v>36</v>
      </c>
      <c r="H1609" s="15" t="s">
        <v>535</v>
      </c>
      <c r="I1609" s="15" t="s">
        <v>207</v>
      </c>
      <c r="J1609" s="16" t="s">
        <v>5074</v>
      </c>
      <c r="K1609" s="17" t="str">
        <f aca="false">TEXT(L1609,"MMM-YY")</f>
        <v>Dec-15</v>
      </c>
      <c r="L1609" s="18" t="n">
        <v>42369.3333333333</v>
      </c>
      <c r="M1609" s="17" t="str">
        <f aca="false">TEXT(N1609,"MMM-YY")</f>
        <v>Dec-15</v>
      </c>
      <c r="N1609" s="18" t="n">
        <v>42369</v>
      </c>
      <c r="O1609" s="19" t="n">
        <f aca="false">N1609-L1609</f>
        <v>-0.333333333335759</v>
      </c>
      <c r="P1609" s="20" t="n">
        <v>42369</v>
      </c>
      <c r="Q1609" s="21" t="n">
        <f aca="true">IF(P1609="","0",TODAY()-P1609)</f>
        <v>55</v>
      </c>
      <c r="R1609" s="21" t="s">
        <v>270</v>
      </c>
      <c r="S1609" s="22" t="s">
        <v>54</v>
      </c>
      <c r="T1609" s="21" t="s">
        <v>47</v>
      </c>
      <c r="U1609" s="23" t="n">
        <v>0</v>
      </c>
      <c r="V1609" s="23" t="n">
        <v>0</v>
      </c>
      <c r="W1609" s="24" t="n">
        <f aca="true">IF(AND(U1609&gt;0,V1609=0),TODAY()-U1609,V1609-U1609)</f>
        <v>0</v>
      </c>
      <c r="X1609" s="24" t="str">
        <f aca="false">IF($W1609="","--",IF(AND($W1609&gt;=0,$W1609&lt;=2),"0 - 2 Days",IF(AND($W1609&gt;=3,$W1609&lt;=7),"3 - 7 Days",IF(AND($W1609&gt;=8,$W1609&lt;=15),"8 - 15  Days",IF($W1609&gt;15,"15+ Days","Check")))))</f>
        <v>0 - 2 Days</v>
      </c>
      <c r="Y1609" s="29"/>
      <c r="Z1609" s="24" t="s">
        <v>579</v>
      </c>
      <c r="AA1609" s="26" t="s">
        <v>580</v>
      </c>
      <c r="AB1609" s="29" t="s">
        <v>4776</v>
      </c>
      <c r="AC1609" s="21" t="s">
        <v>47</v>
      </c>
      <c r="AD1609" s="21" t="s">
        <v>47</v>
      </c>
      <c r="AE1609" s="28" t="s">
        <v>211</v>
      </c>
      <c r="AF1609" s="28" t="s">
        <v>713</v>
      </c>
    </row>
    <row r="1610" customFormat="false" ht="15.75" hidden="false" customHeight="true" outlineLevel="0" collapsed="false">
      <c r="A1610" s="14" t="n">
        <v>8543040</v>
      </c>
      <c r="B1610" s="15" t="s">
        <v>5100</v>
      </c>
      <c r="C1610" s="15" t="n">
        <v>9916171613</v>
      </c>
      <c r="D1610" s="15" t="s">
        <v>5101</v>
      </c>
      <c r="E1610" s="15" t="s">
        <v>60</v>
      </c>
      <c r="F1610" s="15" t="s">
        <v>35</v>
      </c>
      <c r="G1610" s="15" t="s">
        <v>189</v>
      </c>
      <c r="H1610" s="15" t="s">
        <v>74</v>
      </c>
      <c r="I1610" s="15" t="s">
        <v>172</v>
      </c>
      <c r="J1610" s="16" t="s">
        <v>5078</v>
      </c>
      <c r="K1610" s="17" t="str">
        <f aca="false">TEXT(L1610,"MMM-YY")</f>
        <v>Jan-16</v>
      </c>
      <c r="L1610" s="18" t="n">
        <v>42390.3333333333</v>
      </c>
      <c r="M1610" s="17" t="str">
        <f aca="false">TEXT(N1610,"MMM-YY")</f>
        <v>Jan-16</v>
      </c>
      <c r="N1610" s="18" t="n">
        <v>42394</v>
      </c>
      <c r="O1610" s="19" t="n">
        <f aca="false">N1610-L1610</f>
        <v>3.66666666666424</v>
      </c>
      <c r="P1610" s="20" t="n">
        <v>42394</v>
      </c>
      <c r="Q1610" s="21" t="n">
        <f aca="true">IF(P1610="","0",TODAY()-P1610)</f>
        <v>30</v>
      </c>
      <c r="R1610" s="21" t="s">
        <v>270</v>
      </c>
      <c r="S1610" s="22" t="s">
        <v>54</v>
      </c>
      <c r="T1610" s="21" t="s">
        <v>47</v>
      </c>
      <c r="U1610" s="23" t="n">
        <v>0</v>
      </c>
      <c r="V1610" s="23" t="n">
        <v>0</v>
      </c>
      <c r="W1610" s="24" t="n">
        <f aca="true">IF(AND(U1610&gt;0,V1610=0),TODAY()-U1610,V1610-U1610)</f>
        <v>0</v>
      </c>
      <c r="X1610" s="24" t="str">
        <f aca="false">IF($W1610="","--",IF(AND($W1610&gt;=0,$W1610&lt;=2),"0 - 2 Days",IF(AND($W1610&gt;=3,$W1610&lt;=7),"3 - 7 Days",IF(AND($W1610&gt;=8,$W1610&lt;=15),"8 - 15  Days",IF($W1610&gt;15,"15+ Days","Check")))))</f>
        <v>0 - 2 Days</v>
      </c>
      <c r="Y1610" s="29"/>
      <c r="Z1610" s="24" t="s">
        <v>579</v>
      </c>
      <c r="AA1610" s="26" t="s">
        <v>580</v>
      </c>
      <c r="AB1610" s="29" t="s">
        <v>4785</v>
      </c>
      <c r="AC1610" s="21" t="s">
        <v>47</v>
      </c>
      <c r="AD1610" s="21" t="s">
        <v>47</v>
      </c>
      <c r="AE1610" s="28" t="s">
        <v>176</v>
      </c>
      <c r="AF1610" s="28" t="s">
        <v>713</v>
      </c>
    </row>
    <row r="1611" customFormat="false" ht="15.75" hidden="false" customHeight="true" outlineLevel="0" collapsed="false">
      <c r="A1611" s="14" t="n">
        <v>8564396</v>
      </c>
      <c r="B1611" s="15" t="s">
        <v>5102</v>
      </c>
      <c r="C1611" s="15" t="n">
        <v>8017928267</v>
      </c>
      <c r="D1611" s="15" t="s">
        <v>5103</v>
      </c>
      <c r="E1611" s="15" t="s">
        <v>34</v>
      </c>
      <c r="F1611" s="15" t="s">
        <v>35</v>
      </c>
      <c r="G1611" s="15" t="s">
        <v>412</v>
      </c>
      <c r="H1611" s="15" t="s">
        <v>541</v>
      </c>
      <c r="I1611" s="15" t="s">
        <v>207</v>
      </c>
      <c r="J1611" s="16" t="s">
        <v>554</v>
      </c>
      <c r="K1611" s="17" t="str">
        <f aca="false">TEXT(L1611,"MMM-YY")</f>
        <v>Jan-16</v>
      </c>
      <c r="L1611" s="18" t="n">
        <v>42394.3333333333</v>
      </c>
      <c r="M1611" s="17" t="str">
        <f aca="false">TEXT(N1611,"MMM-YY")</f>
        <v>Jan-16</v>
      </c>
      <c r="N1611" s="18" t="n">
        <v>42394.3333333333</v>
      </c>
      <c r="O1611" s="19" t="n">
        <f aca="false">N1611-L1611</f>
        <v>0</v>
      </c>
      <c r="P1611" s="20" t="n">
        <v>42394</v>
      </c>
      <c r="Q1611" s="21" t="n">
        <f aca="true">IF(P1611="","0",TODAY()-P1611)</f>
        <v>30</v>
      </c>
      <c r="R1611" s="21" t="s">
        <v>270</v>
      </c>
      <c r="S1611" s="22" t="s">
        <v>54</v>
      </c>
      <c r="T1611" s="21" t="s">
        <v>47</v>
      </c>
      <c r="U1611" s="23" t="n">
        <v>0</v>
      </c>
      <c r="V1611" s="23" t="n">
        <v>0</v>
      </c>
      <c r="W1611" s="24" t="n">
        <f aca="true">IF(AND(U1611&gt;0,V1611=0),TODAY()-U1611,V1611-U1611)</f>
        <v>0</v>
      </c>
      <c r="X1611" s="24" t="str">
        <f aca="false">IF($W1611="","--",IF(AND($W1611&gt;=0,$W1611&lt;=2),"0 - 2 Days",IF(AND($W1611&gt;=3,$W1611&lt;=7),"3 - 7 Days",IF(AND($W1611&gt;=8,$W1611&lt;=15),"8 - 15  Days",IF($W1611&gt;15,"15+ Days","Check")))))</f>
        <v>0 - 2 Days</v>
      </c>
      <c r="Y1611" s="29"/>
      <c r="Z1611" s="24" t="s">
        <v>579</v>
      </c>
      <c r="AA1611" s="26" t="s">
        <v>580</v>
      </c>
      <c r="AB1611" s="29" t="s">
        <v>4785</v>
      </c>
      <c r="AC1611" s="21" t="s">
        <v>47</v>
      </c>
      <c r="AD1611" s="21" t="s">
        <v>47</v>
      </c>
      <c r="AE1611" s="28" t="s">
        <v>211</v>
      </c>
      <c r="AF1611" s="28" t="s">
        <v>713</v>
      </c>
    </row>
    <row r="1612" customFormat="false" ht="15.75" hidden="false" customHeight="true" outlineLevel="0" collapsed="false">
      <c r="A1612" s="14" t="n">
        <v>8568586</v>
      </c>
      <c r="B1612" s="15" t="s">
        <v>5104</v>
      </c>
      <c r="C1612" s="15" t="n">
        <v>9911659209</v>
      </c>
      <c r="D1612" s="15" t="s">
        <v>5105</v>
      </c>
      <c r="E1612" s="15" t="s">
        <v>34</v>
      </c>
      <c r="F1612" s="15" t="s">
        <v>35</v>
      </c>
      <c r="G1612" s="15" t="s">
        <v>36</v>
      </c>
      <c r="H1612" s="15" t="s">
        <v>535</v>
      </c>
      <c r="I1612" s="15" t="s">
        <v>207</v>
      </c>
      <c r="J1612" s="16" t="s">
        <v>306</v>
      </c>
      <c r="K1612" s="17" t="str">
        <f aca="false">TEXT(L1612,"MMM-YY")</f>
        <v>Jan-16</v>
      </c>
      <c r="L1612" s="18" t="n">
        <v>42387.3333333333</v>
      </c>
      <c r="M1612" s="17" t="str">
        <f aca="false">TEXT(N1612,"MMM-YY")</f>
        <v>Jan-16</v>
      </c>
      <c r="N1612" s="18" t="n">
        <v>42387.3333333333</v>
      </c>
      <c r="O1612" s="19" t="n">
        <f aca="false">N1612-L1612</f>
        <v>0</v>
      </c>
      <c r="P1612" s="20" t="n">
        <v>42387</v>
      </c>
      <c r="Q1612" s="21" t="n">
        <f aca="true">IF(P1612="","0",TODAY()-P1612)</f>
        <v>37</v>
      </c>
      <c r="R1612" s="21" t="s">
        <v>270</v>
      </c>
      <c r="S1612" s="22" t="s">
        <v>54</v>
      </c>
      <c r="T1612" s="21" t="s">
        <v>47</v>
      </c>
      <c r="U1612" s="23" t="n">
        <v>0</v>
      </c>
      <c r="V1612" s="23" t="n">
        <v>0</v>
      </c>
      <c r="W1612" s="24" t="n">
        <f aca="true">IF(AND(U1612&gt;0,V1612=0),TODAY()-U1612,V1612-U1612)</f>
        <v>0</v>
      </c>
      <c r="X1612" s="24" t="str">
        <f aca="false">IF($W1612="","--",IF(AND($W1612&gt;=0,$W1612&lt;=2),"0 - 2 Days",IF(AND($W1612&gt;=3,$W1612&lt;=7),"3 - 7 Days",IF(AND($W1612&gt;=8,$W1612&lt;=15),"8 - 15  Days",IF($W1612&gt;15,"15+ Days","Check")))))</f>
        <v>0 - 2 Days</v>
      </c>
      <c r="Y1612" s="29"/>
      <c r="Z1612" s="24" t="s">
        <v>579</v>
      </c>
      <c r="AA1612" s="26" t="s">
        <v>580</v>
      </c>
      <c r="AB1612" s="29" t="s">
        <v>5106</v>
      </c>
      <c r="AC1612" s="21" t="s">
        <v>47</v>
      </c>
      <c r="AD1612" s="21" t="s">
        <v>47</v>
      </c>
      <c r="AE1612" s="28" t="s">
        <v>211</v>
      </c>
      <c r="AF1612" s="28" t="s">
        <v>713</v>
      </c>
    </row>
    <row r="1613" customFormat="false" ht="15.75" hidden="false" customHeight="true" outlineLevel="0" collapsed="false">
      <c r="A1613" s="14" t="n">
        <v>8576286</v>
      </c>
      <c r="B1613" s="15" t="s">
        <v>5107</v>
      </c>
      <c r="C1613" s="15" t="n">
        <v>9100353506</v>
      </c>
      <c r="D1613" s="15" t="s">
        <v>5108</v>
      </c>
      <c r="E1613" s="15" t="s">
        <v>90</v>
      </c>
      <c r="F1613" s="15" t="s">
        <v>35</v>
      </c>
      <c r="G1613" s="15" t="s">
        <v>36</v>
      </c>
      <c r="H1613" s="15" t="s">
        <v>63</v>
      </c>
      <c r="I1613" s="15" t="s">
        <v>207</v>
      </c>
      <c r="J1613" s="16" t="s">
        <v>101</v>
      </c>
      <c r="K1613" s="17" t="str">
        <f aca="false">TEXT(L1613,"MMM-YY")</f>
        <v>Feb-16</v>
      </c>
      <c r="L1613" s="18" t="n">
        <v>42415.3333333333</v>
      </c>
      <c r="M1613" s="17" t="str">
        <f aca="false">TEXT(N1613,"MMM-YY")</f>
        <v>Jan-16</v>
      </c>
      <c r="N1613" s="18" t="n">
        <v>42394</v>
      </c>
      <c r="O1613" s="19" t="n">
        <f aca="false">N1613-L1613</f>
        <v>-21.3333333333358</v>
      </c>
      <c r="P1613" s="20" t="n">
        <v>42394</v>
      </c>
      <c r="Q1613" s="21" t="n">
        <f aca="true">IF(P1613="","0",TODAY()-P1613)</f>
        <v>30</v>
      </c>
      <c r="R1613" s="21" t="s">
        <v>270</v>
      </c>
      <c r="S1613" s="22" t="s">
        <v>54</v>
      </c>
      <c r="T1613" s="21" t="s">
        <v>47</v>
      </c>
      <c r="U1613" s="23" t="n">
        <v>0</v>
      </c>
      <c r="V1613" s="23" t="n">
        <v>0</v>
      </c>
      <c r="W1613" s="24" t="n">
        <f aca="true">IF(AND(U1613&gt;0,V1613=0),TODAY()-U1613,V1613-U1613)</f>
        <v>0</v>
      </c>
      <c r="X1613" s="24" t="str">
        <f aca="false">IF($W1613="","--",IF(AND($W1613&gt;=0,$W1613&lt;=2),"0 - 2 Days",IF(AND($W1613&gt;=3,$W1613&lt;=7),"3 - 7 Days",IF(AND($W1613&gt;=8,$W1613&lt;=15),"8 - 15  Days",IF($W1613&gt;15,"15+ Days","Check")))))</f>
        <v>0 - 2 Days</v>
      </c>
      <c r="Y1613" s="29"/>
      <c r="Z1613" s="24" t="s">
        <v>579</v>
      </c>
      <c r="AA1613" s="26" t="s">
        <v>580</v>
      </c>
      <c r="AB1613" s="29" t="s">
        <v>4785</v>
      </c>
      <c r="AC1613" s="21" t="s">
        <v>47</v>
      </c>
      <c r="AD1613" s="21" t="s">
        <v>47</v>
      </c>
      <c r="AE1613" s="28" t="s">
        <v>211</v>
      </c>
      <c r="AF1613" s="28" t="s">
        <v>713</v>
      </c>
    </row>
    <row r="1614" customFormat="false" ht="15.75" hidden="false" customHeight="true" outlineLevel="0" collapsed="false">
      <c r="A1614" s="14" t="n">
        <v>8577541</v>
      </c>
      <c r="B1614" s="15" t="s">
        <v>5109</v>
      </c>
      <c r="C1614" s="15" t="n">
        <v>9945825824</v>
      </c>
      <c r="D1614" s="15" t="s">
        <v>5110</v>
      </c>
      <c r="E1614" s="15" t="s">
        <v>34</v>
      </c>
      <c r="F1614" s="15" t="s">
        <v>35</v>
      </c>
      <c r="G1614" s="15" t="s">
        <v>125</v>
      </c>
      <c r="H1614" s="15" t="s">
        <v>74</v>
      </c>
      <c r="I1614" s="15" t="s">
        <v>172</v>
      </c>
      <c r="J1614" s="16" t="s">
        <v>126</v>
      </c>
      <c r="K1614" s="17" t="str">
        <f aca="false">TEXT(L1614,"MMM-YY")</f>
        <v>Feb-16</v>
      </c>
      <c r="L1614" s="18" t="n">
        <v>42403.3333333333</v>
      </c>
      <c r="M1614" s="17" t="str">
        <f aca="false">TEXT(N1614,"MMM-YY")</f>
        <v>Feb-16</v>
      </c>
      <c r="N1614" s="18" t="n">
        <v>42403.3333333333</v>
      </c>
      <c r="O1614" s="19" t="n">
        <f aca="false">N1614-L1614</f>
        <v>0</v>
      </c>
      <c r="P1614" s="20" t="n">
        <v>42399</v>
      </c>
      <c r="Q1614" s="21" t="n">
        <f aca="true">IF(P1614="","0",TODAY()-P1614)</f>
        <v>25</v>
      </c>
      <c r="R1614" s="21" t="s">
        <v>270</v>
      </c>
      <c r="S1614" s="22" t="s">
        <v>54</v>
      </c>
      <c r="T1614" s="21" t="s">
        <v>47</v>
      </c>
      <c r="U1614" s="23" t="n">
        <v>0</v>
      </c>
      <c r="V1614" s="23" t="n">
        <v>0</v>
      </c>
      <c r="W1614" s="24" t="n">
        <f aca="true">IF(AND(U1614&gt;0,V1614=0),TODAY()-U1614,V1614-U1614)</f>
        <v>0</v>
      </c>
      <c r="X1614" s="24" t="str">
        <f aca="false">IF($W1614="","--",IF(AND($W1614&gt;=0,$W1614&lt;=2),"0 - 2 Days",IF(AND($W1614&gt;=3,$W1614&lt;=7),"3 - 7 Days",IF(AND($W1614&gt;=8,$W1614&lt;=15),"8 - 15  Days",IF($W1614&gt;15,"15+ Days","Check")))))</f>
        <v>0 - 2 Days</v>
      </c>
      <c r="Y1614" s="29"/>
      <c r="Z1614" s="24" t="s">
        <v>527</v>
      </c>
      <c r="AA1614" s="26" t="s">
        <v>528</v>
      </c>
      <c r="AB1614" s="29" t="s">
        <v>5111</v>
      </c>
      <c r="AC1614" s="21" t="s">
        <v>1252</v>
      </c>
      <c r="AD1614" s="21" t="s">
        <v>1233</v>
      </c>
      <c r="AE1614" s="28" t="s">
        <v>176</v>
      </c>
      <c r="AF1614" s="28" t="s">
        <v>57</v>
      </c>
    </row>
    <row r="1615" customFormat="false" ht="15.75" hidden="false" customHeight="true" outlineLevel="0" collapsed="false">
      <c r="A1615" s="14" t="n">
        <v>8577587</v>
      </c>
      <c r="B1615" s="15" t="s">
        <v>5112</v>
      </c>
      <c r="C1615" s="15" t="n">
        <v>9535991954</v>
      </c>
      <c r="D1615" s="15" t="s">
        <v>5113</v>
      </c>
      <c r="E1615" s="15" t="s">
        <v>60</v>
      </c>
      <c r="F1615" s="15" t="s">
        <v>35</v>
      </c>
      <c r="G1615" s="15" t="s">
        <v>189</v>
      </c>
      <c r="H1615" s="15" t="s">
        <v>74</v>
      </c>
      <c r="I1615" s="15" t="s">
        <v>91</v>
      </c>
      <c r="J1615" s="16" t="s">
        <v>5114</v>
      </c>
      <c r="K1615" s="17" t="str">
        <f aca="false">TEXT(L1615,"MMM-YY")</f>
        <v>Jan-16</v>
      </c>
      <c r="L1615" s="18" t="n">
        <v>42394.3333333333</v>
      </c>
      <c r="M1615" s="17" t="str">
        <f aca="false">TEXT(N1615,"MMM-YY")</f>
        <v>Jan-16</v>
      </c>
      <c r="N1615" s="18" t="n">
        <v>42394</v>
      </c>
      <c r="O1615" s="19" t="n">
        <f aca="false">N1615-L1615</f>
        <v>-0.333333333335759</v>
      </c>
      <c r="P1615" s="20" t="n">
        <v>42401</v>
      </c>
      <c r="Q1615" s="21" t="n">
        <f aca="true">IF(P1615="","0",TODAY()-P1615)</f>
        <v>23</v>
      </c>
      <c r="R1615" s="21" t="s">
        <v>270</v>
      </c>
      <c r="S1615" s="22" t="s">
        <v>54</v>
      </c>
      <c r="T1615" s="21" t="s">
        <v>47</v>
      </c>
      <c r="U1615" s="23" t="n">
        <v>0</v>
      </c>
      <c r="V1615" s="23" t="n">
        <v>0</v>
      </c>
      <c r="W1615" s="24" t="n">
        <f aca="true">IF(AND(U1615&gt;0,V1615=0),TODAY()-U1615,V1615-U1615)</f>
        <v>0</v>
      </c>
      <c r="X1615" s="24" t="str">
        <f aca="false">IF($W1615="","--",IF(AND($W1615&gt;=0,$W1615&lt;=2),"0 - 2 Days",IF(AND($W1615&gt;=3,$W1615&lt;=7),"3 - 7 Days",IF(AND($W1615&gt;=8,$W1615&lt;=15),"8 - 15  Days",IF($W1615&gt;15,"15+ Days","Check")))))</f>
        <v>0 - 2 Days</v>
      </c>
      <c r="Y1615" s="29"/>
      <c r="Z1615" s="24" t="s">
        <v>527</v>
      </c>
      <c r="AA1615" s="26" t="s">
        <v>528</v>
      </c>
      <c r="AB1615" s="29" t="s">
        <v>5115</v>
      </c>
      <c r="AC1615" s="21" t="s">
        <v>1232</v>
      </c>
      <c r="AD1615" s="21" t="s">
        <v>1233</v>
      </c>
      <c r="AE1615" s="28" t="s">
        <v>71</v>
      </c>
      <c r="AF1615" s="28" t="s">
        <v>57</v>
      </c>
    </row>
    <row r="1616" customFormat="false" ht="15.75" hidden="false" customHeight="true" outlineLevel="0" collapsed="false">
      <c r="A1616" s="14" t="n">
        <v>8577604</v>
      </c>
      <c r="B1616" s="15" t="s">
        <v>5116</v>
      </c>
      <c r="C1616" s="15" t="n">
        <v>9964347980</v>
      </c>
      <c r="D1616" s="15" t="s">
        <v>5117</v>
      </c>
      <c r="E1616" s="15" t="s">
        <v>34</v>
      </c>
      <c r="F1616" s="15" t="s">
        <v>35</v>
      </c>
      <c r="G1616" s="15" t="s">
        <v>189</v>
      </c>
      <c r="H1616" s="15" t="s">
        <v>147</v>
      </c>
      <c r="I1616" s="15" t="s">
        <v>91</v>
      </c>
      <c r="J1616" s="16" t="s">
        <v>590</v>
      </c>
      <c r="K1616" s="17" t="str">
        <f aca="false">TEXT(L1616,"MMM-YY")</f>
        <v>Jan-16</v>
      </c>
      <c r="L1616" s="18" t="n">
        <v>42373.3333333333</v>
      </c>
      <c r="M1616" s="17" t="str">
        <f aca="false">TEXT(N1616,"MMM-YY")</f>
        <v>Jan-16</v>
      </c>
      <c r="N1616" s="18" t="n">
        <v>42375</v>
      </c>
      <c r="O1616" s="19" t="n">
        <f aca="false">N1616-L1616</f>
        <v>1.66666666666424</v>
      </c>
      <c r="P1616" s="20" t="n">
        <v>42375</v>
      </c>
      <c r="Q1616" s="21" t="n">
        <f aca="true">IF(P1616="","0",TODAY()-P1616)</f>
        <v>49</v>
      </c>
      <c r="R1616" s="21" t="s">
        <v>270</v>
      </c>
      <c r="S1616" s="22" t="s">
        <v>54</v>
      </c>
      <c r="T1616" s="21" t="s">
        <v>47</v>
      </c>
      <c r="U1616" s="23" t="n">
        <v>0</v>
      </c>
      <c r="V1616" s="23" t="n">
        <v>0</v>
      </c>
      <c r="W1616" s="24" t="n">
        <f aca="true">IF(AND(U1616&gt;0,V1616=0),TODAY()-U1616,V1616-U1616)</f>
        <v>0</v>
      </c>
      <c r="X1616" s="24" t="str">
        <f aca="false">IF($W1616="","--",IF(AND($W1616&gt;=0,$W1616&lt;=2),"0 - 2 Days",IF(AND($W1616&gt;=3,$W1616&lt;=7),"3 - 7 Days",IF(AND($W1616&gt;=8,$W1616&lt;=15),"8 - 15  Days",IF($W1616&gt;15,"15+ Days","Check")))))</f>
        <v>0 - 2 Days</v>
      </c>
      <c r="Y1616" s="29"/>
      <c r="Z1616" s="24" t="s">
        <v>579</v>
      </c>
      <c r="AA1616" s="26" t="s">
        <v>580</v>
      </c>
      <c r="AB1616" s="29" t="s">
        <v>4979</v>
      </c>
      <c r="AC1616" s="21" t="s">
        <v>47</v>
      </c>
      <c r="AD1616" s="21" t="s">
        <v>47</v>
      </c>
      <c r="AE1616" s="28" t="s">
        <v>71</v>
      </c>
      <c r="AF1616" s="28" t="s">
        <v>713</v>
      </c>
    </row>
    <row r="1617" customFormat="false" ht="15.75" hidden="false" customHeight="true" outlineLevel="0" collapsed="false">
      <c r="A1617" s="14" t="n">
        <v>8577725</v>
      </c>
      <c r="B1617" s="15" t="s">
        <v>5118</v>
      </c>
      <c r="C1617" s="15" t="n">
        <v>8436372627</v>
      </c>
      <c r="D1617" s="15" t="s">
        <v>5119</v>
      </c>
      <c r="E1617" s="15" t="s">
        <v>90</v>
      </c>
      <c r="F1617" s="15" t="s">
        <v>35</v>
      </c>
      <c r="G1617" s="15" t="s">
        <v>36</v>
      </c>
      <c r="H1617" s="15" t="s">
        <v>541</v>
      </c>
      <c r="I1617" s="15" t="s">
        <v>207</v>
      </c>
      <c r="J1617" s="16" t="s">
        <v>101</v>
      </c>
      <c r="K1617" s="17" t="str">
        <f aca="false">TEXT(L1617,"MMM-YY")</f>
        <v>Jan-16</v>
      </c>
      <c r="L1617" s="18" t="n">
        <v>42394.3333333333</v>
      </c>
      <c r="M1617" s="17" t="str">
        <f aca="false">TEXT(N1617,"MMM-YY")</f>
        <v>Jan-16</v>
      </c>
      <c r="N1617" s="18" t="n">
        <v>42394</v>
      </c>
      <c r="O1617" s="19" t="n">
        <f aca="false">N1617-L1617</f>
        <v>-0.333333333335759</v>
      </c>
      <c r="P1617" s="20" t="n">
        <v>42394</v>
      </c>
      <c r="Q1617" s="21" t="n">
        <f aca="true">IF(P1617="","0",TODAY()-P1617)</f>
        <v>30</v>
      </c>
      <c r="R1617" s="21" t="s">
        <v>270</v>
      </c>
      <c r="S1617" s="22" t="s">
        <v>54</v>
      </c>
      <c r="T1617" s="21" t="s">
        <v>47</v>
      </c>
      <c r="U1617" s="23" t="n">
        <v>0</v>
      </c>
      <c r="V1617" s="23" t="n">
        <v>0</v>
      </c>
      <c r="W1617" s="24" t="n">
        <f aca="true">IF(AND(U1617&gt;0,V1617=0),TODAY()-U1617,V1617-U1617)</f>
        <v>0</v>
      </c>
      <c r="X1617" s="24" t="str">
        <f aca="false">IF($W1617="","--",IF(AND($W1617&gt;=0,$W1617&lt;=2),"0 - 2 Days",IF(AND($W1617&gt;=3,$W1617&lt;=7),"3 - 7 Days",IF(AND($W1617&gt;=8,$W1617&lt;=15),"8 - 15  Days",IF($W1617&gt;15,"15+ Days","Check")))))</f>
        <v>0 - 2 Days</v>
      </c>
      <c r="Y1617" s="29"/>
      <c r="Z1617" s="24" t="s">
        <v>579</v>
      </c>
      <c r="AA1617" s="26" t="s">
        <v>580</v>
      </c>
      <c r="AB1617" s="29" t="s">
        <v>4785</v>
      </c>
      <c r="AC1617" s="21" t="s">
        <v>47</v>
      </c>
      <c r="AD1617" s="21" t="s">
        <v>47</v>
      </c>
      <c r="AE1617" s="28" t="s">
        <v>211</v>
      </c>
      <c r="AF1617" s="28" t="s">
        <v>713</v>
      </c>
    </row>
    <row r="1618" customFormat="false" ht="15.75" hidden="false" customHeight="true" outlineLevel="0" collapsed="false">
      <c r="A1618" s="14" t="n">
        <v>8585705</v>
      </c>
      <c r="B1618" s="15" t="s">
        <v>5120</v>
      </c>
      <c r="C1618" s="15" t="n">
        <v>9850038687</v>
      </c>
      <c r="D1618" s="15" t="s">
        <v>5121</v>
      </c>
      <c r="E1618" s="15" t="s">
        <v>224</v>
      </c>
      <c r="F1618" s="15" t="s">
        <v>35</v>
      </c>
      <c r="G1618" s="15" t="s">
        <v>36</v>
      </c>
      <c r="H1618" s="15" t="s">
        <v>535</v>
      </c>
      <c r="I1618" s="15" t="s">
        <v>207</v>
      </c>
      <c r="J1618" s="16" t="s">
        <v>314</v>
      </c>
      <c r="K1618" s="17" t="str">
        <f aca="false">TEXT(L1618,"MMM-YY")</f>
        <v>Feb-16</v>
      </c>
      <c r="L1618" s="18" t="n">
        <v>42401.3333333333</v>
      </c>
      <c r="M1618" s="17" t="str">
        <f aca="false">TEXT(N1618,"MMM-YY")</f>
        <v>Jan-16</v>
      </c>
      <c r="N1618" s="18" t="n">
        <v>42396</v>
      </c>
      <c r="O1618" s="19" t="n">
        <f aca="false">N1618-L1618</f>
        <v>-5.33333333333576</v>
      </c>
      <c r="P1618" s="20" t="n">
        <v>42396</v>
      </c>
      <c r="Q1618" s="21" t="n">
        <f aca="true">IF(P1618="","0",TODAY()-P1618)</f>
        <v>28</v>
      </c>
      <c r="R1618" s="21" t="s">
        <v>270</v>
      </c>
      <c r="S1618" s="22" t="s">
        <v>54</v>
      </c>
      <c r="T1618" s="21" t="s">
        <v>47</v>
      </c>
      <c r="U1618" s="23" t="n">
        <v>0</v>
      </c>
      <c r="V1618" s="23" t="n">
        <v>0</v>
      </c>
      <c r="W1618" s="24" t="n">
        <f aca="true">IF(AND(U1618&gt;0,V1618=0),TODAY()-U1618,V1618-U1618)</f>
        <v>0</v>
      </c>
      <c r="X1618" s="24" t="str">
        <f aca="false">IF($W1618="","--",IF(AND($W1618&gt;=0,$W1618&lt;=2),"0 - 2 Days",IF(AND($W1618&gt;=3,$W1618&lt;=7),"3 - 7 Days",IF(AND($W1618&gt;=8,$W1618&lt;=15),"8 - 15  Days",IF($W1618&gt;15,"15+ Days","Check")))))</f>
        <v>0 - 2 Days</v>
      </c>
      <c r="Y1618" s="29"/>
      <c r="Z1618" s="24" t="s">
        <v>579</v>
      </c>
      <c r="AA1618" s="26" t="s">
        <v>580</v>
      </c>
      <c r="AB1618" s="29" t="s">
        <v>4931</v>
      </c>
      <c r="AC1618" s="21" t="s">
        <v>47</v>
      </c>
      <c r="AD1618" s="21" t="s">
        <v>47</v>
      </c>
      <c r="AE1618" s="28" t="s">
        <v>211</v>
      </c>
      <c r="AF1618" s="28" t="s">
        <v>713</v>
      </c>
    </row>
    <row r="1619" customFormat="false" ht="15.75" hidden="false" customHeight="true" outlineLevel="0" collapsed="false">
      <c r="A1619" s="14" t="n">
        <v>8585768</v>
      </c>
      <c r="B1619" s="15" t="s">
        <v>5122</v>
      </c>
      <c r="C1619" s="15" t="n">
        <v>9833463886</v>
      </c>
      <c r="D1619" s="15" t="s">
        <v>5123</v>
      </c>
      <c r="E1619" s="15" t="s">
        <v>60</v>
      </c>
      <c r="F1619" s="15" t="s">
        <v>35</v>
      </c>
      <c r="G1619" s="15" t="s">
        <v>36</v>
      </c>
      <c r="H1619" s="15" t="s">
        <v>100</v>
      </c>
      <c r="I1619" s="15" t="s">
        <v>207</v>
      </c>
      <c r="J1619" s="16" t="s">
        <v>101</v>
      </c>
      <c r="K1619" s="17" t="str">
        <f aca="false">TEXT(L1619,"MMM-YY")</f>
        <v>Feb-16</v>
      </c>
      <c r="L1619" s="18" t="n">
        <v>42401</v>
      </c>
      <c r="M1619" s="17" t="str">
        <f aca="false">TEXT(N1619,"MMM-YY")</f>
        <v>Feb-16</v>
      </c>
      <c r="N1619" s="18" t="n">
        <v>42401</v>
      </c>
      <c r="O1619" s="19" t="n">
        <f aca="false">N1619-L1619</f>
        <v>0</v>
      </c>
      <c r="P1619" s="20" t="n">
        <v>42401</v>
      </c>
      <c r="Q1619" s="21" t="n">
        <f aca="true">IF(P1619="","0",TODAY()-P1619)</f>
        <v>23</v>
      </c>
      <c r="R1619" s="21" t="s">
        <v>270</v>
      </c>
      <c r="S1619" s="22" t="s">
        <v>54</v>
      </c>
      <c r="T1619" s="21" t="s">
        <v>47</v>
      </c>
      <c r="U1619" s="23" t="n">
        <v>0</v>
      </c>
      <c r="V1619" s="23" t="n">
        <v>0</v>
      </c>
      <c r="W1619" s="24" t="n">
        <f aca="true">IF(AND(U1619&gt;0,V1619=0),TODAY()-U1619,V1619-U1619)</f>
        <v>0</v>
      </c>
      <c r="X1619" s="24" t="str">
        <f aca="false">IF($W1619="","--",IF(AND($W1619&gt;=0,$W1619&lt;=2),"0 - 2 Days",IF(AND($W1619&gt;=3,$W1619&lt;=7),"3 - 7 Days",IF(AND($W1619&gt;=8,$W1619&lt;=15),"8 - 15  Days",IF($W1619&gt;15,"15+ Days","Check")))))</f>
        <v>0 - 2 Days</v>
      </c>
      <c r="Y1619" s="29"/>
      <c r="Z1619" s="24" t="s">
        <v>527</v>
      </c>
      <c r="AA1619" s="26" t="s">
        <v>528</v>
      </c>
      <c r="AB1619" s="29" t="s">
        <v>5124</v>
      </c>
      <c r="AC1619" s="21" t="s">
        <v>210</v>
      </c>
      <c r="AD1619" s="21" t="s">
        <v>1233</v>
      </c>
      <c r="AE1619" s="28" t="s">
        <v>211</v>
      </c>
      <c r="AF1619" s="28" t="s">
        <v>57</v>
      </c>
    </row>
    <row r="1620" customFormat="false" ht="15.75" hidden="false" customHeight="true" outlineLevel="0" collapsed="false">
      <c r="A1620" s="14" t="n">
        <v>8594033</v>
      </c>
      <c r="B1620" s="15" t="s">
        <v>5125</v>
      </c>
      <c r="C1620" s="15" t="n">
        <v>9003680174</v>
      </c>
      <c r="D1620" s="15" t="s">
        <v>5126</v>
      </c>
      <c r="E1620" s="15" t="s">
        <v>34</v>
      </c>
      <c r="F1620" s="15" t="s">
        <v>35</v>
      </c>
      <c r="G1620" s="15" t="s">
        <v>125</v>
      </c>
      <c r="H1620" s="15" t="s">
        <v>37</v>
      </c>
      <c r="I1620" s="15" t="s">
        <v>172</v>
      </c>
      <c r="J1620" s="16" t="s">
        <v>184</v>
      </c>
      <c r="K1620" s="17" t="str">
        <f aca="false">TEXT(L1620,"MMM-YY")</f>
        <v>Feb-16</v>
      </c>
      <c r="L1620" s="18" t="n">
        <v>42403.3333333333</v>
      </c>
      <c r="M1620" s="17" t="str">
        <f aca="false">TEXT(N1620,"MMM-YY")</f>
        <v>Feb-16</v>
      </c>
      <c r="N1620" s="18" t="n">
        <v>42403.3333333333</v>
      </c>
      <c r="O1620" s="19" t="n">
        <f aca="false">N1620-L1620</f>
        <v>0</v>
      </c>
      <c r="P1620" s="20" t="n">
        <v>42401</v>
      </c>
      <c r="Q1620" s="21" t="n">
        <f aca="true">IF(P1620="","0",TODAY()-P1620)</f>
        <v>23</v>
      </c>
      <c r="R1620" s="21" t="s">
        <v>270</v>
      </c>
      <c r="S1620" s="22" t="s">
        <v>54</v>
      </c>
      <c r="T1620" s="21" t="s">
        <v>47</v>
      </c>
      <c r="U1620" s="23" t="n">
        <v>0</v>
      </c>
      <c r="V1620" s="23" t="n">
        <v>0</v>
      </c>
      <c r="W1620" s="24" t="n">
        <f aca="true">IF(AND(U1620&gt;0,V1620=0),TODAY()-U1620,V1620-U1620)</f>
        <v>0</v>
      </c>
      <c r="X1620" s="24" t="str">
        <f aca="false">IF($W1620="","--",IF(AND($W1620&gt;=0,$W1620&lt;=2),"0 - 2 Days",IF(AND($W1620&gt;=3,$W1620&lt;=7),"3 - 7 Days",IF(AND($W1620&gt;=8,$W1620&lt;=15),"8 - 15  Days",IF($W1620&gt;15,"15+ Days","Check")))))</f>
        <v>0 - 2 Days</v>
      </c>
      <c r="Y1620" s="29"/>
      <c r="Z1620" s="24" t="s">
        <v>527</v>
      </c>
      <c r="AA1620" s="26" t="s">
        <v>528</v>
      </c>
      <c r="AB1620" s="29" t="s">
        <v>5127</v>
      </c>
      <c r="AC1620" s="21" t="s">
        <v>210</v>
      </c>
      <c r="AD1620" s="21" t="s">
        <v>1233</v>
      </c>
      <c r="AE1620" s="28" t="s">
        <v>176</v>
      </c>
      <c r="AF1620" s="28" t="s">
        <v>57</v>
      </c>
    </row>
    <row r="1621" customFormat="false" ht="15.75" hidden="false" customHeight="true" outlineLevel="0" collapsed="false">
      <c r="A1621" s="14" t="n">
        <v>8603969</v>
      </c>
      <c r="B1621" s="15" t="s">
        <v>5128</v>
      </c>
      <c r="C1621" s="15" t="n">
        <v>9945184700</v>
      </c>
      <c r="D1621" s="15" t="s">
        <v>5129</v>
      </c>
      <c r="E1621" s="15" t="s">
        <v>60</v>
      </c>
      <c r="F1621" s="15" t="s">
        <v>35</v>
      </c>
      <c r="G1621" s="15" t="s">
        <v>131</v>
      </c>
      <c r="H1621" s="15" t="s">
        <v>74</v>
      </c>
      <c r="I1621" s="28" t="s">
        <v>172</v>
      </c>
      <c r="J1621" s="16" t="s">
        <v>3103</v>
      </c>
      <c r="K1621" s="17" t="str">
        <f aca="false">TEXT(L1621,"MMM-YY")</f>
        <v>Apr-16</v>
      </c>
      <c r="L1621" s="18" t="n">
        <v>42485.3333333333</v>
      </c>
      <c r="M1621" s="17" t="str">
        <f aca="false">TEXT(N1621,"MMM-YY")</f>
        <v>Apr-16</v>
      </c>
      <c r="N1621" s="18" t="n">
        <v>42485.3333333333</v>
      </c>
      <c r="O1621" s="19" t="n">
        <f aca="false">N1621-L1621</f>
        <v>0</v>
      </c>
      <c r="P1621" s="20" t="n">
        <v>42401</v>
      </c>
      <c r="Q1621" s="21" t="n">
        <f aca="true">IF(P1621="","0",TODAY()-P1621)</f>
        <v>23</v>
      </c>
      <c r="R1621" s="21" t="s">
        <v>53</v>
      </c>
      <c r="S1621" s="22" t="s">
        <v>54</v>
      </c>
      <c r="T1621" s="21" t="s">
        <v>47</v>
      </c>
      <c r="U1621" s="23" t="n">
        <v>0</v>
      </c>
      <c r="V1621" s="23" t="n">
        <v>0</v>
      </c>
      <c r="W1621" s="24" t="n">
        <f aca="true">IF(AND(U1621&gt;0,V1621=0),TODAY()-U1621,V1621-U1621)</f>
        <v>0</v>
      </c>
      <c r="X1621" s="24" t="str">
        <f aca="false">IF($W1621="","--",IF(AND($W1621&gt;=0,$W1621&lt;=2),"0 - 2 Days",IF(AND($W1621&gt;=3,$W1621&lt;=7),"3 - 7 Days",IF(AND($W1621&gt;=8,$W1621&lt;=15),"8 - 15  Days",IF($W1621&gt;15,"15+ Days","Check")))))</f>
        <v>0 - 2 Days</v>
      </c>
      <c r="Y1621" s="29"/>
      <c r="Z1621" s="24" t="s">
        <v>527</v>
      </c>
      <c r="AA1621" s="26" t="s">
        <v>528</v>
      </c>
      <c r="AB1621" s="29" t="s">
        <v>5130</v>
      </c>
      <c r="AC1621" s="21" t="s">
        <v>78</v>
      </c>
      <c r="AD1621" s="21" t="s">
        <v>1233</v>
      </c>
      <c r="AE1621" s="28" t="s">
        <v>176</v>
      </c>
      <c r="AF1621" s="28" t="s">
        <v>49</v>
      </c>
    </row>
    <row r="1622" customFormat="false" ht="15.75" hidden="false" customHeight="true" outlineLevel="0" collapsed="false">
      <c r="A1622" s="14" t="n">
        <v>8609157</v>
      </c>
      <c r="B1622" s="15" t="s">
        <v>5131</v>
      </c>
      <c r="C1622" s="15" t="n">
        <v>8981200614</v>
      </c>
      <c r="D1622" s="15" t="s">
        <v>5132</v>
      </c>
      <c r="E1622" s="15" t="s">
        <v>34</v>
      </c>
      <c r="F1622" s="15" t="s">
        <v>35</v>
      </c>
      <c r="G1622" s="15" t="s">
        <v>131</v>
      </c>
      <c r="H1622" s="15" t="s">
        <v>541</v>
      </c>
      <c r="I1622" s="15" t="s">
        <v>172</v>
      </c>
      <c r="J1622" s="16" t="s">
        <v>233</v>
      </c>
      <c r="K1622" s="17" t="str">
        <f aca="false">TEXT(L1622,"MMM-YY")</f>
        <v>Jan-16</v>
      </c>
      <c r="L1622" s="18" t="n">
        <v>42387.3333333333</v>
      </c>
      <c r="M1622" s="17" t="str">
        <f aca="false">TEXT(N1622,"MMM-YY")</f>
        <v>Jan-16</v>
      </c>
      <c r="N1622" s="18" t="n">
        <v>42387.3333333333</v>
      </c>
      <c r="O1622" s="19" t="n">
        <f aca="false">N1622-L1622</f>
        <v>0</v>
      </c>
      <c r="P1622" s="20" t="n">
        <v>42387</v>
      </c>
      <c r="Q1622" s="21" t="n">
        <f aca="true">IF(P1622="","0",TODAY()-P1622)</f>
        <v>37</v>
      </c>
      <c r="R1622" s="21" t="s">
        <v>270</v>
      </c>
      <c r="S1622" s="22" t="s">
        <v>54</v>
      </c>
      <c r="T1622" s="21" t="s">
        <v>47</v>
      </c>
      <c r="U1622" s="23" t="n">
        <v>0</v>
      </c>
      <c r="V1622" s="23" t="n">
        <v>0</v>
      </c>
      <c r="W1622" s="24" t="n">
        <f aca="true">IF(AND(U1622&gt;0,V1622=0),TODAY()-U1622,V1622-U1622)</f>
        <v>0</v>
      </c>
      <c r="X1622" s="24" t="str">
        <f aca="false">IF($W1622="","--",IF(AND($W1622&gt;=0,$W1622&lt;=2),"0 - 2 Days",IF(AND($W1622&gt;=3,$W1622&lt;=7),"3 - 7 Days",IF(AND($W1622&gt;=8,$W1622&lt;=15),"8 - 15  Days",IF($W1622&gt;15,"15+ Days","Check")))))</f>
        <v>0 - 2 Days</v>
      </c>
      <c r="Y1622" s="29"/>
      <c r="Z1622" s="24" t="s">
        <v>579</v>
      </c>
      <c r="AA1622" s="26" t="s">
        <v>580</v>
      </c>
      <c r="AB1622" s="29" t="s">
        <v>5106</v>
      </c>
      <c r="AC1622" s="21" t="s">
        <v>47</v>
      </c>
      <c r="AD1622" s="21" t="s">
        <v>47</v>
      </c>
      <c r="AE1622" s="28" t="s">
        <v>176</v>
      </c>
      <c r="AF1622" s="28" t="s">
        <v>713</v>
      </c>
    </row>
    <row r="1623" customFormat="false" ht="15.75" hidden="false" customHeight="true" outlineLevel="0" collapsed="false">
      <c r="A1623" s="14" t="n">
        <v>8588568</v>
      </c>
      <c r="B1623" s="15" t="s">
        <v>5133</v>
      </c>
      <c r="C1623" s="15" t="n">
        <v>9940631841</v>
      </c>
      <c r="D1623" s="15" t="s">
        <v>5134</v>
      </c>
      <c r="E1623" s="15" t="s">
        <v>34</v>
      </c>
      <c r="F1623" s="15" t="s">
        <v>35</v>
      </c>
      <c r="G1623" s="15" t="s">
        <v>36</v>
      </c>
      <c r="H1623" s="15" t="s">
        <v>63</v>
      </c>
      <c r="I1623" s="15" t="s">
        <v>38</v>
      </c>
      <c r="J1623" s="16" t="s">
        <v>5135</v>
      </c>
      <c r="K1623" s="17" t="str">
        <f aca="false">TEXT(L1623,"MMM-YY")</f>
        <v>Mar-16</v>
      </c>
      <c r="L1623" s="18" t="n">
        <v>42450.3333333333</v>
      </c>
      <c r="M1623" s="17" t="str">
        <f aca="false">TEXT(N1623,"MMM-YY")</f>
        <v>Mar-16</v>
      </c>
      <c r="N1623" s="18" t="n">
        <v>42450.3333333333</v>
      </c>
      <c r="O1623" s="19" t="n">
        <f aca="false">N1623-L1623</f>
        <v>0</v>
      </c>
      <c r="P1623" s="20" t="n">
        <v>42420</v>
      </c>
      <c r="Q1623" s="21" t="n">
        <f aca="true">IF(P1623="","0",TODAY()-P1623)</f>
        <v>4</v>
      </c>
      <c r="R1623" s="21" t="s">
        <v>270</v>
      </c>
      <c r="S1623" s="22" t="s">
        <v>54</v>
      </c>
      <c r="T1623" s="21" t="s">
        <v>47</v>
      </c>
      <c r="U1623" s="23" t="n">
        <v>0</v>
      </c>
      <c r="V1623" s="23" t="n">
        <v>0</v>
      </c>
      <c r="W1623" s="24" t="n">
        <f aca="true">IF(AND(U1623&gt;0,V1623=0),TODAY()-U1623,V1623-U1623)</f>
        <v>0</v>
      </c>
      <c r="X1623" s="24" t="str">
        <f aca="false">IF($W1623="","--",IF(AND($W1623&gt;=0,$W1623&lt;=2),"0 - 2 Days",IF(AND($W1623&gt;=3,$W1623&lt;=7),"3 - 7 Days",IF(AND($W1623&gt;=8,$W1623&lt;=15),"8 - 15  Days",IF($W1623&gt;15,"15+ Days","Check")))))</f>
        <v>0 - 2 Days</v>
      </c>
      <c r="Y1623" s="29"/>
      <c r="Z1623" s="24" t="s">
        <v>44</v>
      </c>
      <c r="AA1623" s="26" t="s">
        <v>117</v>
      </c>
      <c r="AB1623" s="29" t="s">
        <v>4295</v>
      </c>
      <c r="AC1623" s="21" t="s">
        <v>47</v>
      </c>
      <c r="AD1623" s="21" t="s">
        <v>47</v>
      </c>
      <c r="AE1623" s="28" t="s">
        <v>48</v>
      </c>
      <c r="AF1623" s="28" t="s">
        <v>49</v>
      </c>
    </row>
    <row r="1624" customFormat="false" ht="15.75" hidden="false" customHeight="true" outlineLevel="0" collapsed="false">
      <c r="A1624" s="28" t="n">
        <v>4122102</v>
      </c>
      <c r="B1624" s="32" t="s">
        <v>5136</v>
      </c>
      <c r="C1624" s="30" t="n">
        <v>0</v>
      </c>
      <c r="D1624" s="33" t="s">
        <v>5137</v>
      </c>
      <c r="E1624" s="28" t="s">
        <v>34</v>
      </c>
      <c r="F1624" s="15" t="s">
        <v>35</v>
      </c>
      <c r="G1624" s="28" t="s">
        <v>36</v>
      </c>
      <c r="H1624" s="28" t="s">
        <v>63</v>
      </c>
      <c r="I1624" s="28" t="s">
        <v>207</v>
      </c>
      <c r="J1624" s="28" t="s">
        <v>184</v>
      </c>
      <c r="K1624" s="17" t="str">
        <f aca="false">TEXT(L1624,"MMM-YY")</f>
        <v>Mar-16</v>
      </c>
      <c r="L1624" s="18" t="n">
        <v>42450.3333333333</v>
      </c>
      <c r="M1624" s="17" t="str">
        <f aca="false">TEXT(N1624,"MMM-YY")</f>
        <v>Mar-16</v>
      </c>
      <c r="N1624" s="18" t="n">
        <v>42450.3333333333</v>
      </c>
      <c r="O1624" s="19" t="n">
        <f aca="false">N1624-L1624</f>
        <v>0</v>
      </c>
      <c r="P1624" s="20" t="n">
        <v>42423</v>
      </c>
      <c r="Q1624" s="21" t="n">
        <f aca="true">IF(P1624="","0",TODAY()-P1624)</f>
        <v>1</v>
      </c>
      <c r="R1624" s="21" t="s">
        <v>40</v>
      </c>
      <c r="S1624" s="28" t="s">
        <v>54</v>
      </c>
      <c r="T1624" s="28" t="s">
        <v>47</v>
      </c>
      <c r="U1624" s="23" t="n">
        <v>0</v>
      </c>
      <c r="V1624" s="23" t="n">
        <v>0</v>
      </c>
      <c r="W1624" s="24" t="n">
        <f aca="true">IF(AND(U1624&gt;0,V1624=0),TODAY()-U1624,V1624-U1624)</f>
        <v>0</v>
      </c>
      <c r="X1624" s="24" t="str">
        <f aca="false">IF($W1624="","--",IF(AND($W1624&gt;=0,$W1624&lt;=2),"0 - 2 Days",IF(AND($W1624&gt;=3,$W1624&lt;=7),"3 - 7 Days",IF(AND($W1624&gt;=8,$W1624&lt;=15),"8 - 15  Days",IF($W1624&gt;15,"15+ Days","Check")))))</f>
        <v>0 - 2 Days</v>
      </c>
      <c r="Y1624" s="34"/>
      <c r="Z1624" s="24" t="s">
        <v>44</v>
      </c>
      <c r="AA1624" s="28" t="s">
        <v>439</v>
      </c>
      <c r="AB1624" s="34" t="s">
        <v>440</v>
      </c>
      <c r="AC1624" s="21" t="s">
        <v>47</v>
      </c>
      <c r="AD1624" s="21" t="s">
        <v>47</v>
      </c>
      <c r="AE1624" s="28" t="s">
        <v>211</v>
      </c>
      <c r="AF1624" s="28" t="s">
        <v>49</v>
      </c>
    </row>
    <row r="1625" customFormat="false" ht="15.75" hidden="false" customHeight="true" outlineLevel="0" collapsed="false">
      <c r="A1625" s="14" t="n">
        <v>8524106</v>
      </c>
      <c r="B1625" s="15" t="s">
        <v>5138</v>
      </c>
      <c r="C1625" s="15" t="n">
        <v>9900280691</v>
      </c>
      <c r="D1625" s="15" t="s">
        <v>5139</v>
      </c>
      <c r="E1625" s="15" t="s">
        <v>34</v>
      </c>
      <c r="F1625" s="15" t="s">
        <v>35</v>
      </c>
      <c r="G1625" s="15" t="s">
        <v>189</v>
      </c>
      <c r="H1625" s="15" t="s">
        <v>74</v>
      </c>
      <c r="I1625" s="28" t="s">
        <v>172</v>
      </c>
      <c r="J1625" s="16" t="s">
        <v>5140</v>
      </c>
      <c r="K1625" s="17" t="str">
        <f aca="false">TEXT(L1625,"MMM-YY")</f>
        <v>Mar-16</v>
      </c>
      <c r="L1625" s="18" t="n">
        <v>42450.3333333333</v>
      </c>
      <c r="M1625" s="17" t="str">
        <f aca="false">TEXT(N1625,"MMM-YY")</f>
        <v>Mar-16</v>
      </c>
      <c r="N1625" s="18" t="n">
        <v>42450.3333333333</v>
      </c>
      <c r="O1625" s="19" t="n">
        <f aca="false">N1625-L1625</f>
        <v>0</v>
      </c>
      <c r="P1625" s="20" t="n">
        <v>42420</v>
      </c>
      <c r="Q1625" s="21" t="n">
        <f aca="true">IF(P1625="","0",TODAY()-P1625)</f>
        <v>4</v>
      </c>
      <c r="R1625" s="21" t="s">
        <v>40</v>
      </c>
      <c r="S1625" s="22" t="s">
        <v>54</v>
      </c>
      <c r="T1625" s="21" t="s">
        <v>47</v>
      </c>
      <c r="U1625" s="23" t="n">
        <v>0</v>
      </c>
      <c r="V1625" s="23" t="n">
        <v>0</v>
      </c>
      <c r="W1625" s="24" t="n">
        <f aca="true">IF(AND(U1625&gt;0,V1625=0),TODAY()-U1625,V1625-U1625)</f>
        <v>0</v>
      </c>
      <c r="X1625" s="24" t="str">
        <f aca="false">IF($W1625="","--",IF(AND($W1625&gt;=0,$W1625&lt;=2),"0 - 2 Days",IF(AND($W1625&gt;=3,$W1625&lt;=7),"3 - 7 Days",IF(AND($W1625&gt;=8,$W1625&lt;=15),"8 - 15  Days",IF($W1625&gt;15,"15+ Days","Check")))))</f>
        <v>0 - 2 Days</v>
      </c>
      <c r="Y1625" s="29"/>
      <c r="Z1625" s="24" t="s">
        <v>44</v>
      </c>
      <c r="AA1625" s="26" t="s">
        <v>117</v>
      </c>
      <c r="AB1625" s="29" t="s">
        <v>4072</v>
      </c>
      <c r="AC1625" s="21" t="s">
        <v>47</v>
      </c>
      <c r="AD1625" s="21" t="s">
        <v>47</v>
      </c>
      <c r="AE1625" s="28" t="s">
        <v>176</v>
      </c>
      <c r="AF1625" s="28" t="s">
        <v>49</v>
      </c>
    </row>
    <row r="1626" customFormat="false" ht="15.75" hidden="false" customHeight="true" outlineLevel="0" collapsed="false">
      <c r="A1626" s="14" t="n">
        <v>8648566</v>
      </c>
      <c r="B1626" s="15" t="s">
        <v>5141</v>
      </c>
      <c r="C1626" s="30" t="s">
        <v>5142</v>
      </c>
      <c r="D1626" s="15" t="s">
        <v>5143</v>
      </c>
      <c r="E1626" s="15" t="s">
        <v>34</v>
      </c>
      <c r="F1626" s="15" t="s">
        <v>35</v>
      </c>
      <c r="G1626" s="15" t="s">
        <v>189</v>
      </c>
      <c r="H1626" s="15" t="s">
        <v>74</v>
      </c>
      <c r="I1626" s="28" t="s">
        <v>172</v>
      </c>
      <c r="J1626" s="16" t="s">
        <v>5144</v>
      </c>
      <c r="K1626" s="17" t="str">
        <f aca="false">TEXT(L1626,"MMM-YY")</f>
        <v>Mar-16</v>
      </c>
      <c r="L1626" s="18" t="n">
        <v>42450.3333333333</v>
      </c>
      <c r="M1626" s="17" t="str">
        <f aca="false">TEXT(N1626,"MMM-YY")</f>
        <v>Mar-16</v>
      </c>
      <c r="N1626" s="18" t="n">
        <v>42450.3333333333</v>
      </c>
      <c r="O1626" s="19" t="n">
        <f aca="false">N1626-L1626</f>
        <v>0</v>
      </c>
      <c r="P1626" s="18" t="n">
        <v>42422</v>
      </c>
      <c r="Q1626" s="21" t="n">
        <f aca="true">IF(P1626="","0",TODAY()-P1626)</f>
        <v>2</v>
      </c>
      <c r="R1626" s="21" t="s">
        <v>270</v>
      </c>
      <c r="S1626" s="22" t="s">
        <v>54</v>
      </c>
      <c r="T1626" s="21" t="s">
        <v>47</v>
      </c>
      <c r="U1626" s="23" t="n">
        <v>0</v>
      </c>
      <c r="V1626" s="23" t="n">
        <v>0</v>
      </c>
      <c r="W1626" s="24" t="n">
        <f aca="true">IF(AND(U1626&gt;0,V1626=0),TODAY()-U1626,V1626-U1626)</f>
        <v>0</v>
      </c>
      <c r="X1626" s="24" t="str">
        <f aca="false">IF($W1626="","--",IF(AND($W1626&gt;=0,$W1626&lt;=2),"0 - 2 Days",IF(AND($W1626&gt;=3,$W1626&lt;=7),"3 - 7 Days",IF(AND($W1626&gt;=8,$W1626&lt;=15),"8 - 15  Days",IF($W1626&gt;15,"15+ Days","Check")))))</f>
        <v>0 - 2 Days</v>
      </c>
      <c r="Y1626" s="29"/>
      <c r="Z1626" s="24" t="s">
        <v>44</v>
      </c>
      <c r="AA1626" s="28" t="s">
        <v>117</v>
      </c>
      <c r="AB1626" s="31" t="s">
        <v>5145</v>
      </c>
      <c r="AC1626" s="21" t="s">
        <v>47</v>
      </c>
      <c r="AD1626" s="21" t="s">
        <v>47</v>
      </c>
      <c r="AE1626" s="28" t="s">
        <v>176</v>
      </c>
      <c r="AF1626" s="28" t="s">
        <v>49</v>
      </c>
    </row>
    <row r="1627" customFormat="false" ht="15.75" hidden="false" customHeight="true" outlineLevel="0" collapsed="false">
      <c r="A1627" s="28" t="n">
        <v>4055020</v>
      </c>
      <c r="B1627" s="32" t="s">
        <v>5146</v>
      </c>
      <c r="C1627" s="30" t="n">
        <v>9566681747</v>
      </c>
      <c r="D1627" s="33" t="s">
        <v>5147</v>
      </c>
      <c r="E1627" s="15" t="s">
        <v>90</v>
      </c>
      <c r="F1627" s="15" t="s">
        <v>35</v>
      </c>
      <c r="G1627" s="28" t="s">
        <v>338</v>
      </c>
      <c r="H1627" s="28" t="s">
        <v>37</v>
      </c>
      <c r="I1627" s="15" t="s">
        <v>38</v>
      </c>
      <c r="J1627" s="28" t="s">
        <v>575</v>
      </c>
      <c r="K1627" s="17" t="str">
        <f aca="false">TEXT(L1627,"MMM-YY")</f>
        <v>Mar-16</v>
      </c>
      <c r="L1627" s="18" t="n">
        <v>42450.3333333333</v>
      </c>
      <c r="M1627" s="17" t="str">
        <f aca="false">TEXT(N1627,"MMM-YY")</f>
        <v>Mar-16</v>
      </c>
      <c r="N1627" s="18" t="n">
        <v>42450.3333333333</v>
      </c>
      <c r="O1627" s="19" t="n">
        <f aca="false">N1627-L1627</f>
        <v>0</v>
      </c>
      <c r="P1627" s="20" t="n">
        <v>42423</v>
      </c>
      <c r="Q1627" s="21" t="n">
        <f aca="true">IF(P1627="","0",TODAY()-P1627)</f>
        <v>1</v>
      </c>
      <c r="R1627" s="21" t="s">
        <v>40</v>
      </c>
      <c r="S1627" s="28" t="s">
        <v>54</v>
      </c>
      <c r="T1627" s="28" t="s">
        <v>47</v>
      </c>
      <c r="U1627" s="23" t="n">
        <v>0</v>
      </c>
      <c r="V1627" s="23" t="n">
        <v>0</v>
      </c>
      <c r="W1627" s="24" t="n">
        <f aca="true">IF(AND(U1627&gt;0,V1627=0),TODAY()-U1627,V1627-U1627)</f>
        <v>0</v>
      </c>
      <c r="X1627" s="24" t="str">
        <f aca="false">IF($W1627="","--",IF(AND($W1627&gt;=0,$W1627&lt;=2),"0 - 2 Days",IF(AND($W1627&gt;=3,$W1627&lt;=7),"3 - 7 Days",IF(AND($W1627&gt;=8,$W1627&lt;=15),"8 - 15  Days",IF($W1627&gt;15,"15+ Days","Check")))))</f>
        <v>0 - 2 Days</v>
      </c>
      <c r="Y1627" s="34"/>
      <c r="Z1627" s="24" t="s">
        <v>44</v>
      </c>
      <c r="AA1627" s="28" t="s">
        <v>439</v>
      </c>
      <c r="AB1627" s="34" t="s">
        <v>440</v>
      </c>
      <c r="AC1627" s="21" t="s">
        <v>47</v>
      </c>
      <c r="AD1627" s="21" t="s">
        <v>47</v>
      </c>
      <c r="AE1627" s="28" t="s">
        <v>48</v>
      </c>
      <c r="AF1627" s="28" t="s">
        <v>49</v>
      </c>
    </row>
    <row r="1628" customFormat="false" ht="15.75" hidden="false" customHeight="true" outlineLevel="0" collapsed="false">
      <c r="A1628" s="28" t="n">
        <v>8340598</v>
      </c>
      <c r="B1628" s="32" t="s">
        <v>5148</v>
      </c>
      <c r="C1628" s="30" t="n">
        <v>8170008963</v>
      </c>
      <c r="D1628" s="33" t="s">
        <v>5149</v>
      </c>
      <c r="E1628" s="15" t="s">
        <v>90</v>
      </c>
      <c r="F1628" s="15" t="s">
        <v>35</v>
      </c>
      <c r="G1628" s="28" t="s">
        <v>36</v>
      </c>
      <c r="H1628" s="28" t="s">
        <v>541</v>
      </c>
      <c r="I1628" s="28" t="s">
        <v>207</v>
      </c>
      <c r="J1628" s="28" t="s">
        <v>101</v>
      </c>
      <c r="K1628" s="17" t="str">
        <f aca="false">TEXT(L1628,"MMM-YY")</f>
        <v>Mar-16</v>
      </c>
      <c r="L1628" s="18" t="n">
        <v>42450.3333333333</v>
      </c>
      <c r="M1628" s="17" t="str">
        <f aca="false">TEXT(N1628,"MMM-YY")</f>
        <v>Mar-16</v>
      </c>
      <c r="N1628" s="18" t="n">
        <v>42450.3333333333</v>
      </c>
      <c r="O1628" s="19" t="n">
        <f aca="false">N1628-L1628</f>
        <v>0</v>
      </c>
      <c r="P1628" s="20" t="n">
        <v>42423</v>
      </c>
      <c r="Q1628" s="21" t="n">
        <f aca="true">IF(P1628="","0",TODAY()-P1628)</f>
        <v>1</v>
      </c>
      <c r="R1628" s="21" t="s">
        <v>40</v>
      </c>
      <c r="S1628" s="28" t="s">
        <v>54</v>
      </c>
      <c r="T1628" s="28" t="s">
        <v>47</v>
      </c>
      <c r="U1628" s="23" t="n">
        <v>0</v>
      </c>
      <c r="V1628" s="23" t="n">
        <v>0</v>
      </c>
      <c r="W1628" s="24" t="n">
        <f aca="true">IF(AND(U1628&gt;0,V1628=0),TODAY()-U1628,V1628-U1628)</f>
        <v>0</v>
      </c>
      <c r="X1628" s="24" t="str">
        <f aca="false">IF($W1628="","--",IF(AND($W1628&gt;=0,$W1628&lt;=2),"0 - 2 Days",IF(AND($W1628&gt;=3,$W1628&lt;=7),"3 - 7 Days",IF(AND($W1628&gt;=8,$W1628&lt;=15),"8 - 15  Days",IF($W1628&gt;15,"15+ Days","Check")))))</f>
        <v>0 - 2 Days</v>
      </c>
      <c r="Y1628" s="34"/>
      <c r="Z1628" s="24" t="s">
        <v>44</v>
      </c>
      <c r="AA1628" s="28" t="s">
        <v>439</v>
      </c>
      <c r="AB1628" s="34" t="s">
        <v>440</v>
      </c>
      <c r="AC1628" s="21" t="s">
        <v>47</v>
      </c>
      <c r="AD1628" s="21" t="s">
        <v>47</v>
      </c>
      <c r="AE1628" s="28" t="s">
        <v>211</v>
      </c>
      <c r="AF1628" s="28" t="s">
        <v>49</v>
      </c>
    </row>
    <row r="1629" customFormat="false" ht="15.75" hidden="false" customHeight="true" outlineLevel="0" collapsed="false">
      <c r="A1629" s="28" t="n">
        <v>8437709</v>
      </c>
      <c r="B1629" s="32" t="s">
        <v>2680</v>
      </c>
      <c r="C1629" s="30" t="n">
        <v>9578705676</v>
      </c>
      <c r="D1629" s="33" t="s">
        <v>5150</v>
      </c>
      <c r="E1629" s="28" t="s">
        <v>34</v>
      </c>
      <c r="F1629" s="15" t="s">
        <v>35</v>
      </c>
      <c r="G1629" s="28" t="s">
        <v>189</v>
      </c>
      <c r="H1629" s="28" t="s">
        <v>37</v>
      </c>
      <c r="I1629" s="28" t="s">
        <v>172</v>
      </c>
      <c r="J1629" s="28" t="s">
        <v>184</v>
      </c>
      <c r="K1629" s="17" t="str">
        <f aca="false">TEXT(L1629,"MMM-YY")</f>
        <v>Mar-16</v>
      </c>
      <c r="L1629" s="18" t="n">
        <v>42450.3333333333</v>
      </c>
      <c r="M1629" s="17" t="str">
        <f aca="false">TEXT(N1629,"MMM-YY")</f>
        <v>Mar-16</v>
      </c>
      <c r="N1629" s="18" t="n">
        <v>42450.3333333333</v>
      </c>
      <c r="O1629" s="19" t="n">
        <f aca="false">N1629-L1629</f>
        <v>0</v>
      </c>
      <c r="P1629" s="20" t="n">
        <v>42423</v>
      </c>
      <c r="Q1629" s="21" t="n">
        <f aca="true">IF(P1629="","0",TODAY()-P1629)</f>
        <v>1</v>
      </c>
      <c r="R1629" s="21" t="s">
        <v>40</v>
      </c>
      <c r="S1629" s="28" t="s">
        <v>54</v>
      </c>
      <c r="T1629" s="28" t="s">
        <v>47</v>
      </c>
      <c r="U1629" s="23" t="n">
        <v>0</v>
      </c>
      <c r="V1629" s="23" t="n">
        <v>0</v>
      </c>
      <c r="W1629" s="24" t="n">
        <f aca="true">IF(AND(U1629&gt;0,V1629=0),TODAY()-U1629,V1629-U1629)</f>
        <v>0</v>
      </c>
      <c r="X1629" s="24" t="str">
        <f aca="false">IF($W1629="","--",IF(AND($W1629&gt;=0,$W1629&lt;=2),"0 - 2 Days",IF(AND($W1629&gt;=3,$W1629&lt;=7),"3 - 7 Days",IF(AND($W1629&gt;=8,$W1629&lt;=15),"8 - 15  Days",IF($W1629&gt;15,"15+ Days","Check")))))</f>
        <v>0 - 2 Days</v>
      </c>
      <c r="Y1629" s="34"/>
      <c r="Z1629" s="24" t="s">
        <v>44</v>
      </c>
      <c r="AA1629" s="28" t="s">
        <v>439</v>
      </c>
      <c r="AB1629" s="34" t="s">
        <v>440</v>
      </c>
      <c r="AC1629" s="21" t="s">
        <v>47</v>
      </c>
      <c r="AD1629" s="21" t="s">
        <v>47</v>
      </c>
      <c r="AE1629" s="28" t="s">
        <v>176</v>
      </c>
      <c r="AF1629" s="28" t="s">
        <v>49</v>
      </c>
    </row>
    <row r="1630" customFormat="false" ht="15.75" hidden="false" customHeight="true" outlineLevel="0" collapsed="false">
      <c r="A1630" s="28" t="n">
        <v>8464796</v>
      </c>
      <c r="B1630" s="32" t="s">
        <v>5151</v>
      </c>
      <c r="C1630" s="30" t="n">
        <v>7358670056</v>
      </c>
      <c r="D1630" s="33" t="s">
        <v>5152</v>
      </c>
      <c r="E1630" s="15" t="s">
        <v>90</v>
      </c>
      <c r="F1630" s="15" t="s">
        <v>35</v>
      </c>
      <c r="G1630" s="28" t="s">
        <v>425</v>
      </c>
      <c r="H1630" s="28" t="s">
        <v>37</v>
      </c>
      <c r="I1630" s="15" t="s">
        <v>75</v>
      </c>
      <c r="J1630" s="28" t="s">
        <v>184</v>
      </c>
      <c r="K1630" s="17" t="str">
        <f aca="false">TEXT(L1630,"MMM-YY")</f>
        <v>Mar-16</v>
      </c>
      <c r="L1630" s="18" t="n">
        <v>42450.3333333333</v>
      </c>
      <c r="M1630" s="17" t="str">
        <f aca="false">TEXT(N1630,"MMM-YY")</f>
        <v>Mar-16</v>
      </c>
      <c r="N1630" s="18" t="n">
        <v>42450.3333333333</v>
      </c>
      <c r="O1630" s="19" t="n">
        <f aca="false">N1630-L1630</f>
        <v>0</v>
      </c>
      <c r="P1630" s="20" t="n">
        <v>42423</v>
      </c>
      <c r="Q1630" s="21" t="n">
        <f aca="true">IF(P1630="","0",TODAY()-P1630)</f>
        <v>1</v>
      </c>
      <c r="R1630" s="21" t="s">
        <v>40</v>
      </c>
      <c r="S1630" s="28" t="s">
        <v>54</v>
      </c>
      <c r="T1630" s="28" t="s">
        <v>47</v>
      </c>
      <c r="U1630" s="23" t="n">
        <v>0</v>
      </c>
      <c r="V1630" s="23" t="n">
        <v>0</v>
      </c>
      <c r="W1630" s="24" t="n">
        <f aca="true">IF(AND(U1630&gt;0,V1630=0),TODAY()-U1630,V1630-U1630)</f>
        <v>0</v>
      </c>
      <c r="X1630" s="24" t="str">
        <f aca="false">IF($W1630="","--",IF(AND($W1630&gt;=0,$W1630&lt;=2),"0 - 2 Days",IF(AND($W1630&gt;=3,$W1630&lt;=7),"3 - 7 Days",IF(AND($W1630&gt;=8,$W1630&lt;=15),"8 - 15  Days",IF($W1630&gt;15,"15+ Days","Check")))))</f>
        <v>0 - 2 Days</v>
      </c>
      <c r="Y1630" s="34"/>
      <c r="Z1630" s="24" t="s">
        <v>44</v>
      </c>
      <c r="AA1630" s="28" t="s">
        <v>439</v>
      </c>
      <c r="AB1630" s="34" t="s">
        <v>440</v>
      </c>
      <c r="AC1630" s="21" t="s">
        <v>47</v>
      </c>
      <c r="AD1630" s="21" t="s">
        <v>47</v>
      </c>
      <c r="AE1630" s="28" t="s">
        <v>80</v>
      </c>
      <c r="AF1630" s="28" t="s">
        <v>49</v>
      </c>
    </row>
    <row r="1631" customFormat="false" ht="15.75" hidden="false" customHeight="true" outlineLevel="0" collapsed="false">
      <c r="A1631" s="14" t="n">
        <v>8339396</v>
      </c>
      <c r="B1631" s="15" t="s">
        <v>5153</v>
      </c>
      <c r="C1631" s="15" t="n">
        <v>7416414110</v>
      </c>
      <c r="D1631" s="15" t="s">
        <v>5154</v>
      </c>
      <c r="E1631" s="15" t="s">
        <v>34</v>
      </c>
      <c r="F1631" s="15" t="s">
        <v>35</v>
      </c>
      <c r="G1631" s="15" t="s">
        <v>36</v>
      </c>
      <c r="H1631" s="15" t="s">
        <v>63</v>
      </c>
      <c r="I1631" s="15" t="s">
        <v>207</v>
      </c>
      <c r="J1631" s="16" t="s">
        <v>575</v>
      </c>
      <c r="K1631" s="17" t="str">
        <f aca="false">TEXT(L1631,"MMM-YY")</f>
        <v>Jan-16</v>
      </c>
      <c r="L1631" s="18" t="n">
        <v>42398.3333333333</v>
      </c>
      <c r="M1631" s="17" t="str">
        <f aca="false">TEXT(N1631,"MMM-YY")</f>
        <v>Jan-16</v>
      </c>
      <c r="N1631" s="18" t="n">
        <v>42398.3333333333</v>
      </c>
      <c r="O1631" s="19" t="n">
        <f aca="false">N1631-L1631</f>
        <v>0</v>
      </c>
      <c r="P1631" s="18" t="n">
        <v>42409</v>
      </c>
      <c r="Q1631" s="21" t="n">
        <f aca="true">IF(P1631="","0",TODAY()-P1631)</f>
        <v>15</v>
      </c>
      <c r="R1631" s="21" t="s">
        <v>270</v>
      </c>
      <c r="S1631" s="22" t="s">
        <v>54</v>
      </c>
      <c r="T1631" s="21" t="s">
        <v>47</v>
      </c>
      <c r="U1631" s="23" t="n">
        <v>0</v>
      </c>
      <c r="V1631" s="23" t="n">
        <v>0</v>
      </c>
      <c r="W1631" s="24" t="n">
        <f aca="true">IF(AND(U1631&gt;0,V1631=0),TODAY()-U1631,V1631-U1631)</f>
        <v>0</v>
      </c>
      <c r="X1631" s="24" t="str">
        <f aca="false">IF($W1631="","--",IF(AND($W1631&gt;=0,$W1631&lt;=2),"0 - 2 Days",IF(AND($W1631&gt;=3,$W1631&lt;=7),"3 - 7 Days",IF(AND($W1631&gt;=8,$W1631&lt;=15),"8 - 15  Days",IF($W1631&gt;15,"15+ Days","Check")))))</f>
        <v>0 - 2 Days</v>
      </c>
      <c r="Y1631" s="29"/>
      <c r="Z1631" s="24" t="s">
        <v>527</v>
      </c>
      <c r="AA1631" s="26" t="s">
        <v>528</v>
      </c>
      <c r="AB1631" s="29" t="s">
        <v>5155</v>
      </c>
      <c r="AC1631" s="21" t="s">
        <v>1252</v>
      </c>
      <c r="AD1631" s="21" t="s">
        <v>1233</v>
      </c>
      <c r="AE1631" s="28" t="s">
        <v>211</v>
      </c>
      <c r="AF1631" s="28" t="s">
        <v>57</v>
      </c>
    </row>
    <row r="1632" customFormat="false" ht="15.75" hidden="false" customHeight="true" outlineLevel="0" collapsed="false">
      <c r="A1632" s="14" t="n">
        <v>8375703</v>
      </c>
      <c r="B1632" s="15" t="s">
        <v>5156</v>
      </c>
      <c r="C1632" s="15" t="n">
        <v>8333944150</v>
      </c>
      <c r="D1632" s="15" t="s">
        <v>5157</v>
      </c>
      <c r="E1632" s="15" t="s">
        <v>60</v>
      </c>
      <c r="F1632" s="15" t="s">
        <v>35</v>
      </c>
      <c r="G1632" s="15" t="s">
        <v>36</v>
      </c>
      <c r="H1632" s="15" t="s">
        <v>63</v>
      </c>
      <c r="I1632" s="15" t="s">
        <v>207</v>
      </c>
      <c r="J1632" s="16" t="s">
        <v>575</v>
      </c>
      <c r="K1632" s="17" t="str">
        <f aca="false">TEXT(L1632,"MMM-YY")</f>
        <v>Feb-16</v>
      </c>
      <c r="L1632" s="18" t="n">
        <v>42417</v>
      </c>
      <c r="M1632" s="17" t="str">
        <f aca="false">TEXT(N1632,"MMM-YY")</f>
        <v>Jan-16</v>
      </c>
      <c r="N1632" s="18" t="n">
        <v>42394.3333333333</v>
      </c>
      <c r="O1632" s="19" t="n">
        <f aca="false">N1632-L1632</f>
        <v>-22.6666666666642</v>
      </c>
      <c r="P1632" s="18" t="n">
        <v>42410</v>
      </c>
      <c r="Q1632" s="21" t="n">
        <f aca="true">IF(P1632="","0",TODAY()-P1632)</f>
        <v>14</v>
      </c>
      <c r="R1632" s="21" t="s">
        <v>270</v>
      </c>
      <c r="S1632" s="22" t="s">
        <v>54</v>
      </c>
      <c r="T1632" s="21" t="s">
        <v>47</v>
      </c>
      <c r="U1632" s="23" t="n">
        <v>0</v>
      </c>
      <c r="V1632" s="23" t="n">
        <v>0</v>
      </c>
      <c r="W1632" s="24" t="n">
        <f aca="true">IF(AND(U1632&gt;0,V1632=0),TODAY()-U1632,V1632-U1632)</f>
        <v>0</v>
      </c>
      <c r="X1632" s="24" t="str">
        <f aca="false">IF($W1632="","--",IF(AND($W1632&gt;=0,$W1632&lt;=2),"0 - 2 Days",IF(AND($W1632&gt;=3,$W1632&lt;=7),"3 - 7 Days",IF(AND($W1632&gt;=8,$W1632&lt;=15),"8 - 15  Days",IF($W1632&gt;15,"15+ Days","Check")))))</f>
        <v>0 - 2 Days</v>
      </c>
      <c r="Y1632" s="29"/>
      <c r="Z1632" s="24" t="s">
        <v>527</v>
      </c>
      <c r="AA1632" s="26" t="s">
        <v>528</v>
      </c>
      <c r="AB1632" s="29" t="s">
        <v>5158</v>
      </c>
      <c r="AC1632" s="21" t="s">
        <v>1252</v>
      </c>
      <c r="AD1632" s="21" t="s">
        <v>1233</v>
      </c>
      <c r="AE1632" s="28" t="s">
        <v>211</v>
      </c>
      <c r="AF1632" s="28" t="s">
        <v>57</v>
      </c>
    </row>
    <row r="1633" customFormat="false" ht="15.75" hidden="false" customHeight="true" outlineLevel="0" collapsed="false">
      <c r="A1633" s="14" t="n">
        <v>8399756</v>
      </c>
      <c r="B1633" s="15" t="s">
        <v>5159</v>
      </c>
      <c r="C1633" s="15" t="n">
        <v>8657951744</v>
      </c>
      <c r="D1633" s="15" t="s">
        <v>5160</v>
      </c>
      <c r="E1633" s="15" t="s">
        <v>60</v>
      </c>
      <c r="F1633" s="15" t="s">
        <v>35</v>
      </c>
      <c r="G1633" s="15" t="s">
        <v>36</v>
      </c>
      <c r="H1633" s="15" t="s">
        <v>100</v>
      </c>
      <c r="I1633" s="15" t="s">
        <v>207</v>
      </c>
      <c r="J1633" s="16" t="s">
        <v>237</v>
      </c>
      <c r="K1633" s="17" t="str">
        <f aca="false">TEXT(L1633,"MMM-YY")</f>
        <v>Feb-16</v>
      </c>
      <c r="L1633" s="18" t="n">
        <v>42408</v>
      </c>
      <c r="M1633" s="17" t="str">
        <f aca="false">TEXT(N1633,"MMM-YY")</f>
        <v>Jan-16</v>
      </c>
      <c r="N1633" s="18" t="n">
        <v>42389.2291666667</v>
      </c>
      <c r="O1633" s="19" t="n">
        <f aca="false">N1633-L1633</f>
        <v>-18.7708333333358</v>
      </c>
      <c r="P1633" s="18" t="n">
        <v>42410</v>
      </c>
      <c r="Q1633" s="21" t="n">
        <f aca="true">IF(P1633="","0",TODAY()-P1633)</f>
        <v>14</v>
      </c>
      <c r="R1633" s="21" t="s">
        <v>270</v>
      </c>
      <c r="S1633" s="22" t="s">
        <v>54</v>
      </c>
      <c r="T1633" s="21" t="s">
        <v>47</v>
      </c>
      <c r="U1633" s="23" t="n">
        <v>0</v>
      </c>
      <c r="V1633" s="23" t="n">
        <v>0</v>
      </c>
      <c r="W1633" s="24" t="n">
        <f aca="true">IF(AND(U1633&gt;0,V1633=0),TODAY()-U1633,V1633-U1633)</f>
        <v>0</v>
      </c>
      <c r="X1633" s="24" t="str">
        <f aca="false">IF($W1633="","--",IF(AND($W1633&gt;=0,$W1633&lt;=2),"0 - 2 Days",IF(AND($W1633&gt;=3,$W1633&lt;=7),"3 - 7 Days",IF(AND($W1633&gt;=8,$W1633&lt;=15),"8 - 15  Days",IF($W1633&gt;15,"15+ Days","Check")))))</f>
        <v>0 - 2 Days</v>
      </c>
      <c r="Y1633" s="29"/>
      <c r="Z1633" s="24" t="s">
        <v>527</v>
      </c>
      <c r="AA1633" s="26" t="s">
        <v>528</v>
      </c>
      <c r="AB1633" s="29" t="s">
        <v>5161</v>
      </c>
      <c r="AC1633" s="21" t="s">
        <v>1325</v>
      </c>
      <c r="AD1633" s="21" t="s">
        <v>1233</v>
      </c>
      <c r="AE1633" s="28" t="s">
        <v>211</v>
      </c>
      <c r="AF1633" s="28" t="s">
        <v>57</v>
      </c>
    </row>
    <row r="1634" customFormat="false" ht="15.75" hidden="false" customHeight="true" outlineLevel="0" collapsed="false">
      <c r="A1634" s="14" t="n">
        <v>8402771</v>
      </c>
      <c r="B1634" s="15" t="s">
        <v>5162</v>
      </c>
      <c r="C1634" s="15" t="n">
        <v>9062184436</v>
      </c>
      <c r="D1634" s="15" t="s">
        <v>5163</v>
      </c>
      <c r="E1634" s="15" t="s">
        <v>34</v>
      </c>
      <c r="F1634" s="15" t="s">
        <v>35</v>
      </c>
      <c r="G1634" s="15" t="s">
        <v>36</v>
      </c>
      <c r="H1634" s="15" t="s">
        <v>541</v>
      </c>
      <c r="I1634" s="15" t="s">
        <v>207</v>
      </c>
      <c r="J1634" s="16" t="s">
        <v>237</v>
      </c>
      <c r="K1634" s="17" t="str">
        <f aca="false">TEXT(L1634,"MMM-YY")</f>
        <v>Feb-16</v>
      </c>
      <c r="L1634" s="18" t="n">
        <v>42403.3333333333</v>
      </c>
      <c r="M1634" s="17" t="str">
        <f aca="false">TEXT(N1634,"MMM-YY")</f>
        <v>Feb-16</v>
      </c>
      <c r="N1634" s="18" t="n">
        <v>42403</v>
      </c>
      <c r="O1634" s="19" t="n">
        <f aca="false">N1634-L1634</f>
        <v>-0.333333333335759</v>
      </c>
      <c r="P1634" s="18" t="n">
        <v>42403</v>
      </c>
      <c r="Q1634" s="21" t="n">
        <f aca="true">IF(P1634="","0",TODAY()-P1634)</f>
        <v>21</v>
      </c>
      <c r="R1634" s="21" t="s">
        <v>270</v>
      </c>
      <c r="S1634" s="22" t="s">
        <v>54</v>
      </c>
      <c r="T1634" s="21" t="s">
        <v>47</v>
      </c>
      <c r="U1634" s="23" t="n">
        <v>0</v>
      </c>
      <c r="V1634" s="23" t="n">
        <v>0</v>
      </c>
      <c r="W1634" s="24" t="n">
        <f aca="true">IF(AND(U1634&gt;0,V1634=0),TODAY()-U1634,V1634-U1634)</f>
        <v>0</v>
      </c>
      <c r="X1634" s="24" t="str">
        <f aca="false">IF($W1634="","--",IF(AND($W1634&gt;=0,$W1634&lt;=2),"0 - 2 Days",IF(AND($W1634&gt;=3,$W1634&lt;=7),"3 - 7 Days",IF(AND($W1634&gt;=8,$W1634&lt;=15),"8 - 15  Days",IF($W1634&gt;15,"15+ Days","Check")))))</f>
        <v>0 - 2 Days</v>
      </c>
      <c r="Y1634" s="29"/>
      <c r="Z1634" s="24" t="s">
        <v>579</v>
      </c>
      <c r="AA1634" s="26" t="s">
        <v>580</v>
      </c>
      <c r="AB1634" s="29" t="s">
        <v>5164</v>
      </c>
      <c r="AC1634" s="21" t="s">
        <v>47</v>
      </c>
      <c r="AD1634" s="21" t="s">
        <v>47</v>
      </c>
      <c r="AE1634" s="28" t="s">
        <v>211</v>
      </c>
      <c r="AF1634" s="28" t="s">
        <v>713</v>
      </c>
    </row>
    <row r="1635" customFormat="false" ht="15.75" hidden="false" customHeight="true" outlineLevel="0" collapsed="false">
      <c r="A1635" s="14" t="n">
        <v>8408669</v>
      </c>
      <c r="B1635" s="15" t="s">
        <v>5165</v>
      </c>
      <c r="C1635" s="15" t="n">
        <v>9605149918</v>
      </c>
      <c r="D1635" s="15" t="s">
        <v>5166</v>
      </c>
      <c r="E1635" s="15" t="s">
        <v>90</v>
      </c>
      <c r="F1635" s="15" t="s">
        <v>35</v>
      </c>
      <c r="G1635" s="15" t="s">
        <v>412</v>
      </c>
      <c r="H1635" s="15" t="s">
        <v>354</v>
      </c>
      <c r="I1635" s="15" t="s">
        <v>207</v>
      </c>
      <c r="J1635" s="16" t="s">
        <v>554</v>
      </c>
      <c r="K1635" s="17" t="str">
        <f aca="false">TEXT(L1635,"MMM-YY")</f>
        <v>Feb-16</v>
      </c>
      <c r="L1635" s="18" t="n">
        <v>42408</v>
      </c>
      <c r="M1635" s="17" t="str">
        <f aca="false">TEXT(N1635,"MMM-YY")</f>
        <v>Feb-16</v>
      </c>
      <c r="N1635" s="18" t="n">
        <v>42408</v>
      </c>
      <c r="O1635" s="19" t="n">
        <f aca="false">N1635-L1635</f>
        <v>0</v>
      </c>
      <c r="P1635" s="18" t="n">
        <v>42408</v>
      </c>
      <c r="Q1635" s="21" t="n">
        <f aca="true">IF(P1635="","0",TODAY()-P1635)</f>
        <v>16</v>
      </c>
      <c r="R1635" s="21" t="s">
        <v>270</v>
      </c>
      <c r="S1635" s="22" t="s">
        <v>54</v>
      </c>
      <c r="T1635" s="21" t="s">
        <v>47</v>
      </c>
      <c r="U1635" s="23" t="n">
        <v>0</v>
      </c>
      <c r="V1635" s="23" t="n">
        <v>0</v>
      </c>
      <c r="W1635" s="24" t="n">
        <f aca="true">IF(AND(U1635&gt;0,V1635=0),TODAY()-U1635,V1635-U1635)</f>
        <v>0</v>
      </c>
      <c r="X1635" s="24" t="str">
        <f aca="false">IF($W1635="","--",IF(AND($W1635&gt;=0,$W1635&lt;=2),"0 - 2 Days",IF(AND($W1635&gt;=3,$W1635&lt;=7),"3 - 7 Days",IF(AND($W1635&gt;=8,$W1635&lt;=15),"8 - 15  Days",IF($W1635&gt;15,"15+ Days","Check")))))</f>
        <v>0 - 2 Days</v>
      </c>
      <c r="Y1635" s="29"/>
      <c r="Z1635" s="24" t="s">
        <v>579</v>
      </c>
      <c r="AA1635" s="26" t="s">
        <v>580</v>
      </c>
      <c r="AB1635" s="29" t="s">
        <v>1494</v>
      </c>
      <c r="AC1635" s="21" t="s">
        <v>47</v>
      </c>
      <c r="AD1635" s="21" t="s">
        <v>47</v>
      </c>
      <c r="AE1635" s="28" t="s">
        <v>211</v>
      </c>
      <c r="AF1635" s="28" t="s">
        <v>713</v>
      </c>
    </row>
    <row r="1636" customFormat="false" ht="15.75" hidden="false" customHeight="true" outlineLevel="0" collapsed="false">
      <c r="A1636" s="14" t="n">
        <v>8431203</v>
      </c>
      <c r="B1636" s="15" t="s">
        <v>5167</v>
      </c>
      <c r="C1636" s="15" t="n">
        <v>9866159364</v>
      </c>
      <c r="D1636" s="15" t="s">
        <v>5168</v>
      </c>
      <c r="E1636" s="15" t="s">
        <v>34</v>
      </c>
      <c r="F1636" s="15" t="s">
        <v>35</v>
      </c>
      <c r="G1636" s="15" t="s">
        <v>200</v>
      </c>
      <c r="H1636" s="15" t="s">
        <v>63</v>
      </c>
      <c r="I1636" s="15" t="s">
        <v>207</v>
      </c>
      <c r="J1636" s="16" t="s">
        <v>208</v>
      </c>
      <c r="K1636" s="17" t="str">
        <f aca="false">TEXT(L1636,"MMM-YY")</f>
        <v>Feb-16</v>
      </c>
      <c r="L1636" s="18" t="n">
        <v>42403</v>
      </c>
      <c r="M1636" s="17" t="str">
        <f aca="false">TEXT(N1636,"MMM-YY")</f>
        <v>Feb-16</v>
      </c>
      <c r="N1636" s="18" t="n">
        <v>42403</v>
      </c>
      <c r="O1636" s="19" t="n">
        <f aca="false">N1636-L1636</f>
        <v>0</v>
      </c>
      <c r="P1636" s="18" t="n">
        <v>42403</v>
      </c>
      <c r="Q1636" s="21" t="n">
        <f aca="true">IF(P1636="","0",TODAY()-P1636)</f>
        <v>21</v>
      </c>
      <c r="R1636" s="21" t="s">
        <v>270</v>
      </c>
      <c r="S1636" s="22" t="s">
        <v>54</v>
      </c>
      <c r="T1636" s="21" t="s">
        <v>47</v>
      </c>
      <c r="U1636" s="23" t="n">
        <v>0</v>
      </c>
      <c r="V1636" s="23" t="n">
        <v>0</v>
      </c>
      <c r="W1636" s="24" t="n">
        <f aca="true">IF(AND(U1636&gt;0,V1636=0),TODAY()-U1636,V1636-U1636)</f>
        <v>0</v>
      </c>
      <c r="X1636" s="24" t="str">
        <f aca="false">IF($W1636="","--",IF(AND($W1636&gt;=0,$W1636&lt;=2),"0 - 2 Days",IF(AND($W1636&gt;=3,$W1636&lt;=7),"3 - 7 Days",IF(AND($W1636&gt;=8,$W1636&lt;=15),"8 - 15  Days",IF($W1636&gt;15,"15+ Days","Check")))))</f>
        <v>0 - 2 Days</v>
      </c>
      <c r="Y1636" s="29"/>
      <c r="Z1636" s="24" t="s">
        <v>579</v>
      </c>
      <c r="AA1636" s="26" t="s">
        <v>580</v>
      </c>
      <c r="AB1636" s="29" t="s">
        <v>5164</v>
      </c>
      <c r="AC1636" s="21" t="s">
        <v>47</v>
      </c>
      <c r="AD1636" s="21" t="s">
        <v>47</v>
      </c>
      <c r="AE1636" s="28" t="s">
        <v>211</v>
      </c>
      <c r="AF1636" s="28" t="s">
        <v>713</v>
      </c>
    </row>
    <row r="1637" customFormat="false" ht="15.75" hidden="false" customHeight="true" outlineLevel="0" collapsed="false">
      <c r="A1637" s="14" t="n">
        <v>8439547</v>
      </c>
      <c r="B1637" s="15" t="s">
        <v>5169</v>
      </c>
      <c r="C1637" s="15" t="n">
        <v>8686198299</v>
      </c>
      <c r="D1637" s="15" t="s">
        <v>5170</v>
      </c>
      <c r="E1637" s="15" t="s">
        <v>34</v>
      </c>
      <c r="F1637" s="15" t="s">
        <v>35</v>
      </c>
      <c r="G1637" s="15" t="s">
        <v>36</v>
      </c>
      <c r="H1637" s="15" t="s">
        <v>63</v>
      </c>
      <c r="I1637" s="15" t="s">
        <v>207</v>
      </c>
      <c r="J1637" s="16" t="s">
        <v>306</v>
      </c>
      <c r="K1637" s="17" t="str">
        <f aca="false">TEXT(L1637,"MMM-YY")</f>
        <v>Feb-16</v>
      </c>
      <c r="L1637" s="18" t="n">
        <v>42417.2291666667</v>
      </c>
      <c r="M1637" s="17" t="str">
        <f aca="false">TEXT(N1637,"MMM-YY")</f>
        <v>Jan-16</v>
      </c>
      <c r="N1637" s="18" t="n">
        <v>42389.2291666667</v>
      </c>
      <c r="O1637" s="19" t="n">
        <f aca="false">N1637-L1637</f>
        <v>-28</v>
      </c>
      <c r="P1637" s="18" t="n">
        <v>42410</v>
      </c>
      <c r="Q1637" s="21" t="n">
        <f aca="true">IF(P1637="","0",TODAY()-P1637)</f>
        <v>14</v>
      </c>
      <c r="R1637" s="21" t="s">
        <v>270</v>
      </c>
      <c r="S1637" s="22" t="s">
        <v>54</v>
      </c>
      <c r="T1637" s="21" t="s">
        <v>47</v>
      </c>
      <c r="U1637" s="23" t="n">
        <v>0</v>
      </c>
      <c r="V1637" s="23" t="n">
        <v>0</v>
      </c>
      <c r="W1637" s="24" t="n">
        <f aca="true">IF(AND(U1637&gt;0,V1637=0),TODAY()-U1637,V1637-U1637)</f>
        <v>0</v>
      </c>
      <c r="X1637" s="24" t="str">
        <f aca="false">IF($W1637="","--",IF(AND($W1637&gt;=0,$W1637&lt;=2),"0 - 2 Days",IF(AND($W1637&gt;=3,$W1637&lt;=7),"3 - 7 Days",IF(AND($W1637&gt;=8,$W1637&lt;=15),"8 - 15  Days",IF($W1637&gt;15,"15+ Days","Check")))))</f>
        <v>0 - 2 Days</v>
      </c>
      <c r="Y1637" s="29"/>
      <c r="Z1637" s="24" t="s">
        <v>527</v>
      </c>
      <c r="AA1637" s="26" t="s">
        <v>528</v>
      </c>
      <c r="AB1637" s="29" t="s">
        <v>5171</v>
      </c>
      <c r="AC1637" s="21" t="s">
        <v>1237</v>
      </c>
      <c r="AD1637" s="21" t="s">
        <v>1233</v>
      </c>
      <c r="AE1637" s="28" t="s">
        <v>211</v>
      </c>
      <c r="AF1637" s="28" t="s">
        <v>57</v>
      </c>
    </row>
    <row r="1638" customFormat="false" ht="15.75" hidden="false" customHeight="true" outlineLevel="0" collapsed="false">
      <c r="A1638" s="14" t="n">
        <v>8653193</v>
      </c>
      <c r="B1638" s="15" t="s">
        <v>5172</v>
      </c>
      <c r="C1638" s="15" t="n">
        <v>9843489206</v>
      </c>
      <c r="D1638" s="15" t="s">
        <v>5173</v>
      </c>
      <c r="E1638" s="15" t="s">
        <v>60</v>
      </c>
      <c r="F1638" s="15" t="s">
        <v>35</v>
      </c>
      <c r="G1638" s="15" t="s">
        <v>125</v>
      </c>
      <c r="H1638" s="15" t="s">
        <v>74</v>
      </c>
      <c r="I1638" s="15" t="s">
        <v>172</v>
      </c>
      <c r="J1638" s="16" t="s">
        <v>3805</v>
      </c>
      <c r="K1638" s="17" t="str">
        <f aca="false">TEXT(L1638,"MMM-YY")</f>
        <v>Feb-16</v>
      </c>
      <c r="L1638" s="18" t="n">
        <v>42418</v>
      </c>
      <c r="M1638" s="17" t="str">
        <f aca="false">TEXT(N1638,"MMM-YY")</f>
        <v>Feb-16</v>
      </c>
      <c r="N1638" s="18" t="n">
        <v>42418</v>
      </c>
      <c r="O1638" s="19" t="n">
        <f aca="false">N1638-L1638</f>
        <v>0</v>
      </c>
      <c r="P1638" s="20" t="n">
        <v>42418</v>
      </c>
      <c r="Q1638" s="21" t="n">
        <f aca="true">IF(P1638="","0",TODAY()-P1638)</f>
        <v>6</v>
      </c>
      <c r="R1638" s="21" t="s">
        <v>270</v>
      </c>
      <c r="S1638" s="22" t="s">
        <v>54</v>
      </c>
      <c r="T1638" s="21" t="s">
        <v>47</v>
      </c>
      <c r="U1638" s="23" t="n">
        <v>0</v>
      </c>
      <c r="V1638" s="23" t="n">
        <v>0</v>
      </c>
      <c r="W1638" s="24" t="n">
        <f aca="true">IF(AND(U1638&gt;0,V1638=0),TODAY()-U1638,V1638-U1638)</f>
        <v>0</v>
      </c>
      <c r="X1638" s="24" t="str">
        <f aca="false">IF($W1638="","--",IF(AND($W1638&gt;=0,$W1638&lt;=2),"0 - 2 Days",IF(AND($W1638&gt;=3,$W1638&lt;=7),"3 - 7 Days",IF(AND($W1638&gt;=8,$W1638&lt;=15),"8 - 15  Days",IF($W1638&gt;15,"15+ Days","Check")))))</f>
        <v>0 - 2 Days</v>
      </c>
      <c r="Y1638" s="29"/>
      <c r="Z1638" s="24" t="s">
        <v>579</v>
      </c>
      <c r="AA1638" s="26" t="s">
        <v>580</v>
      </c>
      <c r="AB1638" s="29" t="s">
        <v>2259</v>
      </c>
      <c r="AC1638" s="21" t="s">
        <v>47</v>
      </c>
      <c r="AD1638" s="21" t="s">
        <v>47</v>
      </c>
      <c r="AE1638" s="28" t="s">
        <v>176</v>
      </c>
      <c r="AF1638" s="28" t="s">
        <v>713</v>
      </c>
    </row>
    <row r="1639" customFormat="false" ht="15.75" hidden="false" customHeight="true" outlineLevel="0" collapsed="false">
      <c r="A1639" s="14" t="n">
        <v>6928654</v>
      </c>
      <c r="B1639" s="15" t="s">
        <v>5174</v>
      </c>
      <c r="C1639" s="15" t="n">
        <v>9966125410</v>
      </c>
      <c r="D1639" s="15" t="s">
        <v>5175</v>
      </c>
      <c r="E1639" s="15" t="s">
        <v>34</v>
      </c>
      <c r="F1639" s="15" t="s">
        <v>35</v>
      </c>
      <c r="G1639" s="15" t="s">
        <v>200</v>
      </c>
      <c r="H1639" s="15" t="s">
        <v>63</v>
      </c>
      <c r="I1639" s="15" t="s">
        <v>207</v>
      </c>
      <c r="J1639" s="16" t="s">
        <v>208</v>
      </c>
      <c r="K1639" s="17" t="str">
        <f aca="false">TEXT(L1639,"MMM-YY")</f>
        <v>Feb-16</v>
      </c>
      <c r="L1639" s="18" t="n">
        <v>42417</v>
      </c>
      <c r="M1639" s="17" t="str">
        <f aca="false">TEXT(N1639,"MMM-YY")</f>
        <v>Jan-16</v>
      </c>
      <c r="N1639" s="18" t="n">
        <v>42389</v>
      </c>
      <c r="O1639" s="19" t="n">
        <f aca="false">N1639-L1639</f>
        <v>-28</v>
      </c>
      <c r="P1639" s="18" t="n">
        <v>42409</v>
      </c>
      <c r="Q1639" s="21" t="n">
        <f aca="true">IF(P1639="","0",TODAY()-P1639)</f>
        <v>15</v>
      </c>
      <c r="R1639" s="21" t="s">
        <v>270</v>
      </c>
      <c r="S1639" s="22" t="s">
        <v>54</v>
      </c>
      <c r="T1639" s="21" t="s">
        <v>47</v>
      </c>
      <c r="U1639" s="23" t="n">
        <v>0</v>
      </c>
      <c r="V1639" s="23" t="n">
        <v>0</v>
      </c>
      <c r="W1639" s="24" t="n">
        <f aca="true">IF(AND(U1639&gt;0,V1639=0),TODAY()-U1639,V1639-U1639)</f>
        <v>0</v>
      </c>
      <c r="X1639" s="24" t="str">
        <f aca="false">IF($W1639="","--",IF(AND($W1639&gt;=0,$W1639&lt;=2),"0 - 2 Days",IF(AND($W1639&gt;=3,$W1639&lt;=7),"3 - 7 Days",IF(AND($W1639&gt;=8,$W1639&lt;=15),"8 - 15  Days",IF($W1639&gt;15,"15+ Days","Check")))))</f>
        <v>0 - 2 Days</v>
      </c>
      <c r="Y1639" s="29"/>
      <c r="Z1639" s="24" t="s">
        <v>527</v>
      </c>
      <c r="AA1639" s="26" t="s">
        <v>528</v>
      </c>
      <c r="AB1639" s="29" t="s">
        <v>5176</v>
      </c>
      <c r="AC1639" s="21" t="s">
        <v>78</v>
      </c>
      <c r="AD1639" s="21" t="s">
        <v>1233</v>
      </c>
      <c r="AE1639" s="28" t="s">
        <v>211</v>
      </c>
      <c r="AF1639" s="28" t="s">
        <v>57</v>
      </c>
    </row>
    <row r="1640" customFormat="false" ht="15.75" hidden="false" customHeight="true" outlineLevel="0" collapsed="false">
      <c r="A1640" s="28" t="n">
        <v>8588854</v>
      </c>
      <c r="B1640" s="32" t="s">
        <v>5177</v>
      </c>
      <c r="C1640" s="30" t="n">
        <v>9163865533</v>
      </c>
      <c r="D1640" s="33" t="s">
        <v>5178</v>
      </c>
      <c r="E1640" s="28" t="s">
        <v>60</v>
      </c>
      <c r="F1640" s="15" t="s">
        <v>35</v>
      </c>
      <c r="G1640" s="28" t="s">
        <v>36</v>
      </c>
      <c r="H1640" s="28" t="s">
        <v>541</v>
      </c>
      <c r="I1640" s="28" t="s">
        <v>207</v>
      </c>
      <c r="J1640" s="28" t="s">
        <v>5179</v>
      </c>
      <c r="K1640" s="17" t="str">
        <f aca="false">TEXT(L1640,"MMM-YY")</f>
        <v>Mar-16</v>
      </c>
      <c r="L1640" s="18" t="n">
        <v>42450.3333333333</v>
      </c>
      <c r="M1640" s="17" t="str">
        <f aca="false">TEXT(N1640,"MMM-YY")</f>
        <v>Mar-16</v>
      </c>
      <c r="N1640" s="18" t="n">
        <v>42450.3333333333</v>
      </c>
      <c r="O1640" s="19" t="n">
        <f aca="false">N1640-L1640</f>
        <v>0</v>
      </c>
      <c r="P1640" s="20" t="n">
        <v>42423</v>
      </c>
      <c r="Q1640" s="21" t="n">
        <f aca="true">IF(P1640="","0",TODAY()-P1640)</f>
        <v>1</v>
      </c>
      <c r="R1640" s="21" t="s">
        <v>40</v>
      </c>
      <c r="S1640" s="28" t="s">
        <v>54</v>
      </c>
      <c r="T1640" s="28" t="s">
        <v>47</v>
      </c>
      <c r="U1640" s="23" t="n">
        <v>0</v>
      </c>
      <c r="V1640" s="23" t="n">
        <v>0</v>
      </c>
      <c r="W1640" s="24" t="n">
        <f aca="true">IF(AND(U1640&gt;0,V1640=0),TODAY()-U1640,V1640-U1640)</f>
        <v>0</v>
      </c>
      <c r="X1640" s="24" t="str">
        <f aca="false">IF($W1640="","--",IF(AND($W1640&gt;=0,$W1640&lt;=2),"0 - 2 Days",IF(AND($W1640&gt;=3,$W1640&lt;=7),"3 - 7 Days",IF(AND($W1640&gt;=8,$W1640&lt;=15),"8 - 15  Days",IF($W1640&gt;15,"15+ Days","Check")))))</f>
        <v>0 - 2 Days</v>
      </c>
      <c r="Y1640" s="34"/>
      <c r="Z1640" s="24" t="s">
        <v>44</v>
      </c>
      <c r="AA1640" s="28" t="s">
        <v>439</v>
      </c>
      <c r="AB1640" s="34" t="s">
        <v>440</v>
      </c>
      <c r="AC1640" s="21" t="s">
        <v>47</v>
      </c>
      <c r="AD1640" s="21" t="s">
        <v>47</v>
      </c>
      <c r="AE1640" s="28" t="s">
        <v>211</v>
      </c>
      <c r="AF1640" s="28" t="s">
        <v>49</v>
      </c>
    </row>
    <row r="1641" customFormat="false" ht="15.75" hidden="false" customHeight="true" outlineLevel="0" collapsed="false">
      <c r="A1641" s="14" t="n">
        <v>8190484</v>
      </c>
      <c r="B1641" s="15" t="s">
        <v>5180</v>
      </c>
      <c r="C1641" s="15" t="n">
        <v>8380064759</v>
      </c>
      <c r="D1641" s="15" t="s">
        <v>5181</v>
      </c>
      <c r="E1641" s="15" t="s">
        <v>34</v>
      </c>
      <c r="F1641" s="15" t="s">
        <v>35</v>
      </c>
      <c r="G1641" s="15" t="s">
        <v>36</v>
      </c>
      <c r="H1641" s="15" t="s">
        <v>100</v>
      </c>
      <c r="I1641" s="15" t="s">
        <v>207</v>
      </c>
      <c r="J1641" s="16" t="s">
        <v>101</v>
      </c>
      <c r="K1641" s="17" t="str">
        <f aca="false">TEXT(L1641,"MMM-YY")</f>
        <v>Feb-16</v>
      </c>
      <c r="L1641" s="18" t="n">
        <v>42410</v>
      </c>
      <c r="M1641" s="17" t="str">
        <f aca="false">TEXT(N1641,"MMM-YY")</f>
        <v>Feb-16</v>
      </c>
      <c r="N1641" s="18" t="n">
        <v>42410</v>
      </c>
      <c r="O1641" s="19" t="n">
        <f aca="false">N1641-L1641</f>
        <v>0</v>
      </c>
      <c r="P1641" s="18" t="n">
        <v>42409</v>
      </c>
      <c r="Q1641" s="21" t="n">
        <f aca="true">IF(P1641="","0",TODAY()-P1641)</f>
        <v>15</v>
      </c>
      <c r="R1641" s="21" t="s">
        <v>270</v>
      </c>
      <c r="S1641" s="22" t="s">
        <v>54</v>
      </c>
      <c r="T1641" s="21" t="s">
        <v>47</v>
      </c>
      <c r="U1641" s="23" t="n">
        <v>0</v>
      </c>
      <c r="V1641" s="23" t="n">
        <v>0</v>
      </c>
      <c r="W1641" s="24" t="n">
        <f aca="true">IF(AND(U1641&gt;0,V1641=0),TODAY()-U1641,V1641-U1641)</f>
        <v>0</v>
      </c>
      <c r="X1641" s="24" t="str">
        <f aca="false">IF($W1641="","--",IF(AND($W1641&gt;=0,$W1641&lt;=2),"0 - 2 Days",IF(AND($W1641&gt;=3,$W1641&lt;=7),"3 - 7 Days",IF(AND($W1641&gt;=8,$W1641&lt;=15),"8 - 15  Days",IF($W1641&gt;15,"15+ Days","Check")))))</f>
        <v>0 - 2 Days</v>
      </c>
      <c r="Y1641" s="29"/>
      <c r="Z1641" s="24" t="s">
        <v>527</v>
      </c>
      <c r="AA1641" s="26" t="s">
        <v>528</v>
      </c>
      <c r="AB1641" s="29" t="s">
        <v>5182</v>
      </c>
      <c r="AC1641" s="21" t="s">
        <v>78</v>
      </c>
      <c r="AD1641" s="21" t="s">
        <v>1233</v>
      </c>
      <c r="AE1641" s="28" t="s">
        <v>211</v>
      </c>
      <c r="AF1641" s="28" t="s">
        <v>57</v>
      </c>
    </row>
    <row r="1642" customFormat="false" ht="15.75" hidden="false" customHeight="true" outlineLevel="0" collapsed="false">
      <c r="A1642" s="14" t="n">
        <v>8243858</v>
      </c>
      <c r="B1642" s="15" t="s">
        <v>5183</v>
      </c>
      <c r="C1642" s="15" t="n">
        <v>9948356545</v>
      </c>
      <c r="D1642" s="15" t="s">
        <v>5184</v>
      </c>
      <c r="E1642" s="15" t="s">
        <v>60</v>
      </c>
      <c r="F1642" s="15" t="s">
        <v>35</v>
      </c>
      <c r="G1642" s="15" t="s">
        <v>36</v>
      </c>
      <c r="H1642" s="15" t="s">
        <v>63</v>
      </c>
      <c r="I1642" s="15" t="s">
        <v>207</v>
      </c>
      <c r="J1642" s="16" t="s">
        <v>237</v>
      </c>
      <c r="K1642" s="17" t="str">
        <f aca="false">TEXT(L1642,"MMM-YY")</f>
        <v>Feb-16</v>
      </c>
      <c r="L1642" s="18" t="n">
        <v>42408.3333333333</v>
      </c>
      <c r="M1642" s="17" t="str">
        <f aca="false">TEXT(N1642,"MMM-YY")</f>
        <v>Feb-16</v>
      </c>
      <c r="N1642" s="18" t="n">
        <v>42408</v>
      </c>
      <c r="O1642" s="19" t="n">
        <f aca="false">N1642-L1642</f>
        <v>-0.333333333335759</v>
      </c>
      <c r="P1642" s="18" t="n">
        <v>42409</v>
      </c>
      <c r="Q1642" s="21" t="n">
        <f aca="true">IF(P1642="","0",TODAY()-P1642)</f>
        <v>15</v>
      </c>
      <c r="R1642" s="21" t="s">
        <v>270</v>
      </c>
      <c r="S1642" s="22" t="s">
        <v>54</v>
      </c>
      <c r="T1642" s="21" t="s">
        <v>47</v>
      </c>
      <c r="U1642" s="23" t="n">
        <v>0</v>
      </c>
      <c r="V1642" s="23" t="n">
        <v>0</v>
      </c>
      <c r="W1642" s="24" t="n">
        <f aca="true">IF(AND(U1642&gt;0,V1642=0),TODAY()-U1642,V1642-U1642)</f>
        <v>0</v>
      </c>
      <c r="X1642" s="24" t="str">
        <f aca="false">IF($W1642="","--",IF(AND($W1642&gt;=0,$W1642&lt;=2),"0 - 2 Days",IF(AND($W1642&gt;=3,$W1642&lt;=7),"3 - 7 Days",IF(AND($W1642&gt;=8,$W1642&lt;=15),"8 - 15  Days",IF($W1642&gt;15,"15+ Days","Check")))))</f>
        <v>0 - 2 Days</v>
      </c>
      <c r="Y1642" s="29"/>
      <c r="Z1642" s="24" t="s">
        <v>527</v>
      </c>
      <c r="AA1642" s="26" t="s">
        <v>528</v>
      </c>
      <c r="AB1642" s="29" t="s">
        <v>5185</v>
      </c>
      <c r="AC1642" s="21" t="s">
        <v>1232</v>
      </c>
      <c r="AD1642" s="21" t="s">
        <v>1233</v>
      </c>
      <c r="AE1642" s="28" t="s">
        <v>211</v>
      </c>
      <c r="AF1642" s="28" t="s">
        <v>57</v>
      </c>
    </row>
    <row r="1643" customFormat="false" ht="15.75" hidden="false" customHeight="true" outlineLevel="0" collapsed="false">
      <c r="A1643" s="14" t="n">
        <v>8572411</v>
      </c>
      <c r="B1643" s="15" t="s">
        <v>5186</v>
      </c>
      <c r="C1643" s="15" t="n">
        <v>9632180317</v>
      </c>
      <c r="D1643" s="15" t="s">
        <v>5187</v>
      </c>
      <c r="E1643" s="15" t="s">
        <v>34</v>
      </c>
      <c r="F1643" s="15" t="s">
        <v>35</v>
      </c>
      <c r="G1643" s="15" t="s">
        <v>125</v>
      </c>
      <c r="H1643" s="15" t="s">
        <v>74</v>
      </c>
      <c r="I1643" s="15" t="s">
        <v>172</v>
      </c>
      <c r="J1643" s="16" t="s">
        <v>184</v>
      </c>
      <c r="K1643" s="17" t="str">
        <f aca="false">TEXT(L1643,"MMM-YY")</f>
        <v>Feb-16</v>
      </c>
      <c r="L1643" s="18" t="n">
        <v>42408</v>
      </c>
      <c r="M1643" s="17" t="str">
        <f aca="false">TEXT(N1643,"MMM-YY")</f>
        <v>Feb-16</v>
      </c>
      <c r="N1643" s="18" t="n">
        <v>42408</v>
      </c>
      <c r="O1643" s="19" t="n">
        <f aca="false">N1643-L1643</f>
        <v>0</v>
      </c>
      <c r="P1643" s="18" t="n">
        <v>42408</v>
      </c>
      <c r="Q1643" s="21" t="n">
        <f aca="true">IF(P1643="","0",TODAY()-P1643)</f>
        <v>16</v>
      </c>
      <c r="R1643" s="21" t="s">
        <v>270</v>
      </c>
      <c r="S1643" s="22" t="s">
        <v>54</v>
      </c>
      <c r="T1643" s="21" t="s">
        <v>47</v>
      </c>
      <c r="U1643" s="23" t="n">
        <v>0</v>
      </c>
      <c r="V1643" s="23" t="n">
        <v>0</v>
      </c>
      <c r="W1643" s="24" t="n">
        <f aca="true">IF(AND(U1643&gt;0,V1643=0),TODAY()-U1643,V1643-U1643)</f>
        <v>0</v>
      </c>
      <c r="X1643" s="24" t="str">
        <f aca="false">IF($W1643="","--",IF(AND($W1643&gt;=0,$W1643&lt;=2),"0 - 2 Days",IF(AND($W1643&gt;=3,$W1643&lt;=7),"3 - 7 Days",IF(AND($W1643&gt;=8,$W1643&lt;=15),"8 - 15  Days",IF($W1643&gt;15,"15+ Days","Check")))))</f>
        <v>0 - 2 Days</v>
      </c>
      <c r="Y1643" s="29"/>
      <c r="Z1643" s="24" t="s">
        <v>579</v>
      </c>
      <c r="AA1643" s="26" t="s">
        <v>580</v>
      </c>
      <c r="AB1643" s="29" t="s">
        <v>1494</v>
      </c>
      <c r="AC1643" s="21" t="s">
        <v>47</v>
      </c>
      <c r="AD1643" s="21" t="s">
        <v>47</v>
      </c>
      <c r="AE1643" s="28" t="s">
        <v>176</v>
      </c>
      <c r="AF1643" s="28" t="s">
        <v>713</v>
      </c>
    </row>
    <row r="1644" customFormat="false" ht="15.75" hidden="false" customHeight="true" outlineLevel="0" collapsed="false">
      <c r="A1644" s="14" t="n">
        <v>8568842</v>
      </c>
      <c r="B1644" s="15" t="s">
        <v>5188</v>
      </c>
      <c r="C1644" s="15" t="n">
        <v>9899306840</v>
      </c>
      <c r="D1644" s="15" t="s">
        <v>5189</v>
      </c>
      <c r="E1644" s="15" t="s">
        <v>34</v>
      </c>
      <c r="F1644" s="15" t="s">
        <v>35</v>
      </c>
      <c r="G1644" s="15" t="s">
        <v>36</v>
      </c>
      <c r="H1644" s="15" t="s">
        <v>63</v>
      </c>
      <c r="I1644" s="15" t="s">
        <v>207</v>
      </c>
      <c r="J1644" s="16" t="s">
        <v>101</v>
      </c>
      <c r="K1644" s="17" t="str">
        <f aca="false">TEXT(L1644,"MMM-YY")</f>
        <v>Feb-16</v>
      </c>
      <c r="L1644" s="18" t="n">
        <v>42429.3333333333</v>
      </c>
      <c r="M1644" s="17" t="str">
        <f aca="false">TEXT(N1644,"MMM-YY")</f>
        <v>Mar-16</v>
      </c>
      <c r="N1644" s="18" t="n">
        <v>42436</v>
      </c>
      <c r="O1644" s="19" t="n">
        <f aca="false">N1644-L1644</f>
        <v>6.66666666666424</v>
      </c>
      <c r="P1644" s="18" t="n">
        <v>42409</v>
      </c>
      <c r="Q1644" s="21" t="n">
        <f aca="true">IF(P1644="","0",TODAY()-P1644)</f>
        <v>15</v>
      </c>
      <c r="R1644" s="21" t="s">
        <v>270</v>
      </c>
      <c r="S1644" s="22" t="s">
        <v>54</v>
      </c>
      <c r="T1644" s="21" t="s">
        <v>47</v>
      </c>
      <c r="U1644" s="23" t="n">
        <v>0</v>
      </c>
      <c r="V1644" s="23" t="n">
        <v>0</v>
      </c>
      <c r="W1644" s="24" t="n">
        <f aca="true">IF(AND(U1644&gt;0,V1644=0),TODAY()-U1644,V1644-U1644)</f>
        <v>0</v>
      </c>
      <c r="X1644" s="24" t="str">
        <f aca="false">IF($W1644="","--",IF(AND($W1644&gt;=0,$W1644&lt;=2),"0 - 2 Days",IF(AND($W1644&gt;=3,$W1644&lt;=7),"3 - 7 Days",IF(AND($W1644&gt;=8,$W1644&lt;=15),"8 - 15  Days",IF($W1644&gt;15,"15+ Days","Check")))))</f>
        <v>0 - 2 Days</v>
      </c>
      <c r="Y1644" s="29"/>
      <c r="Z1644" s="24" t="s">
        <v>527</v>
      </c>
      <c r="AA1644" s="26" t="s">
        <v>528</v>
      </c>
      <c r="AB1644" s="29" t="s">
        <v>5190</v>
      </c>
      <c r="AC1644" s="21" t="s">
        <v>78</v>
      </c>
      <c r="AD1644" s="21" t="s">
        <v>1233</v>
      </c>
      <c r="AE1644" s="28" t="s">
        <v>211</v>
      </c>
      <c r="AF1644" s="28" t="s">
        <v>57</v>
      </c>
    </row>
    <row r="1645" customFormat="false" ht="15.75" hidden="false" customHeight="true" outlineLevel="0" collapsed="false">
      <c r="A1645" s="28" t="n">
        <v>8712925</v>
      </c>
      <c r="B1645" s="32" t="s">
        <v>5191</v>
      </c>
      <c r="C1645" s="30" t="n">
        <v>9494843544</v>
      </c>
      <c r="D1645" s="33" t="s">
        <v>5192</v>
      </c>
      <c r="E1645" s="28" t="s">
        <v>34</v>
      </c>
      <c r="F1645" s="15" t="s">
        <v>35</v>
      </c>
      <c r="G1645" s="28" t="s">
        <v>425</v>
      </c>
      <c r="H1645" s="28" t="s">
        <v>37</v>
      </c>
      <c r="I1645" s="15" t="s">
        <v>75</v>
      </c>
      <c r="J1645" s="28" t="s">
        <v>184</v>
      </c>
      <c r="K1645" s="17" t="str">
        <f aca="false">TEXT(L1645,"MMM-YY")</f>
        <v>Mar-16</v>
      </c>
      <c r="L1645" s="18" t="n">
        <v>42450.3333333333</v>
      </c>
      <c r="M1645" s="17" t="str">
        <f aca="false">TEXT(N1645,"MMM-YY")</f>
        <v>Mar-16</v>
      </c>
      <c r="N1645" s="18" t="n">
        <v>42450.3333333333</v>
      </c>
      <c r="O1645" s="19" t="n">
        <f aca="false">N1645-L1645</f>
        <v>0</v>
      </c>
      <c r="P1645" s="20" t="n">
        <v>42423</v>
      </c>
      <c r="Q1645" s="21" t="n">
        <f aca="true">IF(P1645="","0",TODAY()-P1645)</f>
        <v>1</v>
      </c>
      <c r="R1645" s="21" t="s">
        <v>40</v>
      </c>
      <c r="S1645" s="28" t="s">
        <v>54</v>
      </c>
      <c r="T1645" s="28" t="s">
        <v>47</v>
      </c>
      <c r="U1645" s="23" t="n">
        <v>0</v>
      </c>
      <c r="V1645" s="23" t="n">
        <v>0</v>
      </c>
      <c r="W1645" s="24" t="n">
        <f aca="true">IF(AND(U1645&gt;0,V1645=0),TODAY()-U1645,V1645-U1645)</f>
        <v>0</v>
      </c>
      <c r="X1645" s="24" t="str">
        <f aca="false">IF($W1645="","--",IF(AND($W1645&gt;=0,$W1645&lt;=2),"0 - 2 Days",IF(AND($W1645&gt;=3,$W1645&lt;=7),"3 - 7 Days",IF(AND($W1645&gt;=8,$W1645&lt;=15),"8 - 15  Days",IF($W1645&gt;15,"15+ Days","Check")))))</f>
        <v>0 - 2 Days</v>
      </c>
      <c r="Y1645" s="34"/>
      <c r="Z1645" s="24" t="s">
        <v>44</v>
      </c>
      <c r="AA1645" s="28" t="s">
        <v>439</v>
      </c>
      <c r="AB1645" s="34" t="s">
        <v>440</v>
      </c>
      <c r="AC1645" s="21" t="s">
        <v>47</v>
      </c>
      <c r="AD1645" s="21" t="s">
        <v>47</v>
      </c>
      <c r="AE1645" s="28" t="s">
        <v>80</v>
      </c>
      <c r="AF1645" s="28" t="s">
        <v>49</v>
      </c>
    </row>
    <row r="1646" customFormat="false" ht="15.75" hidden="false" customHeight="true" outlineLevel="0" collapsed="false">
      <c r="A1646" s="14" t="n">
        <v>8577582</v>
      </c>
      <c r="B1646" s="15" t="s">
        <v>5193</v>
      </c>
      <c r="C1646" s="15" t="n">
        <v>9496826164</v>
      </c>
      <c r="D1646" s="15" t="s">
        <v>5194</v>
      </c>
      <c r="E1646" s="15" t="s">
        <v>34</v>
      </c>
      <c r="F1646" s="15" t="s">
        <v>35</v>
      </c>
      <c r="G1646" s="15" t="s">
        <v>36</v>
      </c>
      <c r="H1646" s="15" t="s">
        <v>354</v>
      </c>
      <c r="I1646" s="15" t="s">
        <v>207</v>
      </c>
      <c r="J1646" s="16" t="s">
        <v>237</v>
      </c>
      <c r="K1646" s="17" t="str">
        <f aca="false">TEXT(L1646,"MMM-YY")</f>
        <v>Mar-16</v>
      </c>
      <c r="L1646" s="18" t="n">
        <v>42443.3333333333</v>
      </c>
      <c r="M1646" s="17" t="str">
        <f aca="false">TEXT(N1646,"MMM-YY")</f>
        <v>Mar-16</v>
      </c>
      <c r="N1646" s="18" t="n">
        <v>42443</v>
      </c>
      <c r="O1646" s="19" t="n">
        <f aca="false">N1646-L1646</f>
        <v>-0.333333333335759</v>
      </c>
      <c r="P1646" s="18" t="n">
        <v>42409</v>
      </c>
      <c r="Q1646" s="21" t="n">
        <f aca="true">IF(P1646="","0",TODAY()-P1646)</f>
        <v>15</v>
      </c>
      <c r="R1646" s="21" t="s">
        <v>270</v>
      </c>
      <c r="S1646" s="22" t="s">
        <v>54</v>
      </c>
      <c r="T1646" s="21" t="s">
        <v>47</v>
      </c>
      <c r="U1646" s="23" t="n">
        <v>0</v>
      </c>
      <c r="V1646" s="23" t="n">
        <v>0</v>
      </c>
      <c r="W1646" s="24" t="n">
        <f aca="true">IF(AND(U1646&gt;0,V1646=0),TODAY()-U1646,V1646-U1646)</f>
        <v>0</v>
      </c>
      <c r="X1646" s="24" t="str">
        <f aca="false">IF($W1646="","--",IF(AND($W1646&gt;=0,$W1646&lt;=2),"0 - 2 Days",IF(AND($W1646&gt;=3,$W1646&lt;=7),"3 - 7 Days",IF(AND($W1646&gt;=8,$W1646&lt;=15),"8 - 15  Days",IF($W1646&gt;15,"15+ Days","Check")))))</f>
        <v>0 - 2 Days</v>
      </c>
      <c r="Y1646" s="29"/>
      <c r="Z1646" s="24" t="s">
        <v>1400</v>
      </c>
      <c r="AA1646" s="26" t="s">
        <v>528</v>
      </c>
      <c r="AB1646" s="29" t="s">
        <v>5195</v>
      </c>
      <c r="AC1646" s="21" t="s">
        <v>1562</v>
      </c>
      <c r="AD1646" s="21" t="s">
        <v>1233</v>
      </c>
      <c r="AE1646" s="28" t="s">
        <v>211</v>
      </c>
      <c r="AF1646" s="28" t="s">
        <v>57</v>
      </c>
    </row>
    <row r="1647" customFormat="false" ht="15.75" hidden="false" customHeight="true" outlineLevel="0" collapsed="false">
      <c r="A1647" s="14" t="n">
        <v>8566746</v>
      </c>
      <c r="B1647" s="15" t="s">
        <v>5196</v>
      </c>
      <c r="C1647" s="15" t="n">
        <v>9007868611</v>
      </c>
      <c r="D1647" s="15" t="s">
        <v>5197</v>
      </c>
      <c r="E1647" s="15" t="s">
        <v>90</v>
      </c>
      <c r="F1647" s="15" t="s">
        <v>35</v>
      </c>
      <c r="G1647" s="15" t="s">
        <v>36</v>
      </c>
      <c r="H1647" s="15" t="s">
        <v>541</v>
      </c>
      <c r="I1647" s="15" t="s">
        <v>207</v>
      </c>
      <c r="J1647" s="16" t="s">
        <v>101</v>
      </c>
      <c r="K1647" s="17" t="str">
        <f aca="false">TEXT(L1647,"MMM-YY")</f>
        <v>Apr-16</v>
      </c>
      <c r="L1647" s="18" t="n">
        <v>42464</v>
      </c>
      <c r="M1647" s="17" t="str">
        <f aca="false">TEXT(N1647,"MMM-YY")</f>
        <v>Apr-16</v>
      </c>
      <c r="N1647" s="18" t="n">
        <v>42464</v>
      </c>
      <c r="O1647" s="19" t="n">
        <f aca="false">N1647-L1647</f>
        <v>0</v>
      </c>
      <c r="P1647" s="18" t="n">
        <v>42410</v>
      </c>
      <c r="Q1647" s="21" t="n">
        <f aca="true">IF(P1647="","0",TODAY()-P1647)</f>
        <v>14</v>
      </c>
      <c r="R1647" s="21" t="s">
        <v>270</v>
      </c>
      <c r="S1647" s="22" t="s">
        <v>54</v>
      </c>
      <c r="T1647" s="21" t="s">
        <v>47</v>
      </c>
      <c r="U1647" s="23" t="n">
        <v>0</v>
      </c>
      <c r="V1647" s="23" t="n">
        <v>0</v>
      </c>
      <c r="W1647" s="24" t="n">
        <f aca="true">IF(AND(U1647&gt;0,V1647=0),TODAY()-U1647,V1647-U1647)</f>
        <v>0</v>
      </c>
      <c r="X1647" s="24" t="str">
        <f aca="false">IF($W1647="","--",IF(AND($W1647&gt;=0,$W1647&lt;=2),"0 - 2 Days",IF(AND($W1647&gt;=3,$W1647&lt;=7),"3 - 7 Days",IF(AND($W1647&gt;=8,$W1647&lt;=15),"8 - 15  Days",IF($W1647&gt;15,"15+ Days","Check")))))</f>
        <v>0 - 2 Days</v>
      </c>
      <c r="Y1647" s="29"/>
      <c r="Z1647" s="24" t="s">
        <v>527</v>
      </c>
      <c r="AA1647" s="26" t="s">
        <v>528</v>
      </c>
      <c r="AB1647" s="29" t="s">
        <v>5198</v>
      </c>
      <c r="AC1647" s="21" t="s">
        <v>78</v>
      </c>
      <c r="AD1647" s="21" t="s">
        <v>1233</v>
      </c>
      <c r="AE1647" s="28" t="s">
        <v>211</v>
      </c>
      <c r="AF1647" s="28" t="s">
        <v>57</v>
      </c>
    </row>
    <row r="1648" customFormat="false" ht="15.75" hidden="false" customHeight="true" outlineLevel="0" collapsed="false">
      <c r="A1648" s="28" t="n">
        <v>8735833</v>
      </c>
      <c r="B1648" s="32" t="s">
        <v>5199</v>
      </c>
      <c r="C1648" s="30" t="n">
        <v>9966215965</v>
      </c>
      <c r="D1648" s="33" t="s">
        <v>5200</v>
      </c>
      <c r="E1648" s="28" t="s">
        <v>34</v>
      </c>
      <c r="F1648" s="15" t="s">
        <v>35</v>
      </c>
      <c r="G1648" s="28" t="s">
        <v>36</v>
      </c>
      <c r="H1648" s="28" t="s">
        <v>63</v>
      </c>
      <c r="I1648" s="28" t="s">
        <v>207</v>
      </c>
      <c r="J1648" s="28" t="s">
        <v>246</v>
      </c>
      <c r="K1648" s="17" t="str">
        <f aca="false">TEXT(L1648,"MMM-YY")</f>
        <v>Mar-16</v>
      </c>
      <c r="L1648" s="18" t="n">
        <v>42450.3333333333</v>
      </c>
      <c r="M1648" s="17" t="str">
        <f aca="false">TEXT(N1648,"MMM-YY")</f>
        <v>Mar-16</v>
      </c>
      <c r="N1648" s="18" t="n">
        <v>42450.3333333333</v>
      </c>
      <c r="O1648" s="19" t="n">
        <f aca="false">N1648-L1648</f>
        <v>0</v>
      </c>
      <c r="P1648" s="20" t="n">
        <v>42423</v>
      </c>
      <c r="Q1648" s="21" t="n">
        <f aca="true">IF(P1648="","0",TODAY()-P1648)</f>
        <v>1</v>
      </c>
      <c r="R1648" s="21" t="s">
        <v>40</v>
      </c>
      <c r="S1648" s="28" t="s">
        <v>54</v>
      </c>
      <c r="T1648" s="28" t="s">
        <v>47</v>
      </c>
      <c r="U1648" s="23" t="n">
        <v>0</v>
      </c>
      <c r="V1648" s="23" t="n">
        <v>0</v>
      </c>
      <c r="W1648" s="24" t="n">
        <f aca="true">IF(AND(U1648&gt;0,V1648=0),TODAY()-U1648,V1648-U1648)</f>
        <v>0</v>
      </c>
      <c r="X1648" s="24" t="str">
        <f aca="false">IF($W1648="","--",IF(AND($W1648&gt;=0,$W1648&lt;=2),"0 - 2 Days",IF(AND($W1648&gt;=3,$W1648&lt;=7),"3 - 7 Days",IF(AND($W1648&gt;=8,$W1648&lt;=15),"8 - 15  Days",IF($W1648&gt;15,"15+ Days","Check")))))</f>
        <v>0 - 2 Days</v>
      </c>
      <c r="Y1648" s="34"/>
      <c r="Z1648" s="24" t="s">
        <v>44</v>
      </c>
      <c r="AA1648" s="28" t="s">
        <v>439</v>
      </c>
      <c r="AB1648" s="34" t="s">
        <v>440</v>
      </c>
      <c r="AC1648" s="21" t="s">
        <v>47</v>
      </c>
      <c r="AD1648" s="21" t="s">
        <v>47</v>
      </c>
      <c r="AE1648" s="28" t="s">
        <v>211</v>
      </c>
      <c r="AF1648" s="28" t="s">
        <v>49</v>
      </c>
    </row>
    <row r="1649" customFormat="false" ht="15.75" hidden="false" customHeight="true" outlineLevel="0" collapsed="false">
      <c r="A1649" s="28" t="n">
        <v>8763366</v>
      </c>
      <c r="B1649" s="32" t="s">
        <v>5201</v>
      </c>
      <c r="C1649" s="30" t="n">
        <v>7358236215</v>
      </c>
      <c r="D1649" s="33" t="s">
        <v>5202</v>
      </c>
      <c r="E1649" s="28" t="s">
        <v>34</v>
      </c>
      <c r="F1649" s="15" t="s">
        <v>35</v>
      </c>
      <c r="G1649" s="28" t="s">
        <v>425</v>
      </c>
      <c r="H1649" s="28" t="s">
        <v>37</v>
      </c>
      <c r="I1649" s="15" t="s">
        <v>75</v>
      </c>
      <c r="J1649" s="28" t="s">
        <v>184</v>
      </c>
      <c r="K1649" s="17" t="str">
        <f aca="false">TEXT(L1649,"MMM-YY")</f>
        <v>Mar-16</v>
      </c>
      <c r="L1649" s="18" t="n">
        <v>42450.3333333333</v>
      </c>
      <c r="M1649" s="17" t="str">
        <f aca="false">TEXT(N1649,"MMM-YY")</f>
        <v>Mar-16</v>
      </c>
      <c r="N1649" s="18" t="n">
        <v>42450.3333333333</v>
      </c>
      <c r="O1649" s="19" t="n">
        <f aca="false">N1649-L1649</f>
        <v>0</v>
      </c>
      <c r="P1649" s="20" t="n">
        <v>42423</v>
      </c>
      <c r="Q1649" s="21" t="n">
        <f aca="true">IF(P1649="","0",TODAY()-P1649)</f>
        <v>1</v>
      </c>
      <c r="R1649" s="21" t="s">
        <v>40</v>
      </c>
      <c r="S1649" s="28" t="s">
        <v>54</v>
      </c>
      <c r="T1649" s="28" t="s">
        <v>47</v>
      </c>
      <c r="U1649" s="23" t="n">
        <v>0</v>
      </c>
      <c r="V1649" s="23" t="n">
        <v>0</v>
      </c>
      <c r="W1649" s="24" t="n">
        <f aca="true">IF(AND(U1649&gt;0,V1649=0),TODAY()-U1649,V1649-U1649)</f>
        <v>0</v>
      </c>
      <c r="X1649" s="24" t="str">
        <f aca="false">IF($W1649="","--",IF(AND($W1649&gt;=0,$W1649&lt;=2),"0 - 2 Days",IF(AND($W1649&gt;=3,$W1649&lt;=7),"3 - 7 Days",IF(AND($W1649&gt;=8,$W1649&lt;=15),"8 - 15  Days",IF($W1649&gt;15,"15+ Days","Check")))))</f>
        <v>0 - 2 Days</v>
      </c>
      <c r="Y1649" s="34"/>
      <c r="Z1649" s="24" t="s">
        <v>44</v>
      </c>
      <c r="AA1649" s="28" t="s">
        <v>439</v>
      </c>
      <c r="AB1649" s="34" t="s">
        <v>440</v>
      </c>
      <c r="AC1649" s="21" t="s">
        <v>47</v>
      </c>
      <c r="AD1649" s="21" t="s">
        <v>47</v>
      </c>
      <c r="AE1649" s="28" t="s">
        <v>80</v>
      </c>
      <c r="AF1649" s="28" t="s">
        <v>49</v>
      </c>
    </row>
    <row r="1650" customFormat="false" ht="15.75" hidden="false" customHeight="true" outlineLevel="0" collapsed="false">
      <c r="A1650" s="28" t="n">
        <v>8768409</v>
      </c>
      <c r="B1650" s="32" t="s">
        <v>5203</v>
      </c>
      <c r="C1650" s="30" t="n">
        <v>7602757972</v>
      </c>
      <c r="D1650" s="33" t="s">
        <v>5204</v>
      </c>
      <c r="E1650" s="15" t="s">
        <v>90</v>
      </c>
      <c r="F1650" s="15" t="s">
        <v>35</v>
      </c>
      <c r="G1650" s="28" t="s">
        <v>36</v>
      </c>
      <c r="H1650" s="28" t="s">
        <v>541</v>
      </c>
      <c r="I1650" s="28" t="s">
        <v>207</v>
      </c>
      <c r="J1650" s="28" t="s">
        <v>101</v>
      </c>
      <c r="K1650" s="17" t="str">
        <f aca="false">TEXT(L1650,"MMM-YY")</f>
        <v>Mar-16</v>
      </c>
      <c r="L1650" s="18" t="n">
        <v>42450.3333333333</v>
      </c>
      <c r="M1650" s="17" t="str">
        <f aca="false">TEXT(N1650,"MMM-YY")</f>
        <v>Mar-16</v>
      </c>
      <c r="N1650" s="18" t="n">
        <v>42450.3333333333</v>
      </c>
      <c r="O1650" s="19" t="n">
        <f aca="false">N1650-L1650</f>
        <v>0</v>
      </c>
      <c r="P1650" s="20" t="n">
        <v>42423</v>
      </c>
      <c r="Q1650" s="21" t="n">
        <f aca="true">IF(P1650="","0",TODAY()-P1650)</f>
        <v>1</v>
      </c>
      <c r="R1650" s="21" t="s">
        <v>40</v>
      </c>
      <c r="S1650" s="28" t="s">
        <v>54</v>
      </c>
      <c r="T1650" s="28" t="s">
        <v>47</v>
      </c>
      <c r="U1650" s="23" t="n">
        <v>0</v>
      </c>
      <c r="V1650" s="23" t="n">
        <v>0</v>
      </c>
      <c r="W1650" s="24" t="n">
        <f aca="true">IF(AND(U1650&gt;0,V1650=0),TODAY()-U1650,V1650-U1650)</f>
        <v>0</v>
      </c>
      <c r="X1650" s="24" t="str">
        <f aca="false">IF($W1650="","--",IF(AND($W1650&gt;=0,$W1650&lt;=2),"0 - 2 Days",IF(AND($W1650&gt;=3,$W1650&lt;=7),"3 - 7 Days",IF(AND($W1650&gt;=8,$W1650&lt;=15),"8 - 15  Days",IF($W1650&gt;15,"15+ Days","Check")))))</f>
        <v>0 - 2 Days</v>
      </c>
      <c r="Y1650" s="34"/>
      <c r="Z1650" s="24" t="s">
        <v>44</v>
      </c>
      <c r="AA1650" s="28" t="s">
        <v>439</v>
      </c>
      <c r="AB1650" s="34" t="s">
        <v>440</v>
      </c>
      <c r="AC1650" s="21" t="s">
        <v>47</v>
      </c>
      <c r="AD1650" s="21" t="s">
        <v>47</v>
      </c>
      <c r="AE1650" s="28" t="s">
        <v>211</v>
      </c>
      <c r="AF1650" s="28" t="s">
        <v>49</v>
      </c>
    </row>
    <row r="1651" customFormat="false" ht="15.75" hidden="false" customHeight="true" outlineLevel="0" collapsed="false">
      <c r="A1651" s="28" t="n">
        <v>8779110</v>
      </c>
      <c r="B1651" s="32" t="s">
        <v>5205</v>
      </c>
      <c r="C1651" s="30" t="n">
        <v>7405400382</v>
      </c>
      <c r="D1651" s="33" t="s">
        <v>5206</v>
      </c>
      <c r="E1651" s="28" t="s">
        <v>60</v>
      </c>
      <c r="F1651" s="15" t="s">
        <v>61</v>
      </c>
      <c r="G1651" s="28" t="s">
        <v>62</v>
      </c>
      <c r="H1651" s="28" t="s">
        <v>63</v>
      </c>
      <c r="I1651" s="15" t="s">
        <v>446</v>
      </c>
      <c r="J1651" s="28" t="s">
        <v>5207</v>
      </c>
      <c r="K1651" s="17" t="str">
        <f aca="false">TEXT(L1651,"MMM-YY")</f>
        <v>Mar-16</v>
      </c>
      <c r="L1651" s="18" t="n">
        <v>42450.3333333333</v>
      </c>
      <c r="M1651" s="17" t="str">
        <f aca="false">TEXT(N1651,"MMM-YY")</f>
        <v>Mar-16</v>
      </c>
      <c r="N1651" s="18" t="n">
        <v>42450.3333333333</v>
      </c>
      <c r="O1651" s="19" t="n">
        <f aca="false">N1651-L1651</f>
        <v>0</v>
      </c>
      <c r="P1651" s="20" t="n">
        <v>42423</v>
      </c>
      <c r="Q1651" s="21" t="n">
        <f aca="true">IF(P1651="","0",TODAY()-P1651)</f>
        <v>1</v>
      </c>
      <c r="R1651" s="21" t="s">
        <v>40</v>
      </c>
      <c r="S1651" s="28" t="s">
        <v>54</v>
      </c>
      <c r="T1651" s="28" t="s">
        <v>47</v>
      </c>
      <c r="U1651" s="23" t="n">
        <v>0</v>
      </c>
      <c r="V1651" s="23" t="n">
        <v>0</v>
      </c>
      <c r="W1651" s="24" t="n">
        <f aca="true">IF(AND(U1651&gt;0,V1651=0),TODAY()-U1651,V1651-U1651)</f>
        <v>0</v>
      </c>
      <c r="X1651" s="24" t="str">
        <f aca="false">IF($W1651="","--",IF(AND($W1651&gt;=0,$W1651&lt;=2),"0 - 2 Days",IF(AND($W1651&gt;=3,$W1651&lt;=7),"3 - 7 Days",IF(AND($W1651&gt;=8,$W1651&lt;=15),"8 - 15  Days",IF($W1651&gt;15,"15+ Days","Check")))))</f>
        <v>0 - 2 Days</v>
      </c>
      <c r="Y1651" s="34"/>
      <c r="Z1651" s="24" t="s">
        <v>44</v>
      </c>
      <c r="AA1651" s="28" t="s">
        <v>439</v>
      </c>
      <c r="AB1651" s="34" t="s">
        <v>440</v>
      </c>
      <c r="AC1651" s="21" t="s">
        <v>47</v>
      </c>
      <c r="AD1651" s="21" t="s">
        <v>47</v>
      </c>
      <c r="AE1651" s="28" t="s">
        <v>447</v>
      </c>
      <c r="AF1651" s="28" t="s">
        <v>49</v>
      </c>
    </row>
    <row r="1652" customFormat="false" ht="15.75" hidden="false" customHeight="true" outlineLevel="0" collapsed="false">
      <c r="A1652" s="14" t="n">
        <v>8482239</v>
      </c>
      <c r="B1652" s="15" t="s">
        <v>5208</v>
      </c>
      <c r="C1652" s="15" t="n">
        <v>8792550201</v>
      </c>
      <c r="D1652" s="15" t="s">
        <v>5209</v>
      </c>
      <c r="E1652" s="15" t="s">
        <v>34</v>
      </c>
      <c r="F1652" s="15" t="s">
        <v>35</v>
      </c>
      <c r="G1652" s="15" t="s">
        <v>189</v>
      </c>
      <c r="H1652" s="15" t="s">
        <v>74</v>
      </c>
      <c r="I1652" s="15" t="s">
        <v>172</v>
      </c>
      <c r="J1652" s="16" t="s">
        <v>4095</v>
      </c>
      <c r="K1652" s="17" t="str">
        <f aca="false">TEXT(L1652,"MMM-YY")</f>
        <v>Feb-16</v>
      </c>
      <c r="L1652" s="18" t="n">
        <v>42408.3333333333</v>
      </c>
      <c r="M1652" s="17" t="str">
        <f aca="false">TEXT(N1652,"MMM-YY")</f>
        <v>Feb-16</v>
      </c>
      <c r="N1652" s="18" t="n">
        <v>42408</v>
      </c>
      <c r="O1652" s="19" t="n">
        <f aca="false">N1652-L1652</f>
        <v>-0.333333333335759</v>
      </c>
      <c r="P1652" s="18" t="n">
        <v>42408</v>
      </c>
      <c r="Q1652" s="21" t="n">
        <f aca="true">IF(P1652="","0",TODAY()-P1652)</f>
        <v>16</v>
      </c>
      <c r="R1652" s="21" t="s">
        <v>270</v>
      </c>
      <c r="S1652" s="22" t="s">
        <v>54</v>
      </c>
      <c r="T1652" s="21" t="s">
        <v>47</v>
      </c>
      <c r="U1652" s="23" t="n">
        <v>0</v>
      </c>
      <c r="V1652" s="23" t="n">
        <v>0</v>
      </c>
      <c r="W1652" s="24" t="n">
        <f aca="true">IF(AND(U1652&gt;0,V1652=0),TODAY()-U1652,V1652-U1652)</f>
        <v>0</v>
      </c>
      <c r="X1652" s="24" t="str">
        <f aca="false">IF($W1652="","--",IF(AND($W1652&gt;=0,$W1652&lt;=2),"0 - 2 Days",IF(AND($W1652&gt;=3,$W1652&lt;=7),"3 - 7 Days",IF(AND($W1652&gt;=8,$W1652&lt;=15),"8 - 15  Days",IF($W1652&gt;15,"15+ Days","Check")))))</f>
        <v>0 - 2 Days</v>
      </c>
      <c r="Y1652" s="29"/>
      <c r="Z1652" s="24" t="s">
        <v>579</v>
      </c>
      <c r="AA1652" s="26" t="s">
        <v>580</v>
      </c>
      <c r="AB1652" s="29" t="s">
        <v>1494</v>
      </c>
      <c r="AC1652" s="21" t="s">
        <v>47</v>
      </c>
      <c r="AD1652" s="21" t="s">
        <v>47</v>
      </c>
      <c r="AE1652" s="28" t="s">
        <v>176</v>
      </c>
      <c r="AF1652" s="28" t="s">
        <v>713</v>
      </c>
    </row>
    <row r="1653" customFormat="false" ht="15.75" hidden="false" customHeight="true" outlineLevel="0" collapsed="false">
      <c r="A1653" s="14" t="n">
        <v>8497608</v>
      </c>
      <c r="B1653" s="15" t="s">
        <v>5210</v>
      </c>
      <c r="C1653" s="15" t="n">
        <v>9903476639</v>
      </c>
      <c r="D1653" s="15" t="s">
        <v>5211</v>
      </c>
      <c r="E1653" s="15" t="s">
        <v>34</v>
      </c>
      <c r="F1653" s="15" t="s">
        <v>35</v>
      </c>
      <c r="G1653" s="15" t="s">
        <v>131</v>
      </c>
      <c r="H1653" s="15" t="s">
        <v>541</v>
      </c>
      <c r="I1653" s="15" t="s">
        <v>172</v>
      </c>
      <c r="J1653" s="16" t="s">
        <v>1801</v>
      </c>
      <c r="K1653" s="17" t="str">
        <f aca="false">TEXT(L1653,"MMM-YY")</f>
        <v>Feb-16</v>
      </c>
      <c r="L1653" s="18" t="n">
        <v>42401</v>
      </c>
      <c r="M1653" s="17" t="str">
        <f aca="false">TEXT(N1653,"MMM-YY")</f>
        <v>Feb-16</v>
      </c>
      <c r="N1653" s="18" t="n">
        <v>42408</v>
      </c>
      <c r="O1653" s="19" t="n">
        <f aca="false">N1653-L1653</f>
        <v>7</v>
      </c>
      <c r="P1653" s="18" t="n">
        <v>42409</v>
      </c>
      <c r="Q1653" s="21" t="n">
        <f aca="true">IF(P1653="","0",TODAY()-P1653)</f>
        <v>15</v>
      </c>
      <c r="R1653" s="21" t="s">
        <v>270</v>
      </c>
      <c r="S1653" s="22" t="s">
        <v>54</v>
      </c>
      <c r="T1653" s="21" t="s">
        <v>47</v>
      </c>
      <c r="U1653" s="23" t="n">
        <v>0</v>
      </c>
      <c r="V1653" s="23" t="n">
        <v>0</v>
      </c>
      <c r="W1653" s="24" t="n">
        <f aca="true">IF(AND(U1653&gt;0,V1653=0),TODAY()-U1653,V1653-U1653)</f>
        <v>0</v>
      </c>
      <c r="X1653" s="24" t="str">
        <f aca="false">IF($W1653="","--",IF(AND($W1653&gt;=0,$W1653&lt;=2),"0 - 2 Days",IF(AND($W1653&gt;=3,$W1653&lt;=7),"3 - 7 Days",IF(AND($W1653&gt;=8,$W1653&lt;=15),"8 - 15  Days",IF($W1653&gt;15,"15+ Days","Check")))))</f>
        <v>0 - 2 Days</v>
      </c>
      <c r="Y1653" s="29"/>
      <c r="Z1653" s="24" t="s">
        <v>527</v>
      </c>
      <c r="AA1653" s="26" t="s">
        <v>528</v>
      </c>
      <c r="AB1653" s="29" t="s">
        <v>5212</v>
      </c>
      <c r="AC1653" s="21" t="s">
        <v>1325</v>
      </c>
      <c r="AD1653" s="21" t="s">
        <v>1233</v>
      </c>
      <c r="AE1653" s="28" t="s">
        <v>176</v>
      </c>
      <c r="AF1653" s="28" t="s">
        <v>57</v>
      </c>
    </row>
    <row r="1654" customFormat="false" ht="15.75" hidden="false" customHeight="true" outlineLevel="0" collapsed="false">
      <c r="A1654" s="14" t="n">
        <v>8500297</v>
      </c>
      <c r="B1654" s="15" t="s">
        <v>5213</v>
      </c>
      <c r="C1654" s="15" t="n">
        <v>7093901664</v>
      </c>
      <c r="D1654" s="15" t="s">
        <v>5214</v>
      </c>
      <c r="E1654" s="15" t="s">
        <v>34</v>
      </c>
      <c r="F1654" s="15" t="s">
        <v>35</v>
      </c>
      <c r="G1654" s="15" t="s">
        <v>131</v>
      </c>
      <c r="H1654" s="15" t="s">
        <v>63</v>
      </c>
      <c r="I1654" s="15" t="s">
        <v>172</v>
      </c>
      <c r="J1654" s="16" t="s">
        <v>233</v>
      </c>
      <c r="K1654" s="17" t="str">
        <f aca="false">TEXT(L1654,"MMM-YY")</f>
        <v>Feb-16</v>
      </c>
      <c r="L1654" s="18" t="n">
        <v>42408</v>
      </c>
      <c r="M1654" s="17" t="str">
        <f aca="false">TEXT(N1654,"MMM-YY")</f>
        <v>Feb-16</v>
      </c>
      <c r="N1654" s="18" t="n">
        <v>42408</v>
      </c>
      <c r="O1654" s="19" t="n">
        <f aca="false">N1654-L1654</f>
        <v>0</v>
      </c>
      <c r="P1654" s="18" t="n">
        <v>42408</v>
      </c>
      <c r="Q1654" s="21" t="n">
        <f aca="true">IF(P1654="","0",TODAY()-P1654)</f>
        <v>16</v>
      </c>
      <c r="R1654" s="21" t="s">
        <v>270</v>
      </c>
      <c r="S1654" s="22" t="s">
        <v>54</v>
      </c>
      <c r="T1654" s="21" t="s">
        <v>47</v>
      </c>
      <c r="U1654" s="23" t="n">
        <v>0</v>
      </c>
      <c r="V1654" s="23" t="n">
        <v>0</v>
      </c>
      <c r="W1654" s="24" t="n">
        <f aca="true">IF(AND(U1654&gt;0,V1654=0),TODAY()-U1654,V1654-U1654)</f>
        <v>0</v>
      </c>
      <c r="X1654" s="24" t="str">
        <f aca="false">IF($W1654="","--",IF(AND($W1654&gt;=0,$W1654&lt;=2),"0 - 2 Days",IF(AND($W1654&gt;=3,$W1654&lt;=7),"3 - 7 Days",IF(AND($W1654&gt;=8,$W1654&lt;=15),"8 - 15  Days",IF($W1654&gt;15,"15+ Days","Check")))))</f>
        <v>0 - 2 Days</v>
      </c>
      <c r="Y1654" s="29"/>
      <c r="Z1654" s="24" t="s">
        <v>579</v>
      </c>
      <c r="AA1654" s="26" t="s">
        <v>580</v>
      </c>
      <c r="AB1654" s="29" t="s">
        <v>1494</v>
      </c>
      <c r="AC1654" s="21" t="s">
        <v>47</v>
      </c>
      <c r="AD1654" s="21" t="s">
        <v>47</v>
      </c>
      <c r="AE1654" s="28" t="s">
        <v>176</v>
      </c>
      <c r="AF1654" s="28" t="s">
        <v>713</v>
      </c>
    </row>
    <row r="1655" customFormat="false" ht="15.75" hidden="false" customHeight="true" outlineLevel="0" collapsed="false">
      <c r="A1655" s="28" t="n">
        <v>8785787</v>
      </c>
      <c r="B1655" s="32" t="s">
        <v>5215</v>
      </c>
      <c r="C1655" s="30" t="n">
        <v>8939908090</v>
      </c>
      <c r="D1655" s="33" t="s">
        <v>5216</v>
      </c>
      <c r="E1655" s="28" t="s">
        <v>60</v>
      </c>
      <c r="F1655" s="15" t="s">
        <v>35</v>
      </c>
      <c r="G1655" s="28" t="s">
        <v>189</v>
      </c>
      <c r="H1655" s="28" t="s">
        <v>37</v>
      </c>
      <c r="I1655" s="28" t="s">
        <v>172</v>
      </c>
      <c r="J1655" s="28" t="s">
        <v>590</v>
      </c>
      <c r="K1655" s="17" t="str">
        <f aca="false">TEXT(L1655,"MMM-YY")</f>
        <v>Mar-16</v>
      </c>
      <c r="L1655" s="18" t="n">
        <v>42450.3333333333</v>
      </c>
      <c r="M1655" s="17" t="str">
        <f aca="false">TEXT(N1655,"MMM-YY")</f>
        <v>Mar-16</v>
      </c>
      <c r="N1655" s="18" t="n">
        <v>42450.3333333333</v>
      </c>
      <c r="O1655" s="19" t="n">
        <f aca="false">N1655-L1655</f>
        <v>0</v>
      </c>
      <c r="P1655" s="20" t="n">
        <v>42423</v>
      </c>
      <c r="Q1655" s="21" t="n">
        <f aca="true">IF(P1655="","0",TODAY()-P1655)</f>
        <v>1</v>
      </c>
      <c r="R1655" s="21" t="s">
        <v>40</v>
      </c>
      <c r="S1655" s="28" t="s">
        <v>54</v>
      </c>
      <c r="T1655" s="28" t="s">
        <v>47</v>
      </c>
      <c r="U1655" s="23" t="n">
        <v>0</v>
      </c>
      <c r="V1655" s="23" t="n">
        <v>0</v>
      </c>
      <c r="W1655" s="24" t="n">
        <f aca="true">IF(AND(U1655&gt;0,V1655=0),TODAY()-U1655,V1655-U1655)</f>
        <v>0</v>
      </c>
      <c r="X1655" s="24" t="str">
        <f aca="false">IF($W1655="","--",IF(AND($W1655&gt;=0,$W1655&lt;=2),"0 - 2 Days",IF(AND($W1655&gt;=3,$W1655&lt;=7),"3 - 7 Days",IF(AND($W1655&gt;=8,$W1655&lt;=15),"8 - 15  Days",IF($W1655&gt;15,"15+ Days","Check")))))</f>
        <v>0 - 2 Days</v>
      </c>
      <c r="Y1655" s="34"/>
      <c r="Z1655" s="24" t="s">
        <v>44</v>
      </c>
      <c r="AA1655" s="28" t="s">
        <v>439</v>
      </c>
      <c r="AB1655" s="34" t="s">
        <v>440</v>
      </c>
      <c r="AC1655" s="21" t="s">
        <v>47</v>
      </c>
      <c r="AD1655" s="21" t="s">
        <v>47</v>
      </c>
      <c r="AE1655" s="28" t="s">
        <v>176</v>
      </c>
      <c r="AF1655" s="28" t="s">
        <v>49</v>
      </c>
    </row>
    <row r="1656" customFormat="false" ht="15.75" hidden="false" customHeight="true" outlineLevel="0" collapsed="false">
      <c r="A1656" s="14" t="n">
        <v>8643183</v>
      </c>
      <c r="B1656" s="15" t="s">
        <v>5217</v>
      </c>
      <c r="C1656" s="15" t="n">
        <v>9533220335</v>
      </c>
      <c r="D1656" s="15" t="s">
        <v>5218</v>
      </c>
      <c r="E1656" s="15" t="s">
        <v>90</v>
      </c>
      <c r="F1656" s="15" t="s">
        <v>35</v>
      </c>
      <c r="G1656" s="15" t="s">
        <v>189</v>
      </c>
      <c r="H1656" s="15" t="s">
        <v>63</v>
      </c>
      <c r="I1656" s="15" t="s">
        <v>207</v>
      </c>
      <c r="J1656" s="16" t="s">
        <v>184</v>
      </c>
      <c r="K1656" s="17" t="str">
        <f aca="false">TEXT(L1656,"MMM-YY")</f>
        <v>Feb-16</v>
      </c>
      <c r="L1656" s="18" t="n">
        <v>42417.3333333333</v>
      </c>
      <c r="M1656" s="17" t="str">
        <f aca="false">TEXT(N1656,"MMM-YY")</f>
        <v>Feb-16</v>
      </c>
      <c r="N1656" s="18" t="n">
        <v>42417</v>
      </c>
      <c r="O1656" s="19" t="n">
        <f aca="false">N1656-L1656</f>
        <v>-0.333333333335759</v>
      </c>
      <c r="P1656" s="20" t="n">
        <v>42417</v>
      </c>
      <c r="Q1656" s="21" t="n">
        <f aca="true">IF(P1656="","0",TODAY()-P1656)</f>
        <v>7</v>
      </c>
      <c r="R1656" s="21" t="s">
        <v>270</v>
      </c>
      <c r="S1656" s="22" t="s">
        <v>54</v>
      </c>
      <c r="T1656" s="21" t="s">
        <v>47</v>
      </c>
      <c r="U1656" s="23" t="n">
        <v>0</v>
      </c>
      <c r="V1656" s="23" t="n">
        <v>0</v>
      </c>
      <c r="W1656" s="24" t="n">
        <f aca="true">IF(AND(U1656&gt;0,V1656=0),TODAY()-U1656,V1656-U1656)</f>
        <v>0</v>
      </c>
      <c r="X1656" s="24" t="str">
        <f aca="false">IF($W1656="","--",IF(AND($W1656&gt;=0,$W1656&lt;=2),"0 - 2 Days",IF(AND($W1656&gt;=3,$W1656&lt;=7),"3 - 7 Days",IF(AND($W1656&gt;=8,$W1656&lt;=15),"8 - 15  Days",IF($W1656&gt;15,"15+ Days","Check")))))</f>
        <v>0 - 2 Days</v>
      </c>
      <c r="Y1656" s="29" t="s">
        <v>5219</v>
      </c>
      <c r="Z1656" s="24" t="s">
        <v>579</v>
      </c>
      <c r="AA1656" s="26" t="s">
        <v>580</v>
      </c>
      <c r="AB1656" s="29" t="s">
        <v>5220</v>
      </c>
      <c r="AC1656" s="21" t="s">
        <v>47</v>
      </c>
      <c r="AD1656" s="21" t="s">
        <v>47</v>
      </c>
      <c r="AE1656" s="28" t="s">
        <v>211</v>
      </c>
      <c r="AF1656" s="28" t="s">
        <v>713</v>
      </c>
    </row>
    <row r="1657" customFormat="false" ht="15.75" hidden="false" customHeight="true" outlineLevel="0" collapsed="false">
      <c r="A1657" s="28" t="n">
        <v>8787168</v>
      </c>
      <c r="B1657" s="32" t="s">
        <v>5221</v>
      </c>
      <c r="C1657" s="30" t="n">
        <v>9051632567</v>
      </c>
      <c r="D1657" s="33" t="s">
        <v>5222</v>
      </c>
      <c r="E1657" s="28" t="s">
        <v>34</v>
      </c>
      <c r="F1657" s="15" t="s">
        <v>35</v>
      </c>
      <c r="G1657" s="28" t="s">
        <v>36</v>
      </c>
      <c r="H1657" s="28" t="s">
        <v>541</v>
      </c>
      <c r="I1657" s="28" t="s">
        <v>207</v>
      </c>
      <c r="J1657" s="28" t="s">
        <v>5223</v>
      </c>
      <c r="K1657" s="17" t="str">
        <f aca="false">TEXT(L1657,"MMM-YY")</f>
        <v>Mar-16</v>
      </c>
      <c r="L1657" s="18" t="n">
        <v>42450.3333333333</v>
      </c>
      <c r="M1657" s="17" t="str">
        <f aca="false">TEXT(N1657,"MMM-YY")</f>
        <v>Mar-16</v>
      </c>
      <c r="N1657" s="18" t="n">
        <v>42450.3333333333</v>
      </c>
      <c r="O1657" s="19" t="n">
        <f aca="false">N1657-L1657</f>
        <v>0</v>
      </c>
      <c r="P1657" s="20" t="n">
        <v>42423</v>
      </c>
      <c r="Q1657" s="21" t="n">
        <f aca="true">IF(P1657="","0",TODAY()-P1657)</f>
        <v>1</v>
      </c>
      <c r="R1657" s="21" t="s">
        <v>40</v>
      </c>
      <c r="S1657" s="28" t="s">
        <v>54</v>
      </c>
      <c r="T1657" s="28" t="s">
        <v>47</v>
      </c>
      <c r="U1657" s="23" t="n">
        <v>0</v>
      </c>
      <c r="V1657" s="23" t="n">
        <v>0</v>
      </c>
      <c r="W1657" s="24" t="n">
        <f aca="true">IF(AND(U1657&gt;0,V1657=0),TODAY()-U1657,V1657-U1657)</f>
        <v>0</v>
      </c>
      <c r="X1657" s="24" t="str">
        <f aca="false">IF($W1657="","--",IF(AND($W1657&gt;=0,$W1657&lt;=2),"0 - 2 Days",IF(AND($W1657&gt;=3,$W1657&lt;=7),"3 - 7 Days",IF(AND($W1657&gt;=8,$W1657&lt;=15),"8 - 15  Days",IF($W1657&gt;15,"15+ Days","Check")))))</f>
        <v>0 - 2 Days</v>
      </c>
      <c r="Y1657" s="34"/>
      <c r="Z1657" s="24" t="s">
        <v>44</v>
      </c>
      <c r="AA1657" s="28" t="s">
        <v>439</v>
      </c>
      <c r="AB1657" s="34" t="s">
        <v>440</v>
      </c>
      <c r="AC1657" s="21" t="s">
        <v>47</v>
      </c>
      <c r="AD1657" s="21" t="s">
        <v>47</v>
      </c>
      <c r="AE1657" s="28" t="s">
        <v>211</v>
      </c>
      <c r="AF1657" s="28" t="s">
        <v>49</v>
      </c>
    </row>
    <row r="1658" customFormat="false" ht="15.75" hidden="false" customHeight="true" outlineLevel="0" collapsed="false">
      <c r="A1658" s="14" t="n">
        <v>8257360</v>
      </c>
      <c r="B1658" s="15" t="s">
        <v>5224</v>
      </c>
      <c r="C1658" s="15" t="n">
        <v>9550059424</v>
      </c>
      <c r="D1658" s="15" t="s">
        <v>5225</v>
      </c>
      <c r="E1658" s="15" t="s">
        <v>34</v>
      </c>
      <c r="F1658" s="15" t="s">
        <v>35</v>
      </c>
      <c r="G1658" s="15" t="s">
        <v>36</v>
      </c>
      <c r="H1658" s="15" t="s">
        <v>63</v>
      </c>
      <c r="I1658" s="15" t="s">
        <v>207</v>
      </c>
      <c r="J1658" s="16" t="s">
        <v>101</v>
      </c>
      <c r="K1658" s="17" t="str">
        <f aca="false">TEXT(L1658,"MMM-YY")</f>
        <v>Feb-16</v>
      </c>
      <c r="L1658" s="18" t="n">
        <v>42422</v>
      </c>
      <c r="M1658" s="17" t="str">
        <f aca="false">TEXT(N1658,"MMM-YY")</f>
        <v>Feb-16</v>
      </c>
      <c r="N1658" s="18" t="n">
        <v>42422</v>
      </c>
      <c r="O1658" s="19" t="n">
        <f aca="false">N1658-L1658</f>
        <v>0</v>
      </c>
      <c r="P1658" s="18" t="n">
        <v>42419</v>
      </c>
      <c r="Q1658" s="21" t="n">
        <f aca="true">IF(P1658="","0",TODAY()-P1658)</f>
        <v>5</v>
      </c>
      <c r="R1658" s="21" t="s">
        <v>270</v>
      </c>
      <c r="S1658" s="22" t="s">
        <v>54</v>
      </c>
      <c r="T1658" s="21" t="s">
        <v>47</v>
      </c>
      <c r="U1658" s="23" t="n">
        <v>0</v>
      </c>
      <c r="V1658" s="23" t="n">
        <v>0</v>
      </c>
      <c r="W1658" s="24" t="n">
        <f aca="true">IF(AND(U1658&gt;0,V1658=0),TODAY()-U1658,V1658-U1658)</f>
        <v>0</v>
      </c>
      <c r="X1658" s="24" t="str">
        <f aca="false">IF($W1658="","--",IF(AND($W1658&gt;=0,$W1658&lt;=2),"0 - 2 Days",IF(AND($W1658&gt;=3,$W1658&lt;=7),"3 - 7 Days",IF(AND($W1658&gt;=8,$W1658&lt;=15),"8 - 15  Days",IF($W1658&gt;15,"15+ Days","Check")))))</f>
        <v>0 - 2 Days</v>
      </c>
      <c r="Y1658" s="29"/>
      <c r="Z1658" s="24" t="s">
        <v>527</v>
      </c>
      <c r="AA1658" s="26" t="s">
        <v>528</v>
      </c>
      <c r="AB1658" s="29" t="s">
        <v>5226</v>
      </c>
      <c r="AC1658" s="21" t="s">
        <v>1263</v>
      </c>
      <c r="AD1658" s="21" t="s">
        <v>5227</v>
      </c>
      <c r="AE1658" s="28" t="s">
        <v>211</v>
      </c>
      <c r="AF1658" s="28" t="s">
        <v>57</v>
      </c>
    </row>
    <row r="1659" customFormat="false" ht="15.75" hidden="false" customHeight="true" outlineLevel="0" collapsed="false">
      <c r="A1659" s="14" t="n">
        <v>8625497</v>
      </c>
      <c r="B1659" s="15" t="s">
        <v>5228</v>
      </c>
      <c r="C1659" s="15" t="n">
        <v>8951649344</v>
      </c>
      <c r="D1659" s="15" t="s">
        <v>5229</v>
      </c>
      <c r="E1659" s="15" t="s">
        <v>60</v>
      </c>
      <c r="F1659" s="15" t="s">
        <v>35</v>
      </c>
      <c r="G1659" s="15" t="s">
        <v>189</v>
      </c>
      <c r="H1659" s="15" t="s">
        <v>74</v>
      </c>
      <c r="I1659" s="15" t="s">
        <v>172</v>
      </c>
      <c r="J1659" s="16" t="s">
        <v>2357</v>
      </c>
      <c r="K1659" s="17" t="str">
        <f aca="false">TEXT(L1659,"MMM-YY")</f>
        <v>Mar-16</v>
      </c>
      <c r="L1659" s="18" t="n">
        <v>42450.3333333333</v>
      </c>
      <c r="M1659" s="17" t="str">
        <f aca="false">TEXT(N1659,"MMM-YY")</f>
        <v>Mar-16</v>
      </c>
      <c r="N1659" s="18" t="n">
        <v>42450</v>
      </c>
      <c r="O1659" s="19" t="n">
        <f aca="false">N1659-L1659</f>
        <v>-0.333333333335759</v>
      </c>
      <c r="P1659" s="18" t="n">
        <v>42420</v>
      </c>
      <c r="Q1659" s="21" t="n">
        <f aca="true">IF(P1659="","0",TODAY()-P1659)</f>
        <v>4</v>
      </c>
      <c r="R1659" s="21" t="s">
        <v>53</v>
      </c>
      <c r="S1659" s="22" t="s">
        <v>54</v>
      </c>
      <c r="T1659" s="21" t="s">
        <v>47</v>
      </c>
      <c r="U1659" s="23" t="n">
        <v>0</v>
      </c>
      <c r="V1659" s="23" t="n">
        <v>0</v>
      </c>
      <c r="W1659" s="24" t="n">
        <f aca="true">IF(AND(U1659&gt;0,V1659=0),TODAY()-U1659,V1659-U1659)</f>
        <v>0</v>
      </c>
      <c r="X1659" s="24" t="str">
        <f aca="false">IF($W1659="","--",IF(AND($W1659&gt;=0,$W1659&lt;=2),"0 - 2 Days",IF(AND($W1659&gt;=3,$W1659&lt;=7),"3 - 7 Days",IF(AND($W1659&gt;=8,$W1659&lt;=15),"8 - 15  Days",IF($W1659&gt;15,"15+ Days","Check")))))</f>
        <v>0 - 2 Days</v>
      </c>
      <c r="Y1659" s="29"/>
      <c r="Z1659" s="24" t="s">
        <v>44</v>
      </c>
      <c r="AA1659" s="26" t="s">
        <v>117</v>
      </c>
      <c r="AB1659" s="29" t="s">
        <v>4072</v>
      </c>
      <c r="AC1659" s="21" t="s">
        <v>47</v>
      </c>
      <c r="AD1659" s="21" t="s">
        <v>47</v>
      </c>
      <c r="AE1659" s="28" t="s">
        <v>176</v>
      </c>
      <c r="AF1659" s="28" t="s">
        <v>57</v>
      </c>
    </row>
    <row r="1660" customFormat="false" ht="15.75" hidden="false" customHeight="true" outlineLevel="0" collapsed="false">
      <c r="A1660" s="28" t="n">
        <v>8787362</v>
      </c>
      <c r="B1660" s="32" t="s">
        <v>5230</v>
      </c>
      <c r="C1660" s="30" t="n">
        <v>9030332454</v>
      </c>
      <c r="D1660" s="33" t="s">
        <v>5231</v>
      </c>
      <c r="E1660" s="28" t="s">
        <v>34</v>
      </c>
      <c r="F1660" s="15" t="s">
        <v>35</v>
      </c>
      <c r="G1660" s="28" t="s">
        <v>36</v>
      </c>
      <c r="H1660" s="28" t="s">
        <v>541</v>
      </c>
      <c r="I1660" s="28" t="s">
        <v>207</v>
      </c>
      <c r="J1660" s="28" t="s">
        <v>4035</v>
      </c>
      <c r="K1660" s="17" t="str">
        <f aca="false">TEXT(L1660,"MMM-YY")</f>
        <v>Mar-16</v>
      </c>
      <c r="L1660" s="18" t="n">
        <v>42450.3333333333</v>
      </c>
      <c r="M1660" s="17" t="str">
        <f aca="false">TEXT(N1660,"MMM-YY")</f>
        <v>Mar-16</v>
      </c>
      <c r="N1660" s="18" t="n">
        <v>42450.3333333333</v>
      </c>
      <c r="O1660" s="19" t="n">
        <f aca="false">N1660-L1660</f>
        <v>0</v>
      </c>
      <c r="P1660" s="20" t="n">
        <v>42423</v>
      </c>
      <c r="Q1660" s="21" t="n">
        <f aca="true">IF(P1660="","0",TODAY()-P1660)</f>
        <v>1</v>
      </c>
      <c r="R1660" s="21" t="s">
        <v>40</v>
      </c>
      <c r="S1660" s="28" t="s">
        <v>54</v>
      </c>
      <c r="T1660" s="28" t="s">
        <v>47</v>
      </c>
      <c r="U1660" s="23" t="n">
        <v>0</v>
      </c>
      <c r="V1660" s="23" t="n">
        <v>0</v>
      </c>
      <c r="W1660" s="24" t="n">
        <f aca="true">IF(AND(U1660&gt;0,V1660=0),TODAY()-U1660,V1660-U1660)</f>
        <v>0</v>
      </c>
      <c r="X1660" s="24" t="str">
        <f aca="false">IF($W1660="","--",IF(AND($W1660&gt;=0,$W1660&lt;=2),"0 - 2 Days",IF(AND($W1660&gt;=3,$W1660&lt;=7),"3 - 7 Days",IF(AND($W1660&gt;=8,$W1660&lt;=15),"8 - 15  Days",IF($W1660&gt;15,"15+ Days","Check")))))</f>
        <v>0 - 2 Days</v>
      </c>
      <c r="Y1660" s="34"/>
      <c r="Z1660" s="24" t="s">
        <v>44</v>
      </c>
      <c r="AA1660" s="28" t="s">
        <v>439</v>
      </c>
      <c r="AB1660" s="34" t="s">
        <v>440</v>
      </c>
      <c r="AC1660" s="21" t="s">
        <v>47</v>
      </c>
      <c r="AD1660" s="21" t="s">
        <v>47</v>
      </c>
      <c r="AE1660" s="28" t="s">
        <v>211</v>
      </c>
      <c r="AF1660" s="28" t="s">
        <v>49</v>
      </c>
    </row>
    <row r="1661" customFormat="false" ht="15.75" hidden="false" customHeight="true" outlineLevel="0" collapsed="false">
      <c r="A1661" s="14" t="n">
        <v>8576607</v>
      </c>
      <c r="B1661" s="15" t="s">
        <v>5232</v>
      </c>
      <c r="C1661" s="15" t="n">
        <v>9526789079</v>
      </c>
      <c r="D1661" s="15" t="s">
        <v>5233</v>
      </c>
      <c r="E1661" s="15" t="s">
        <v>34</v>
      </c>
      <c r="F1661" s="15" t="s">
        <v>35</v>
      </c>
      <c r="G1661" s="15" t="s">
        <v>36</v>
      </c>
      <c r="H1661" s="15" t="s">
        <v>354</v>
      </c>
      <c r="I1661" s="15" t="s">
        <v>207</v>
      </c>
      <c r="J1661" s="16" t="s">
        <v>237</v>
      </c>
      <c r="K1661" s="17" t="str">
        <f aca="false">TEXT(L1661,"MMM-YY")</f>
        <v>Mar-16</v>
      </c>
      <c r="L1661" s="18" t="n">
        <v>42450.3333333333</v>
      </c>
      <c r="M1661" s="17" t="str">
        <f aca="false">TEXT(N1661,"MMM-YY")</f>
        <v>Mar-16</v>
      </c>
      <c r="N1661" s="18" t="n">
        <v>42450.3333333333</v>
      </c>
      <c r="O1661" s="19" t="n">
        <f aca="false">N1661-L1661</f>
        <v>0</v>
      </c>
      <c r="P1661" s="18" t="n">
        <v>42420</v>
      </c>
      <c r="Q1661" s="21" t="n">
        <f aca="true">IF(P1661="","0",TODAY()-P1661)</f>
        <v>4</v>
      </c>
      <c r="R1661" s="21" t="s">
        <v>53</v>
      </c>
      <c r="S1661" s="22" t="s">
        <v>54</v>
      </c>
      <c r="T1661" s="21" t="s">
        <v>47</v>
      </c>
      <c r="U1661" s="23" t="n">
        <v>0</v>
      </c>
      <c r="V1661" s="23" t="n">
        <v>0</v>
      </c>
      <c r="W1661" s="24" t="n">
        <f aca="true">IF(AND(U1661&gt;0,V1661=0),TODAY()-U1661,V1661-U1661)</f>
        <v>0</v>
      </c>
      <c r="X1661" s="24" t="str">
        <f aca="false">IF($W1661="","--",IF(AND($W1661&gt;=0,$W1661&lt;=2),"0 - 2 Days",IF(AND($W1661&gt;=3,$W1661&lt;=7),"3 - 7 Days",IF(AND($W1661&gt;=8,$W1661&lt;=15),"8 - 15  Days",IF($W1661&gt;15,"15+ Days","Check")))))</f>
        <v>0 - 2 Days</v>
      </c>
      <c r="Y1661" s="29"/>
      <c r="Z1661" s="24" t="s">
        <v>44</v>
      </c>
      <c r="AA1661" s="26" t="s">
        <v>117</v>
      </c>
      <c r="AB1661" s="29" t="s">
        <v>4072</v>
      </c>
      <c r="AC1661" s="21" t="s">
        <v>47</v>
      </c>
      <c r="AD1661" s="21" t="s">
        <v>47</v>
      </c>
      <c r="AE1661" s="28" t="s">
        <v>211</v>
      </c>
      <c r="AF1661" s="28" t="s">
        <v>57</v>
      </c>
    </row>
    <row r="1662" customFormat="false" ht="15.75" hidden="false" customHeight="true" outlineLevel="0" collapsed="false">
      <c r="A1662" s="14" t="n">
        <v>8612725</v>
      </c>
      <c r="B1662" s="15" t="s">
        <v>5234</v>
      </c>
      <c r="C1662" s="15" t="n">
        <v>9738354847</v>
      </c>
      <c r="D1662" s="15" t="s">
        <v>5235</v>
      </c>
      <c r="E1662" s="15" t="s">
        <v>34</v>
      </c>
      <c r="F1662" s="15" t="s">
        <v>35</v>
      </c>
      <c r="G1662" s="15" t="s">
        <v>125</v>
      </c>
      <c r="H1662" s="15" t="s">
        <v>74</v>
      </c>
      <c r="I1662" s="15" t="s">
        <v>172</v>
      </c>
      <c r="J1662" s="16" t="s">
        <v>126</v>
      </c>
      <c r="K1662" s="17" t="str">
        <f aca="false">TEXT(L1662,"MMM-YY")</f>
        <v>Mar-16</v>
      </c>
      <c r="L1662" s="18" t="n">
        <v>42450.3333333333</v>
      </c>
      <c r="M1662" s="17" t="str">
        <f aca="false">TEXT(N1662,"MMM-YY")</f>
        <v>Mar-16</v>
      </c>
      <c r="N1662" s="18" t="n">
        <v>42450.3333333333</v>
      </c>
      <c r="O1662" s="19" t="n">
        <f aca="false">N1662-L1662</f>
        <v>0</v>
      </c>
      <c r="P1662" s="18" t="n">
        <v>42420</v>
      </c>
      <c r="Q1662" s="21" t="n">
        <f aca="true">IF(P1662="","0",TODAY()-P1662)</f>
        <v>4</v>
      </c>
      <c r="R1662" s="21" t="s">
        <v>53</v>
      </c>
      <c r="S1662" s="22" t="s">
        <v>54</v>
      </c>
      <c r="T1662" s="21" t="s">
        <v>47</v>
      </c>
      <c r="U1662" s="23" t="n">
        <v>0</v>
      </c>
      <c r="V1662" s="23" t="n">
        <v>0</v>
      </c>
      <c r="W1662" s="24" t="n">
        <f aca="true">IF(AND(U1662&gt;0,V1662=0),TODAY()-U1662,V1662-U1662)</f>
        <v>0</v>
      </c>
      <c r="X1662" s="24" t="str">
        <f aca="false">IF($W1662="","--",IF(AND($W1662&gt;=0,$W1662&lt;=2),"0 - 2 Days",IF(AND($W1662&gt;=3,$W1662&lt;=7),"3 - 7 Days",IF(AND($W1662&gt;=8,$W1662&lt;=15),"8 - 15  Days",IF($W1662&gt;15,"15+ Days","Check")))))</f>
        <v>0 - 2 Days</v>
      </c>
      <c r="Y1662" s="29"/>
      <c r="Z1662" s="24" t="s">
        <v>44</v>
      </c>
      <c r="AA1662" s="26" t="s">
        <v>117</v>
      </c>
      <c r="AB1662" s="29" t="s">
        <v>4072</v>
      </c>
      <c r="AC1662" s="21" t="s">
        <v>47</v>
      </c>
      <c r="AD1662" s="21" t="s">
        <v>47</v>
      </c>
      <c r="AE1662" s="28" t="s">
        <v>176</v>
      </c>
      <c r="AF1662" s="28" t="s">
        <v>57</v>
      </c>
    </row>
    <row r="1663" customFormat="false" ht="15.75" hidden="false" customHeight="true" outlineLevel="0" collapsed="false">
      <c r="A1663" s="14" t="n">
        <v>8615246</v>
      </c>
      <c r="B1663" s="15" t="s">
        <v>5236</v>
      </c>
      <c r="C1663" s="15" t="n">
        <v>9744762654</v>
      </c>
      <c r="D1663" s="15" t="s">
        <v>5237</v>
      </c>
      <c r="E1663" s="15" t="s">
        <v>34</v>
      </c>
      <c r="F1663" s="15" t="s">
        <v>35</v>
      </c>
      <c r="G1663" s="15" t="s">
        <v>36</v>
      </c>
      <c r="H1663" s="15" t="s">
        <v>354</v>
      </c>
      <c r="I1663" s="15" t="s">
        <v>207</v>
      </c>
      <c r="J1663" s="16" t="s">
        <v>237</v>
      </c>
      <c r="K1663" s="17" t="str">
        <f aca="false">TEXT(L1663,"MMM-YY")</f>
        <v>Mar-16</v>
      </c>
      <c r="L1663" s="18" t="n">
        <v>42450.3333333333</v>
      </c>
      <c r="M1663" s="17" t="str">
        <f aca="false">TEXT(N1663,"MMM-YY")</f>
        <v>Mar-16</v>
      </c>
      <c r="N1663" s="18" t="n">
        <v>42450</v>
      </c>
      <c r="O1663" s="19" t="n">
        <f aca="false">N1663-L1663</f>
        <v>-0.333333333335759</v>
      </c>
      <c r="P1663" s="18" t="n">
        <v>42420</v>
      </c>
      <c r="Q1663" s="21" t="n">
        <f aca="true">IF(P1663="","0",TODAY()-P1663)</f>
        <v>4</v>
      </c>
      <c r="R1663" s="21" t="s">
        <v>53</v>
      </c>
      <c r="S1663" s="22" t="s">
        <v>54</v>
      </c>
      <c r="T1663" s="21" t="s">
        <v>47</v>
      </c>
      <c r="U1663" s="23" t="n">
        <v>0</v>
      </c>
      <c r="V1663" s="23" t="n">
        <v>0</v>
      </c>
      <c r="W1663" s="24" t="n">
        <f aca="true">IF(AND(U1663&gt;0,V1663=0),TODAY()-U1663,V1663-U1663)</f>
        <v>0</v>
      </c>
      <c r="X1663" s="24" t="str">
        <f aca="false">IF($W1663="","--",IF(AND($W1663&gt;=0,$W1663&lt;=2),"0 - 2 Days",IF(AND($W1663&gt;=3,$W1663&lt;=7),"3 - 7 Days",IF(AND($W1663&gt;=8,$W1663&lt;=15),"8 - 15  Days",IF($W1663&gt;15,"15+ Days","Check")))))</f>
        <v>0 - 2 Days</v>
      </c>
      <c r="Y1663" s="29"/>
      <c r="Z1663" s="24" t="s">
        <v>44</v>
      </c>
      <c r="AA1663" s="26" t="s">
        <v>117</v>
      </c>
      <c r="AB1663" s="29" t="s">
        <v>4072</v>
      </c>
      <c r="AC1663" s="21" t="s">
        <v>47</v>
      </c>
      <c r="AD1663" s="21" t="s">
        <v>47</v>
      </c>
      <c r="AE1663" s="28" t="s">
        <v>211</v>
      </c>
      <c r="AF1663" s="28" t="s">
        <v>57</v>
      </c>
    </row>
    <row r="1664" customFormat="false" ht="15.75" hidden="false" customHeight="true" outlineLevel="0" collapsed="false">
      <c r="A1664" s="14" t="n">
        <v>8637642</v>
      </c>
      <c r="B1664" s="15" t="s">
        <v>5238</v>
      </c>
      <c r="C1664" s="15" t="n">
        <v>7558089653</v>
      </c>
      <c r="D1664" s="15" t="s">
        <v>5239</v>
      </c>
      <c r="E1664" s="15" t="s">
        <v>34</v>
      </c>
      <c r="F1664" s="15" t="s">
        <v>35</v>
      </c>
      <c r="G1664" s="15" t="s">
        <v>36</v>
      </c>
      <c r="H1664" s="15" t="s">
        <v>354</v>
      </c>
      <c r="I1664" s="15" t="s">
        <v>207</v>
      </c>
      <c r="J1664" s="16" t="s">
        <v>237</v>
      </c>
      <c r="K1664" s="17" t="str">
        <f aca="false">TEXT(L1664,"MMM-YY")</f>
        <v>Mar-16</v>
      </c>
      <c r="L1664" s="18" t="n">
        <v>42450.3333333333</v>
      </c>
      <c r="M1664" s="17" t="str">
        <f aca="false">TEXT(N1664,"MMM-YY")</f>
        <v>Mar-16</v>
      </c>
      <c r="N1664" s="18" t="n">
        <v>42450.3333333333</v>
      </c>
      <c r="O1664" s="19" t="n">
        <f aca="false">N1664-L1664</f>
        <v>0</v>
      </c>
      <c r="P1664" s="18" t="n">
        <v>42420</v>
      </c>
      <c r="Q1664" s="21" t="n">
        <f aca="true">IF(P1664="","0",TODAY()-P1664)</f>
        <v>4</v>
      </c>
      <c r="R1664" s="21" t="s">
        <v>53</v>
      </c>
      <c r="S1664" s="22" t="s">
        <v>54</v>
      </c>
      <c r="T1664" s="21" t="s">
        <v>47</v>
      </c>
      <c r="U1664" s="23" t="n">
        <v>0</v>
      </c>
      <c r="V1664" s="23" t="n">
        <v>0</v>
      </c>
      <c r="W1664" s="24" t="n">
        <f aca="true">IF(AND(U1664&gt;0,V1664=0),TODAY()-U1664,V1664-U1664)</f>
        <v>0</v>
      </c>
      <c r="X1664" s="24" t="str">
        <f aca="false">IF($W1664="","--",IF(AND($W1664&gt;=0,$W1664&lt;=2),"0 - 2 Days",IF(AND($W1664&gt;=3,$W1664&lt;=7),"3 - 7 Days",IF(AND($W1664&gt;=8,$W1664&lt;=15),"8 - 15  Days",IF($W1664&gt;15,"15+ Days","Check")))))</f>
        <v>0 - 2 Days</v>
      </c>
      <c r="Y1664" s="29"/>
      <c r="Z1664" s="24" t="s">
        <v>44</v>
      </c>
      <c r="AA1664" s="26" t="s">
        <v>117</v>
      </c>
      <c r="AB1664" s="29" t="s">
        <v>4072</v>
      </c>
      <c r="AC1664" s="21" t="s">
        <v>47</v>
      </c>
      <c r="AD1664" s="21" t="s">
        <v>47</v>
      </c>
      <c r="AE1664" s="28" t="s">
        <v>211</v>
      </c>
      <c r="AF1664" s="28" t="s">
        <v>57</v>
      </c>
    </row>
    <row r="1665" customFormat="false" ht="15.75" hidden="false" customHeight="true" outlineLevel="0" collapsed="false">
      <c r="A1665" s="14" t="n">
        <v>8629709</v>
      </c>
      <c r="B1665" s="15" t="s">
        <v>5240</v>
      </c>
      <c r="C1665" s="15" t="n">
        <v>9573655444</v>
      </c>
      <c r="D1665" s="15" t="s">
        <v>5241</v>
      </c>
      <c r="E1665" s="15" t="s">
        <v>60</v>
      </c>
      <c r="F1665" s="15" t="s">
        <v>35</v>
      </c>
      <c r="G1665" s="15" t="s">
        <v>36</v>
      </c>
      <c r="H1665" s="15" t="s">
        <v>63</v>
      </c>
      <c r="I1665" s="15" t="s">
        <v>207</v>
      </c>
      <c r="J1665" s="16" t="s">
        <v>5242</v>
      </c>
      <c r="K1665" s="17" t="str">
        <f aca="false">TEXT(L1665,"MMM-YY")</f>
        <v>Feb-16</v>
      </c>
      <c r="L1665" s="18" t="n">
        <v>42415.3333333333</v>
      </c>
      <c r="M1665" s="17" t="str">
        <f aca="false">TEXT(N1665,"MMM-YY")</f>
        <v>Feb-16</v>
      </c>
      <c r="N1665" s="18" t="n">
        <v>42415.3333333333</v>
      </c>
      <c r="O1665" s="19" t="n">
        <f aca="false">N1665-L1665</f>
        <v>0</v>
      </c>
      <c r="P1665" s="20" t="n">
        <v>42415</v>
      </c>
      <c r="Q1665" s="21" t="n">
        <f aca="true">IF(P1665="","0",TODAY()-P1665)</f>
        <v>9</v>
      </c>
      <c r="R1665" s="21" t="s">
        <v>270</v>
      </c>
      <c r="S1665" s="22" t="s">
        <v>54</v>
      </c>
      <c r="T1665" s="21" t="s">
        <v>47</v>
      </c>
      <c r="U1665" s="23" t="n">
        <v>0</v>
      </c>
      <c r="V1665" s="23" t="n">
        <v>0</v>
      </c>
      <c r="W1665" s="24" t="n">
        <f aca="true">IF(AND(U1665&gt;0,V1665=0),TODAY()-U1665,V1665-U1665)</f>
        <v>0</v>
      </c>
      <c r="X1665" s="24" t="str">
        <f aca="false">IF($W1665="","--",IF(AND($W1665&gt;=0,$W1665&lt;=2),"0 - 2 Days",IF(AND($W1665&gt;=3,$W1665&lt;=7),"3 - 7 Days",IF(AND($W1665&gt;=8,$W1665&lt;=15),"8 - 15  Days",IF($W1665&gt;15,"15+ Days","Check")))))</f>
        <v>0 - 2 Days</v>
      </c>
      <c r="Y1665" s="29"/>
      <c r="Z1665" s="24" t="s">
        <v>579</v>
      </c>
      <c r="AA1665" s="26" t="s">
        <v>580</v>
      </c>
      <c r="AB1665" s="29" t="s">
        <v>5243</v>
      </c>
      <c r="AC1665" s="21" t="s">
        <v>47</v>
      </c>
      <c r="AD1665" s="21" t="s">
        <v>47</v>
      </c>
      <c r="AE1665" s="28" t="s">
        <v>211</v>
      </c>
      <c r="AF1665" s="28" t="s">
        <v>713</v>
      </c>
    </row>
    <row r="1666" customFormat="false" ht="15.75" hidden="false" customHeight="true" outlineLevel="0" collapsed="false">
      <c r="A1666" s="14" t="n">
        <v>8094449</v>
      </c>
      <c r="B1666" s="15" t="s">
        <v>5244</v>
      </c>
      <c r="C1666" s="15" t="n">
        <v>9836157256</v>
      </c>
      <c r="D1666" s="15" t="s">
        <v>5245</v>
      </c>
      <c r="E1666" s="15" t="s">
        <v>90</v>
      </c>
      <c r="F1666" s="15" t="s">
        <v>35</v>
      </c>
      <c r="G1666" s="15" t="s">
        <v>36</v>
      </c>
      <c r="H1666" s="15" t="s">
        <v>541</v>
      </c>
      <c r="I1666" s="15" t="s">
        <v>207</v>
      </c>
      <c r="J1666" s="16" t="s">
        <v>101</v>
      </c>
      <c r="K1666" s="17" t="str">
        <f aca="false">TEXT(L1666,"MMM-YY")</f>
        <v>Feb-16</v>
      </c>
      <c r="L1666" s="18" t="n">
        <v>42415.3333333333</v>
      </c>
      <c r="M1666" s="17" t="str">
        <f aca="false">TEXT(N1666,"MMM-YY")</f>
        <v>Feb-16</v>
      </c>
      <c r="N1666" s="18" t="n">
        <v>42415.3333333333</v>
      </c>
      <c r="O1666" s="19" t="n">
        <f aca="false">N1666-L1666</f>
        <v>0</v>
      </c>
      <c r="P1666" s="18" t="n">
        <v>42415</v>
      </c>
      <c r="Q1666" s="21" t="n">
        <f aca="true">IF(P1666="","0",TODAY()-P1666)</f>
        <v>9</v>
      </c>
      <c r="R1666" s="21" t="s">
        <v>270</v>
      </c>
      <c r="S1666" s="22" t="s">
        <v>54</v>
      </c>
      <c r="T1666" s="21" t="s">
        <v>47</v>
      </c>
      <c r="U1666" s="23" t="n">
        <v>0</v>
      </c>
      <c r="V1666" s="23" t="n">
        <v>0</v>
      </c>
      <c r="W1666" s="24" t="n">
        <f aca="true">IF(AND(U1666&gt;0,V1666=0),TODAY()-U1666,V1666-U1666)</f>
        <v>0</v>
      </c>
      <c r="X1666" s="24" t="str">
        <f aca="false">IF($W1666="","--",IF(AND($W1666&gt;=0,$W1666&lt;=2),"0 - 2 Days",IF(AND($W1666&gt;=3,$W1666&lt;=7),"3 - 7 Days",IF(AND($W1666&gt;=8,$W1666&lt;=15),"8 - 15  Days",IF($W1666&gt;15,"15+ Days","Check")))))</f>
        <v>0 - 2 Days</v>
      </c>
      <c r="Y1666" s="29"/>
      <c r="Z1666" s="24" t="s">
        <v>579</v>
      </c>
      <c r="AA1666" s="26" t="s">
        <v>580</v>
      </c>
      <c r="AB1666" s="29" t="s">
        <v>5246</v>
      </c>
      <c r="AC1666" s="21" t="s">
        <v>47</v>
      </c>
      <c r="AD1666" s="21" t="s">
        <v>47</v>
      </c>
      <c r="AE1666" s="28" t="s">
        <v>211</v>
      </c>
      <c r="AF1666" s="28" t="s">
        <v>713</v>
      </c>
    </row>
    <row r="1667" customFormat="false" ht="15.75" hidden="false" customHeight="true" outlineLevel="0" collapsed="false">
      <c r="A1667" s="14" t="n">
        <v>8659442</v>
      </c>
      <c r="B1667" s="15" t="s">
        <v>5247</v>
      </c>
      <c r="C1667" s="15" t="n">
        <v>9911137900</v>
      </c>
      <c r="D1667" s="15" t="s">
        <v>5248</v>
      </c>
      <c r="E1667" s="15" t="s">
        <v>60</v>
      </c>
      <c r="F1667" s="15" t="s">
        <v>35</v>
      </c>
      <c r="G1667" s="15" t="s">
        <v>36</v>
      </c>
      <c r="H1667" s="15" t="s">
        <v>161</v>
      </c>
      <c r="I1667" s="15" t="s">
        <v>207</v>
      </c>
      <c r="J1667" s="16" t="s">
        <v>237</v>
      </c>
      <c r="K1667" s="17" t="str">
        <f aca="false">TEXT(L1667,"MMM-YY")</f>
        <v>Mar-16</v>
      </c>
      <c r="L1667" s="18" t="n">
        <v>42450.3333333333</v>
      </c>
      <c r="M1667" s="17" t="str">
        <f aca="false">TEXT(N1667,"MMM-YY")</f>
        <v>Mar-16</v>
      </c>
      <c r="N1667" s="18" t="n">
        <v>42450.3333333333</v>
      </c>
      <c r="O1667" s="19" t="n">
        <f aca="false">N1667-L1667</f>
        <v>0</v>
      </c>
      <c r="P1667" s="20" t="n">
        <v>42422</v>
      </c>
      <c r="Q1667" s="21" t="n">
        <f aca="true">IF(P1667="","0",TODAY()-P1667)</f>
        <v>2</v>
      </c>
      <c r="R1667" s="21" t="s">
        <v>53</v>
      </c>
      <c r="S1667" s="22" t="s">
        <v>54</v>
      </c>
      <c r="T1667" s="21" t="s">
        <v>47</v>
      </c>
      <c r="U1667" s="23" t="n">
        <v>0</v>
      </c>
      <c r="V1667" s="23" t="n">
        <v>0</v>
      </c>
      <c r="W1667" s="24" t="n">
        <f aca="true">IF(AND(U1667&gt;0,V1667=0),TODAY()-U1667,V1667-U1667)</f>
        <v>0</v>
      </c>
      <c r="X1667" s="24" t="str">
        <f aca="false">IF($W1667="","--",IF(AND($W1667&gt;=0,$W1667&lt;=2),"0 - 2 Days",IF(AND($W1667&gt;=3,$W1667&lt;=7),"3 - 7 Days",IF(AND($W1667&gt;=8,$W1667&lt;=15),"8 - 15  Days",IF($W1667&gt;15,"15+ Days","Check")))))</f>
        <v>0 - 2 Days</v>
      </c>
      <c r="Y1667" s="29"/>
      <c r="Z1667" s="24" t="s">
        <v>44</v>
      </c>
      <c r="AA1667" s="26" t="s">
        <v>117</v>
      </c>
      <c r="AB1667" s="31" t="s">
        <v>5145</v>
      </c>
      <c r="AC1667" s="21" t="s">
        <v>47</v>
      </c>
      <c r="AD1667" s="21" t="s">
        <v>47</v>
      </c>
      <c r="AE1667" s="28" t="s">
        <v>211</v>
      </c>
      <c r="AF1667" s="28" t="s">
        <v>57</v>
      </c>
    </row>
    <row r="1668" customFormat="false" ht="15.75" hidden="false" customHeight="true" outlineLevel="0" collapsed="false">
      <c r="A1668" s="14" t="n">
        <v>8455847</v>
      </c>
      <c r="B1668" s="15" t="s">
        <v>5249</v>
      </c>
      <c r="C1668" s="15" t="n">
        <v>8640856318</v>
      </c>
      <c r="D1668" s="15" t="s">
        <v>5250</v>
      </c>
      <c r="E1668" s="15" t="s">
        <v>90</v>
      </c>
      <c r="F1668" s="15" t="s">
        <v>35</v>
      </c>
      <c r="G1668" s="15" t="s">
        <v>412</v>
      </c>
      <c r="H1668" s="15" t="s">
        <v>541</v>
      </c>
      <c r="I1668" s="15" t="s">
        <v>207</v>
      </c>
      <c r="J1668" s="16" t="s">
        <v>554</v>
      </c>
      <c r="K1668" s="17" t="str">
        <f aca="false">TEXT(L1668,"MMM-YY")</f>
        <v>Mar-16</v>
      </c>
      <c r="L1668" s="18" t="n">
        <v>42450.3333333333</v>
      </c>
      <c r="M1668" s="17" t="str">
        <f aca="false">TEXT(N1668,"MMM-YY")</f>
        <v>Mar-16</v>
      </c>
      <c r="N1668" s="18" t="n">
        <v>42450</v>
      </c>
      <c r="O1668" s="19" t="n">
        <f aca="false">N1668-L1668</f>
        <v>-0.333333333335759</v>
      </c>
      <c r="P1668" s="20" t="n">
        <v>42422</v>
      </c>
      <c r="Q1668" s="21" t="n">
        <f aca="true">IF(P1668="","0",TODAY()-P1668)</f>
        <v>2</v>
      </c>
      <c r="R1668" s="21" t="s">
        <v>53</v>
      </c>
      <c r="S1668" s="22" t="s">
        <v>54</v>
      </c>
      <c r="T1668" s="21" t="s">
        <v>47</v>
      </c>
      <c r="U1668" s="23" t="n">
        <v>0</v>
      </c>
      <c r="V1668" s="23" t="n">
        <v>0</v>
      </c>
      <c r="W1668" s="24" t="n">
        <f aca="true">IF(AND(U1668&gt;0,V1668=0),TODAY()-U1668,V1668-U1668)</f>
        <v>0</v>
      </c>
      <c r="X1668" s="24" t="str">
        <f aca="false">IF($W1668="","--",IF(AND($W1668&gt;=0,$W1668&lt;=2),"0 - 2 Days",IF(AND($W1668&gt;=3,$W1668&lt;=7),"3 - 7 Days",IF(AND($W1668&gt;=8,$W1668&lt;=15),"8 - 15  Days",IF($W1668&gt;15,"15+ Days","Check")))))</f>
        <v>0 - 2 Days</v>
      </c>
      <c r="Y1668" s="29"/>
      <c r="Z1668" s="24" t="s">
        <v>44</v>
      </c>
      <c r="AA1668" s="26" t="s">
        <v>117</v>
      </c>
      <c r="AB1668" s="31" t="s">
        <v>5145</v>
      </c>
      <c r="AC1668" s="21" t="s">
        <v>47</v>
      </c>
      <c r="AD1668" s="21" t="s">
        <v>47</v>
      </c>
      <c r="AE1668" s="28" t="s">
        <v>211</v>
      </c>
      <c r="AF1668" s="28" t="s">
        <v>57</v>
      </c>
    </row>
    <row r="1669" customFormat="false" ht="15.75" hidden="false" customHeight="true" outlineLevel="0" collapsed="false">
      <c r="A1669" s="28" t="n">
        <v>8787802</v>
      </c>
      <c r="B1669" s="32" t="s">
        <v>5251</v>
      </c>
      <c r="C1669" s="30" t="n">
        <v>8977868817</v>
      </c>
      <c r="D1669" s="33" t="s">
        <v>5252</v>
      </c>
      <c r="E1669" s="28" t="s">
        <v>34</v>
      </c>
      <c r="F1669" s="15" t="s">
        <v>35</v>
      </c>
      <c r="G1669" s="28" t="s">
        <v>36</v>
      </c>
      <c r="H1669" s="28" t="s">
        <v>63</v>
      </c>
      <c r="I1669" s="28" t="s">
        <v>207</v>
      </c>
      <c r="J1669" s="28" t="s">
        <v>1713</v>
      </c>
      <c r="K1669" s="17" t="str">
        <f aca="false">TEXT(L1669,"MMM-YY")</f>
        <v>Mar-16</v>
      </c>
      <c r="L1669" s="18" t="n">
        <v>42450.3333333333</v>
      </c>
      <c r="M1669" s="17" t="str">
        <f aca="false">TEXT(N1669,"MMM-YY")</f>
        <v>Mar-16</v>
      </c>
      <c r="N1669" s="18" t="n">
        <v>42450.3333333333</v>
      </c>
      <c r="O1669" s="19" t="n">
        <f aca="false">N1669-L1669</f>
        <v>0</v>
      </c>
      <c r="P1669" s="20" t="n">
        <v>42423</v>
      </c>
      <c r="Q1669" s="21" t="n">
        <f aca="true">IF(P1669="","0",TODAY()-P1669)</f>
        <v>1</v>
      </c>
      <c r="R1669" s="21" t="s">
        <v>40</v>
      </c>
      <c r="S1669" s="28" t="s">
        <v>54</v>
      </c>
      <c r="T1669" s="28" t="s">
        <v>47</v>
      </c>
      <c r="U1669" s="23" t="n">
        <v>0</v>
      </c>
      <c r="V1669" s="23" t="n">
        <v>0</v>
      </c>
      <c r="W1669" s="24" t="n">
        <f aca="true">IF(AND(U1669&gt;0,V1669=0),TODAY()-U1669,V1669-U1669)</f>
        <v>0</v>
      </c>
      <c r="X1669" s="24" t="str">
        <f aca="false">IF($W1669="","--",IF(AND($W1669&gt;=0,$W1669&lt;=2),"0 - 2 Days",IF(AND($W1669&gt;=3,$W1669&lt;=7),"3 - 7 Days",IF(AND($W1669&gt;=8,$W1669&lt;=15),"8 - 15  Days",IF($W1669&gt;15,"15+ Days","Check")))))</f>
        <v>0 - 2 Days</v>
      </c>
      <c r="Y1669" s="34"/>
      <c r="Z1669" s="24" t="s">
        <v>44</v>
      </c>
      <c r="AA1669" s="28" t="s">
        <v>439</v>
      </c>
      <c r="AB1669" s="34" t="s">
        <v>440</v>
      </c>
      <c r="AC1669" s="21" t="s">
        <v>47</v>
      </c>
      <c r="AD1669" s="21" t="s">
        <v>47</v>
      </c>
      <c r="AE1669" s="28" t="s">
        <v>211</v>
      </c>
      <c r="AF1669" s="28" t="s">
        <v>49</v>
      </c>
    </row>
    <row r="1670" customFormat="false" ht="15.75" hidden="false" customHeight="true" outlineLevel="0" collapsed="false">
      <c r="A1670" s="14" t="n">
        <v>8278926</v>
      </c>
      <c r="B1670" s="15" t="s">
        <v>5253</v>
      </c>
      <c r="C1670" s="15" t="n">
        <v>7382331332</v>
      </c>
      <c r="D1670" s="15" t="s">
        <v>5254</v>
      </c>
      <c r="E1670" s="15" t="s">
        <v>90</v>
      </c>
      <c r="F1670" s="15" t="s">
        <v>35</v>
      </c>
      <c r="G1670" s="15" t="s">
        <v>36</v>
      </c>
      <c r="H1670" s="15" t="s">
        <v>63</v>
      </c>
      <c r="I1670" s="15" t="s">
        <v>207</v>
      </c>
      <c r="J1670" s="16" t="s">
        <v>101</v>
      </c>
      <c r="K1670" s="17" t="str">
        <f aca="false">TEXT(L1670,"MMM-YY")</f>
        <v>Feb-16</v>
      </c>
      <c r="L1670" s="18" t="n">
        <v>42415.2291666667</v>
      </c>
      <c r="M1670" s="17" t="str">
        <f aca="false">TEXT(N1670,"MMM-YY")</f>
        <v>Feb-16</v>
      </c>
      <c r="N1670" s="18" t="n">
        <v>42415.3333333333</v>
      </c>
      <c r="O1670" s="19" t="n">
        <f aca="false">N1670-L1670</f>
        <v>0.104166666671517</v>
      </c>
      <c r="P1670" s="20" t="n">
        <v>42415</v>
      </c>
      <c r="Q1670" s="21" t="n">
        <f aca="true">IF(P1670="","0",TODAY()-P1670)</f>
        <v>9</v>
      </c>
      <c r="R1670" s="21" t="s">
        <v>270</v>
      </c>
      <c r="S1670" s="22" t="s">
        <v>54</v>
      </c>
      <c r="T1670" s="21" t="s">
        <v>47</v>
      </c>
      <c r="U1670" s="23" t="n">
        <v>0</v>
      </c>
      <c r="V1670" s="23" t="n">
        <v>0</v>
      </c>
      <c r="W1670" s="24" t="n">
        <f aca="true">IF(AND(U1670&gt;0,V1670=0),TODAY()-U1670,V1670-U1670)</f>
        <v>0</v>
      </c>
      <c r="X1670" s="24" t="str">
        <f aca="false">IF($W1670="","--",IF(AND($W1670&gt;=0,$W1670&lt;=2),"0 - 2 Days",IF(AND($W1670&gt;=3,$W1670&lt;=7),"3 - 7 Days",IF(AND($W1670&gt;=8,$W1670&lt;=15),"8 - 15  Days",IF($W1670&gt;15,"15+ Days","Check")))))</f>
        <v>0 - 2 Days</v>
      </c>
      <c r="Y1670" s="29"/>
      <c r="Z1670" s="24" t="s">
        <v>579</v>
      </c>
      <c r="AA1670" s="26" t="s">
        <v>580</v>
      </c>
      <c r="AB1670" s="29" t="s">
        <v>5255</v>
      </c>
      <c r="AC1670" s="21" t="s">
        <v>47</v>
      </c>
      <c r="AD1670" s="21" t="s">
        <v>47</v>
      </c>
      <c r="AE1670" s="28" t="s">
        <v>211</v>
      </c>
      <c r="AF1670" s="28" t="s">
        <v>713</v>
      </c>
    </row>
    <row r="1671" customFormat="false" ht="15.75" hidden="false" customHeight="true" outlineLevel="0" collapsed="false">
      <c r="A1671" s="28" t="n">
        <v>8822874</v>
      </c>
      <c r="B1671" s="32" t="s">
        <v>5256</v>
      </c>
      <c r="C1671" s="30" t="n">
        <v>7358505377</v>
      </c>
      <c r="D1671" s="33" t="s">
        <v>5257</v>
      </c>
      <c r="E1671" s="15" t="s">
        <v>90</v>
      </c>
      <c r="F1671" s="15" t="s">
        <v>35</v>
      </c>
      <c r="G1671" s="28" t="s">
        <v>189</v>
      </c>
      <c r="H1671" s="28" t="s">
        <v>37</v>
      </c>
      <c r="I1671" s="15" t="s">
        <v>75</v>
      </c>
      <c r="J1671" s="28" t="s">
        <v>184</v>
      </c>
      <c r="K1671" s="17" t="str">
        <f aca="false">TEXT(L1671,"MMM-YY")</f>
        <v>Mar-16</v>
      </c>
      <c r="L1671" s="18" t="n">
        <v>42450.3333333333</v>
      </c>
      <c r="M1671" s="17" t="str">
        <f aca="false">TEXT(N1671,"MMM-YY")</f>
        <v>Mar-16</v>
      </c>
      <c r="N1671" s="18" t="n">
        <v>42450.3333333333</v>
      </c>
      <c r="O1671" s="19" t="n">
        <f aca="false">N1671-L1671</f>
        <v>0</v>
      </c>
      <c r="P1671" s="20" t="n">
        <v>42423</v>
      </c>
      <c r="Q1671" s="21" t="n">
        <f aca="true">IF(P1671="","0",TODAY()-P1671)</f>
        <v>1</v>
      </c>
      <c r="R1671" s="21" t="s">
        <v>40</v>
      </c>
      <c r="S1671" s="28" t="s">
        <v>54</v>
      </c>
      <c r="T1671" s="28" t="s">
        <v>47</v>
      </c>
      <c r="U1671" s="23" t="n">
        <v>0</v>
      </c>
      <c r="V1671" s="23" t="n">
        <v>0</v>
      </c>
      <c r="W1671" s="24" t="n">
        <f aca="true">IF(AND(U1671&gt;0,V1671=0),TODAY()-U1671,V1671-U1671)</f>
        <v>0</v>
      </c>
      <c r="X1671" s="24" t="str">
        <f aca="false">IF($W1671="","--",IF(AND($W1671&gt;=0,$W1671&lt;=2),"0 - 2 Days",IF(AND($W1671&gt;=3,$W1671&lt;=7),"3 - 7 Days",IF(AND($W1671&gt;=8,$W1671&lt;=15),"8 - 15  Days",IF($W1671&gt;15,"15+ Days","Check")))))</f>
        <v>0 - 2 Days</v>
      </c>
      <c r="Y1671" s="34"/>
      <c r="Z1671" s="24" t="s">
        <v>44</v>
      </c>
      <c r="AA1671" s="28" t="s">
        <v>439</v>
      </c>
      <c r="AB1671" s="34" t="s">
        <v>440</v>
      </c>
      <c r="AC1671" s="21" t="s">
        <v>47</v>
      </c>
      <c r="AD1671" s="21" t="s">
        <v>47</v>
      </c>
      <c r="AE1671" s="28" t="s">
        <v>80</v>
      </c>
      <c r="AF1671" s="28" t="s">
        <v>49</v>
      </c>
    </row>
    <row r="1672" customFormat="false" ht="15.75" hidden="false" customHeight="true" outlineLevel="0" collapsed="false">
      <c r="A1672" s="14" t="n">
        <v>8570163</v>
      </c>
      <c r="B1672" s="15" t="s">
        <v>5258</v>
      </c>
      <c r="C1672" s="15" t="n">
        <v>7204017742</v>
      </c>
      <c r="D1672" s="15" t="s">
        <v>5259</v>
      </c>
      <c r="E1672" s="15" t="s">
        <v>34</v>
      </c>
      <c r="F1672" s="15" t="s">
        <v>35</v>
      </c>
      <c r="G1672" s="15" t="s">
        <v>125</v>
      </c>
      <c r="H1672" s="15" t="s">
        <v>74</v>
      </c>
      <c r="I1672" s="28" t="s">
        <v>172</v>
      </c>
      <c r="J1672" s="16" t="s">
        <v>3805</v>
      </c>
      <c r="K1672" s="17" t="str">
        <f aca="false">TEXT(L1672,"MMM-YY")</f>
        <v>Mar-16</v>
      </c>
      <c r="L1672" s="18" t="n">
        <v>42450.3333333333</v>
      </c>
      <c r="M1672" s="17" t="str">
        <f aca="false">TEXT(N1672,"MMM-YY")</f>
        <v>Apr-16</v>
      </c>
      <c r="N1672" s="18" t="n">
        <v>42485</v>
      </c>
      <c r="O1672" s="19" t="n">
        <f aca="false">N1672-L1672</f>
        <v>34.6666666666642</v>
      </c>
      <c r="P1672" s="18" t="n">
        <v>42420</v>
      </c>
      <c r="Q1672" s="21" t="n">
        <f aca="true">IF(P1672="","0",TODAY()-P1672)</f>
        <v>4</v>
      </c>
      <c r="R1672" s="21" t="s">
        <v>53</v>
      </c>
      <c r="S1672" s="22" t="s">
        <v>66</v>
      </c>
      <c r="T1672" s="21" t="s">
        <v>84</v>
      </c>
      <c r="U1672" s="23" t="n">
        <v>42401</v>
      </c>
      <c r="V1672" s="23" t="n">
        <v>0</v>
      </c>
      <c r="W1672" s="24" t="n">
        <f aca="true">IF(AND(U1672&gt;0,V1672=0),TODAY()-U1672,V1672-U1672)</f>
        <v>23</v>
      </c>
      <c r="X1672" s="24" t="str">
        <f aca="false">IF($W1672="","--",IF(AND($W1672&gt;=0,$W1672&lt;=2),"0 - 2 Days",IF(AND($W1672&gt;=3,$W1672&lt;=7),"3 - 7 Days",IF(AND($W1672&gt;=8,$W1672&lt;=15),"8 - 15  Days",IF($W1672&gt;15,"15+ Days","Check")))))</f>
        <v>15+ Days</v>
      </c>
      <c r="Y1672" s="31" t="s">
        <v>5260</v>
      </c>
      <c r="Z1672" s="24" t="s">
        <v>44</v>
      </c>
      <c r="AA1672" s="26" t="s">
        <v>86</v>
      </c>
      <c r="AB1672" s="29" t="s">
        <v>5261</v>
      </c>
      <c r="AC1672" s="21" t="s">
        <v>47</v>
      </c>
      <c r="AD1672" s="21" t="s">
        <v>47</v>
      </c>
      <c r="AE1672" s="28" t="s">
        <v>176</v>
      </c>
      <c r="AF1672" s="28" t="s">
        <v>49</v>
      </c>
    </row>
    <row r="1673" customFormat="false" ht="15.75" hidden="false" customHeight="true" outlineLevel="0" collapsed="false">
      <c r="A1673" s="14" t="n">
        <v>8577201</v>
      </c>
      <c r="B1673" s="15" t="s">
        <v>5262</v>
      </c>
      <c r="C1673" s="15" t="n">
        <v>8408875577</v>
      </c>
      <c r="D1673" s="15" t="s">
        <v>5263</v>
      </c>
      <c r="E1673" s="15" t="s">
        <v>293</v>
      </c>
      <c r="F1673" s="15" t="s">
        <v>61</v>
      </c>
      <c r="G1673" s="15" t="s">
        <v>275</v>
      </c>
      <c r="H1673" s="15" t="s">
        <v>100</v>
      </c>
      <c r="I1673" s="28" t="s">
        <v>269</v>
      </c>
      <c r="J1673" s="16" t="s">
        <v>635</v>
      </c>
      <c r="K1673" s="17" t="str">
        <f aca="false">TEXT(L1673,"MMM-YY")</f>
        <v>Mar-16</v>
      </c>
      <c r="L1673" s="18" t="n">
        <v>42450.3333333333</v>
      </c>
      <c r="M1673" s="17" t="str">
        <f aca="false">TEXT(N1673,"MMM-YY")</f>
        <v>Mar-16</v>
      </c>
      <c r="N1673" s="18" t="n">
        <v>42450.3333333333</v>
      </c>
      <c r="O1673" s="19" t="n">
        <f aca="false">N1673-L1673</f>
        <v>0</v>
      </c>
      <c r="P1673" s="18" t="n">
        <v>42420</v>
      </c>
      <c r="Q1673" s="21" t="n">
        <f aca="true">IF(P1673="","0",TODAY()-P1673)</f>
        <v>4</v>
      </c>
      <c r="R1673" s="21" t="s">
        <v>53</v>
      </c>
      <c r="S1673" s="22" t="s">
        <v>41</v>
      </c>
      <c r="T1673" s="21" t="s">
        <v>228</v>
      </c>
      <c r="U1673" s="23" t="n">
        <v>42420</v>
      </c>
      <c r="V1673" s="23" t="n">
        <v>0</v>
      </c>
      <c r="W1673" s="24" t="n">
        <f aca="true">IF(AND(U1673&gt;0,V1673=0),TODAY()-U1673,V1673-U1673)</f>
        <v>4</v>
      </c>
      <c r="X1673" s="24" t="str">
        <f aca="false">IF($W1673="","--",IF(AND($W1673&gt;=0,$W1673&lt;=2),"0 - 2 Days",IF(AND($W1673&gt;=3,$W1673&lt;=7),"3 - 7 Days",IF(AND($W1673&gt;=8,$W1673&lt;=15),"8 - 15  Days",IF($W1673&gt;15,"15+ Days","Check")))))</f>
        <v>3 - 7 Days</v>
      </c>
      <c r="Y1673" s="29" t="s">
        <v>3787</v>
      </c>
      <c r="Z1673" s="24" t="s">
        <v>44</v>
      </c>
      <c r="AA1673" s="26" t="s">
        <v>215</v>
      </c>
      <c r="AB1673" s="29" t="s">
        <v>5264</v>
      </c>
      <c r="AC1673" s="21" t="s">
        <v>47</v>
      </c>
      <c r="AD1673" s="21" t="s">
        <v>47</v>
      </c>
      <c r="AE1673" s="28" t="s">
        <v>176</v>
      </c>
      <c r="AF1673" s="28" t="s">
        <v>49</v>
      </c>
    </row>
    <row r="1674" customFormat="false" ht="15.75" hidden="false" customHeight="true" outlineLevel="0" collapsed="false">
      <c r="A1674" s="14" t="n">
        <v>8603919</v>
      </c>
      <c r="B1674" s="15" t="s">
        <v>5265</v>
      </c>
      <c r="C1674" s="15" t="n">
        <v>9535116826</v>
      </c>
      <c r="D1674" s="15" t="s">
        <v>5266</v>
      </c>
      <c r="E1674" s="15" t="s">
        <v>34</v>
      </c>
      <c r="F1674" s="15" t="s">
        <v>35</v>
      </c>
      <c r="G1674" s="15" t="s">
        <v>125</v>
      </c>
      <c r="H1674" s="15" t="s">
        <v>74</v>
      </c>
      <c r="I1674" s="28" t="s">
        <v>172</v>
      </c>
      <c r="J1674" s="16" t="s">
        <v>5267</v>
      </c>
      <c r="K1674" s="17" t="str">
        <f aca="false">TEXT(L1674,"MMM-YY")</f>
        <v>Mar-16</v>
      </c>
      <c r="L1674" s="18" t="n">
        <v>42450.3333333333</v>
      </c>
      <c r="M1674" s="17" t="str">
        <f aca="false">TEXT(N1674,"MMM-YY")</f>
        <v>Mar-16</v>
      </c>
      <c r="N1674" s="18" t="n">
        <v>42450</v>
      </c>
      <c r="O1674" s="19" t="n">
        <f aca="false">N1674-L1674</f>
        <v>-0.333333333335759</v>
      </c>
      <c r="P1674" s="18" t="n">
        <v>42420</v>
      </c>
      <c r="Q1674" s="21" t="n">
        <f aca="true">IF(P1674="","0",TODAY()-P1674)</f>
        <v>4</v>
      </c>
      <c r="R1674" s="21" t="s">
        <v>53</v>
      </c>
      <c r="S1674" s="22" t="s">
        <v>66</v>
      </c>
      <c r="T1674" s="21" t="s">
        <v>67</v>
      </c>
      <c r="U1674" s="23" t="n">
        <v>42410</v>
      </c>
      <c r="V1674" s="23" t="n">
        <v>0</v>
      </c>
      <c r="W1674" s="24" t="n">
        <f aca="true">IF(AND(U1674&gt;0,V1674=0),TODAY()-U1674,V1674-U1674)</f>
        <v>14</v>
      </c>
      <c r="X1674" s="24" t="str">
        <f aca="false">IF($W1674="","--",IF(AND($W1674&gt;=0,$W1674&lt;=2),"0 - 2 Days",IF(AND($W1674&gt;=3,$W1674&lt;=7),"3 - 7 Days",IF(AND($W1674&gt;=8,$W1674&lt;=15),"8 - 15  Days",IF($W1674&gt;15,"15+ Days","Check")))))</f>
        <v>8 - 15  Days</v>
      </c>
      <c r="Y1674" s="31" t="s">
        <v>5268</v>
      </c>
      <c r="Z1674" s="24" t="s">
        <v>44</v>
      </c>
      <c r="AA1674" s="26" t="s">
        <v>86</v>
      </c>
      <c r="AB1674" s="29" t="s">
        <v>5269</v>
      </c>
      <c r="AC1674" s="21" t="s">
        <v>47</v>
      </c>
      <c r="AD1674" s="21" t="s">
        <v>47</v>
      </c>
      <c r="AE1674" s="28" t="s">
        <v>176</v>
      </c>
      <c r="AF1674" s="28" t="s">
        <v>49</v>
      </c>
    </row>
    <row r="1675" customFormat="false" ht="15.75" hidden="false" customHeight="true" outlineLevel="0" collapsed="false">
      <c r="A1675" s="14" t="n">
        <v>8584501</v>
      </c>
      <c r="B1675" s="15" t="s">
        <v>5270</v>
      </c>
      <c r="C1675" s="15" t="n">
        <v>9944773728</v>
      </c>
      <c r="D1675" s="15" t="s">
        <v>5271</v>
      </c>
      <c r="E1675" s="15" t="s">
        <v>34</v>
      </c>
      <c r="F1675" s="15" t="s">
        <v>35</v>
      </c>
      <c r="G1675" s="15" t="s">
        <v>36</v>
      </c>
      <c r="H1675" s="15" t="s">
        <v>37</v>
      </c>
      <c r="I1675" s="15" t="s">
        <v>38</v>
      </c>
      <c r="J1675" s="16" t="s">
        <v>52</v>
      </c>
      <c r="K1675" s="17" t="str">
        <f aca="false">TEXT(L1675,"MMM-YY")</f>
        <v>Mar-16</v>
      </c>
      <c r="L1675" s="18" t="n">
        <v>42450.3333333333</v>
      </c>
      <c r="M1675" s="17" t="str">
        <f aca="false">TEXT(N1675,"MMM-YY")</f>
        <v>Mar-16</v>
      </c>
      <c r="N1675" s="18" t="n">
        <v>42457</v>
      </c>
      <c r="O1675" s="19" t="n">
        <f aca="false">N1675-L1675</f>
        <v>6.66666666666424</v>
      </c>
      <c r="P1675" s="20" t="n">
        <v>42420</v>
      </c>
      <c r="Q1675" s="21" t="n">
        <f aca="true">IF(P1675="","0",TODAY()-P1675)</f>
        <v>4</v>
      </c>
      <c r="R1675" s="21" t="s">
        <v>40</v>
      </c>
      <c r="S1675" s="22" t="s">
        <v>54</v>
      </c>
      <c r="T1675" s="21" t="s">
        <v>47</v>
      </c>
      <c r="U1675" s="23" t="n">
        <v>0</v>
      </c>
      <c r="V1675" s="23" t="n">
        <v>0</v>
      </c>
      <c r="W1675" s="24" t="n">
        <f aca="true">IF(AND(U1675&gt;0,V1675=0),TODAY()-U1675,V1675-U1675)</f>
        <v>0</v>
      </c>
      <c r="X1675" s="24" t="str">
        <f aca="false">IF($W1675="","--",IF(AND($W1675&gt;=0,$W1675&lt;=2),"0 - 2 Days",IF(AND($W1675&gt;=3,$W1675&lt;=7),"3 - 7 Days",IF(AND($W1675&gt;=8,$W1675&lt;=15),"8 - 15  Days",IF($W1675&gt;15,"15+ Days","Check")))))</f>
        <v>0 - 2 Days</v>
      </c>
      <c r="Y1675" s="29"/>
      <c r="Z1675" s="24" t="s">
        <v>44</v>
      </c>
      <c r="AA1675" s="26" t="s">
        <v>117</v>
      </c>
      <c r="AB1675" s="29" t="s">
        <v>4295</v>
      </c>
      <c r="AC1675" s="21" t="s">
        <v>47</v>
      </c>
      <c r="AD1675" s="21" t="s">
        <v>47</v>
      </c>
      <c r="AE1675" s="28" t="s">
        <v>48</v>
      </c>
      <c r="AF1675" s="28" t="s">
        <v>49</v>
      </c>
    </row>
    <row r="1676" customFormat="false" ht="15.75" hidden="false" customHeight="true" outlineLevel="0" collapsed="false">
      <c r="A1676" s="14" t="n">
        <v>8644243</v>
      </c>
      <c r="B1676" s="15" t="s">
        <v>5272</v>
      </c>
      <c r="C1676" s="15" t="n">
        <v>9972899222</v>
      </c>
      <c r="D1676" s="15" t="s">
        <v>5273</v>
      </c>
      <c r="E1676" s="15" t="s">
        <v>293</v>
      </c>
      <c r="F1676" s="15" t="s">
        <v>35</v>
      </c>
      <c r="G1676" s="15" t="s">
        <v>125</v>
      </c>
      <c r="H1676" s="15" t="s">
        <v>74</v>
      </c>
      <c r="I1676" s="28" t="s">
        <v>172</v>
      </c>
      <c r="J1676" s="16" t="s">
        <v>184</v>
      </c>
      <c r="K1676" s="17" t="str">
        <f aca="false">TEXT(L1676,"MMM-YY")</f>
        <v>Mar-16</v>
      </c>
      <c r="L1676" s="18" t="n">
        <v>42450.3333333333</v>
      </c>
      <c r="M1676" s="17" t="str">
        <f aca="false">TEXT(N1676,"MMM-YY")</f>
        <v>Aug-16</v>
      </c>
      <c r="N1676" s="18" t="n">
        <v>42599</v>
      </c>
      <c r="O1676" s="19" t="n">
        <f aca="false">N1676-L1676</f>
        <v>148.666666666664</v>
      </c>
      <c r="P1676" s="20" t="n">
        <v>42422</v>
      </c>
      <c r="Q1676" s="21" t="n">
        <f aca="true">IF(P1676="","0",TODAY()-P1676)</f>
        <v>2</v>
      </c>
      <c r="R1676" s="21" t="s">
        <v>53</v>
      </c>
      <c r="S1676" s="22" t="s">
        <v>66</v>
      </c>
      <c r="T1676" s="21" t="s">
        <v>84</v>
      </c>
      <c r="U1676" s="23" t="n">
        <v>42402</v>
      </c>
      <c r="V1676" s="23" t="n">
        <v>0</v>
      </c>
      <c r="W1676" s="24" t="n">
        <f aca="true">IF(AND(U1676&gt;0,V1676=0),TODAY()-U1676,V1676-U1676)</f>
        <v>22</v>
      </c>
      <c r="X1676" s="24" t="str">
        <f aca="false">IF($W1676="","--",IF(AND($W1676&gt;=0,$W1676&lt;=2),"0 - 2 Days",IF(AND($W1676&gt;=3,$W1676&lt;=7),"3 - 7 Days",IF(AND($W1676&gt;=8,$W1676&lt;=15),"8 - 15  Days",IF($W1676&gt;15,"15+ Days","Check")))))</f>
        <v>15+ Days</v>
      </c>
      <c r="Y1676" s="31" t="s">
        <v>5274</v>
      </c>
      <c r="Z1676" s="24" t="s">
        <v>44</v>
      </c>
      <c r="AA1676" s="26" t="s">
        <v>86</v>
      </c>
      <c r="AB1676" s="29" t="s">
        <v>5275</v>
      </c>
      <c r="AC1676" s="21" t="s">
        <v>1325</v>
      </c>
      <c r="AD1676" s="21" t="s">
        <v>79</v>
      </c>
      <c r="AE1676" s="28" t="s">
        <v>176</v>
      </c>
      <c r="AF1676" s="28" t="s">
        <v>49</v>
      </c>
    </row>
    <row r="1677" customFormat="false" ht="15.75" hidden="false" customHeight="true" outlineLevel="0" collapsed="false">
      <c r="A1677" s="14" t="n">
        <v>8279748</v>
      </c>
      <c r="B1677" s="15" t="s">
        <v>5276</v>
      </c>
      <c r="C1677" s="15" t="n">
        <v>9994514948</v>
      </c>
      <c r="D1677" s="15" t="s">
        <v>5277</v>
      </c>
      <c r="E1677" s="15" t="s">
        <v>60</v>
      </c>
      <c r="F1677" s="15" t="s">
        <v>35</v>
      </c>
      <c r="G1677" s="15" t="s">
        <v>131</v>
      </c>
      <c r="H1677" s="15" t="s">
        <v>37</v>
      </c>
      <c r="I1677" s="15" t="s">
        <v>75</v>
      </c>
      <c r="J1677" s="16" t="s">
        <v>132</v>
      </c>
      <c r="K1677" s="17" t="str">
        <f aca="false">TEXT(L1677,"MMM-YY")</f>
        <v>Feb-16</v>
      </c>
      <c r="L1677" s="18" t="n">
        <v>42415</v>
      </c>
      <c r="M1677" s="17" t="str">
        <f aca="false">TEXT(N1677,"MMM-YY")</f>
        <v>Feb-16</v>
      </c>
      <c r="N1677" s="18" t="n">
        <v>42415</v>
      </c>
      <c r="O1677" s="19" t="n">
        <f aca="false">N1677-L1677</f>
        <v>0</v>
      </c>
      <c r="P1677" s="18" t="n">
        <v>42419</v>
      </c>
      <c r="Q1677" s="21" t="n">
        <f aca="true">IF(P1677="","0",TODAY()-P1677)</f>
        <v>5</v>
      </c>
      <c r="R1677" s="21" t="s">
        <v>53</v>
      </c>
      <c r="S1677" s="22" t="s">
        <v>136</v>
      </c>
      <c r="T1677" s="21" t="s">
        <v>549</v>
      </c>
      <c r="U1677" s="23" t="n">
        <v>42327</v>
      </c>
      <c r="V1677" s="23" t="n">
        <v>0</v>
      </c>
      <c r="W1677" s="24" t="n">
        <f aca="true">IF(AND(U1677&gt;0,V1677=0),TODAY()-U1677,V1677-U1677)</f>
        <v>97</v>
      </c>
      <c r="X1677" s="24" t="str">
        <f aca="false">IF($W1677="","--",IF(AND($W1677&gt;=0,$W1677&lt;=2),"0 - 2 Days",IF(AND($W1677&gt;=3,$W1677&lt;=7),"3 - 7 Days",IF(AND($W1677&gt;=8,$W1677&lt;=15),"8 - 15  Days",IF($W1677&gt;15,"15+ Days","Check")))))</f>
        <v>15+ Days</v>
      </c>
      <c r="Y1677" s="29" t="s">
        <v>5278</v>
      </c>
      <c r="Z1677" s="24" t="s">
        <v>44</v>
      </c>
      <c r="AA1677" s="26" t="s">
        <v>45</v>
      </c>
      <c r="AB1677" s="29" t="s">
        <v>5279</v>
      </c>
      <c r="AC1677" s="21" t="s">
        <v>47</v>
      </c>
      <c r="AD1677" s="21" t="s">
        <v>47</v>
      </c>
      <c r="AE1677" s="28" t="s">
        <v>80</v>
      </c>
      <c r="AF1677" s="28" t="s">
        <v>57</v>
      </c>
    </row>
    <row r="1678" customFormat="false" ht="15.75" hidden="false" customHeight="true" outlineLevel="0" collapsed="false">
      <c r="A1678" s="14" t="n">
        <v>8174738</v>
      </c>
      <c r="B1678" s="15" t="s">
        <v>5280</v>
      </c>
      <c r="C1678" s="15" t="n">
        <v>9900299105</v>
      </c>
      <c r="D1678" s="15" t="s">
        <v>5281</v>
      </c>
      <c r="E1678" s="15" t="s">
        <v>34</v>
      </c>
      <c r="F1678" s="15" t="s">
        <v>35</v>
      </c>
      <c r="G1678" s="15" t="s">
        <v>36</v>
      </c>
      <c r="H1678" s="15" t="s">
        <v>74</v>
      </c>
      <c r="I1678" s="15" t="s">
        <v>91</v>
      </c>
      <c r="J1678" s="16" t="s">
        <v>422</v>
      </c>
      <c r="K1678" s="17" t="str">
        <f aca="false">TEXT(L1678,"MMM-YY")</f>
        <v>Mar-16</v>
      </c>
      <c r="L1678" s="18" t="n">
        <v>42451.3333333333</v>
      </c>
      <c r="M1678" s="17" t="str">
        <f aca="false">TEXT(N1678,"MMM-YY")</f>
        <v>Mar-16</v>
      </c>
      <c r="N1678" s="18" t="n">
        <v>42451.3333333333</v>
      </c>
      <c r="O1678" s="19" t="n">
        <f aca="false">N1678-L1678</f>
        <v>0</v>
      </c>
      <c r="P1678" s="18" t="n">
        <v>42420</v>
      </c>
      <c r="Q1678" s="21" t="n">
        <f aca="true">IF(P1678="","0",TODAY()-P1678)</f>
        <v>4</v>
      </c>
      <c r="R1678" s="21" t="s">
        <v>40</v>
      </c>
      <c r="S1678" s="22" t="s">
        <v>54</v>
      </c>
      <c r="T1678" s="21" t="s">
        <v>47</v>
      </c>
      <c r="U1678" s="23" t="n">
        <v>0</v>
      </c>
      <c r="V1678" s="23" t="n">
        <v>0</v>
      </c>
      <c r="W1678" s="24" t="n">
        <f aca="true">IF(AND(U1678&gt;0,V1678=0),TODAY()-U1678,V1678-U1678)</f>
        <v>0</v>
      </c>
      <c r="X1678" s="24" t="str">
        <f aca="false">IF($W1678="","--",IF(AND($W1678&gt;=0,$W1678&lt;=2),"0 - 2 Days",IF(AND($W1678&gt;=3,$W1678&lt;=7),"3 - 7 Days",IF(AND($W1678&gt;=8,$W1678&lt;=15),"8 - 15  Days",IF($W1678&gt;15,"15+ Days","Check")))))</f>
        <v>0 - 2 Days</v>
      </c>
      <c r="Y1678" s="29"/>
      <c r="Z1678" s="24" t="s">
        <v>44</v>
      </c>
      <c r="AA1678" s="26" t="s">
        <v>117</v>
      </c>
      <c r="AB1678" s="29" t="s">
        <v>3623</v>
      </c>
      <c r="AC1678" s="21" t="s">
        <v>47</v>
      </c>
      <c r="AD1678" s="21" t="s">
        <v>47</v>
      </c>
      <c r="AE1678" s="28" t="s">
        <v>71</v>
      </c>
      <c r="AF1678" s="28" t="s">
        <v>49</v>
      </c>
    </row>
    <row r="1679" customFormat="false" ht="15.75" hidden="false" customHeight="true" outlineLevel="0" collapsed="false">
      <c r="A1679" s="14" t="n">
        <v>8652457</v>
      </c>
      <c r="B1679" s="15" t="s">
        <v>5282</v>
      </c>
      <c r="C1679" s="15" t="n">
        <v>7829291020</v>
      </c>
      <c r="D1679" s="15" t="s">
        <v>5283</v>
      </c>
      <c r="E1679" s="15" t="s">
        <v>293</v>
      </c>
      <c r="F1679" s="15" t="s">
        <v>35</v>
      </c>
      <c r="G1679" s="15" t="s">
        <v>125</v>
      </c>
      <c r="H1679" s="15" t="s">
        <v>74</v>
      </c>
      <c r="I1679" s="15" t="s">
        <v>172</v>
      </c>
      <c r="J1679" s="16" t="s">
        <v>4292</v>
      </c>
      <c r="K1679" s="17" t="str">
        <f aca="false">TEXT(L1679,"MMM-YY")</f>
        <v>Feb-16</v>
      </c>
      <c r="L1679" s="18" t="n">
        <v>42415.3333333333</v>
      </c>
      <c r="M1679" s="17" t="str">
        <f aca="false">TEXT(N1679,"MMM-YY")</f>
        <v>Feb-16</v>
      </c>
      <c r="N1679" s="18" t="n">
        <v>42415.3333333333</v>
      </c>
      <c r="O1679" s="19" t="n">
        <f aca="false">N1679-L1679</f>
        <v>0</v>
      </c>
      <c r="P1679" s="20" t="n">
        <v>42415</v>
      </c>
      <c r="Q1679" s="21" t="n">
        <f aca="true">IF(P1679="","0",TODAY()-P1679)</f>
        <v>9</v>
      </c>
      <c r="R1679" s="21" t="s">
        <v>270</v>
      </c>
      <c r="S1679" s="22" t="s">
        <v>54</v>
      </c>
      <c r="T1679" s="21" t="s">
        <v>47</v>
      </c>
      <c r="U1679" s="23" t="n">
        <v>0</v>
      </c>
      <c r="V1679" s="23" t="n">
        <v>0</v>
      </c>
      <c r="W1679" s="24" t="n">
        <f aca="true">IF(AND(U1679&gt;0,V1679=0),TODAY()-U1679,V1679-U1679)</f>
        <v>0</v>
      </c>
      <c r="X1679" s="24" t="str">
        <f aca="false">IF($W1679="","--",IF(AND($W1679&gt;=0,$W1679&lt;=2),"0 - 2 Days",IF(AND($W1679&gt;=3,$W1679&lt;=7),"3 - 7 Days",IF(AND($W1679&gt;=8,$W1679&lt;=15),"8 - 15  Days",IF($W1679&gt;15,"15+ Days","Check")))))</f>
        <v>0 - 2 Days</v>
      </c>
      <c r="Y1679" s="29"/>
      <c r="Z1679" s="24" t="s">
        <v>579</v>
      </c>
      <c r="AA1679" s="26" t="s">
        <v>580</v>
      </c>
      <c r="AB1679" s="29" t="s">
        <v>5284</v>
      </c>
      <c r="AC1679" s="21" t="s">
        <v>47</v>
      </c>
      <c r="AD1679" s="21" t="s">
        <v>47</v>
      </c>
      <c r="AE1679" s="28" t="s">
        <v>176</v>
      </c>
      <c r="AF1679" s="28" t="s">
        <v>713</v>
      </c>
    </row>
    <row r="1680" customFormat="false" ht="15.75" hidden="false" customHeight="true" outlineLevel="0" collapsed="false">
      <c r="A1680" s="14" t="n">
        <v>8696075</v>
      </c>
      <c r="B1680" s="15" t="s">
        <v>5285</v>
      </c>
      <c r="C1680" s="30" t="n">
        <v>9944139983</v>
      </c>
      <c r="D1680" s="15" t="s">
        <v>5286</v>
      </c>
      <c r="E1680" s="15" t="s">
        <v>60</v>
      </c>
      <c r="F1680" s="15" t="s">
        <v>35</v>
      </c>
      <c r="G1680" s="15" t="s">
        <v>36</v>
      </c>
      <c r="H1680" s="15" t="s">
        <v>37</v>
      </c>
      <c r="I1680" s="15" t="s">
        <v>38</v>
      </c>
      <c r="J1680" s="16" t="s">
        <v>116</v>
      </c>
      <c r="K1680" s="17" t="str">
        <f aca="false">TEXT(L1680,"MMM-YY")</f>
        <v>Mar-16</v>
      </c>
      <c r="L1680" s="18" t="n">
        <v>42452</v>
      </c>
      <c r="M1680" s="17" t="str">
        <f aca="false">TEXT(N1680,"MMM-YY")</f>
        <v>Mar-16</v>
      </c>
      <c r="N1680" s="18" t="n">
        <v>42452</v>
      </c>
      <c r="O1680" s="19" t="n">
        <f aca="false">N1680-L1680</f>
        <v>0</v>
      </c>
      <c r="P1680" s="20" t="n">
        <v>42420</v>
      </c>
      <c r="Q1680" s="21" t="n">
        <f aca="true">IF(P1680="","0",TODAY()-P1680)</f>
        <v>4</v>
      </c>
      <c r="R1680" s="21" t="s">
        <v>270</v>
      </c>
      <c r="S1680" s="22" t="s">
        <v>54</v>
      </c>
      <c r="T1680" s="21" t="s">
        <v>47</v>
      </c>
      <c r="U1680" s="23" t="n">
        <v>0</v>
      </c>
      <c r="V1680" s="23" t="n">
        <v>0</v>
      </c>
      <c r="W1680" s="24" t="n">
        <f aca="true">IF(AND(U1680&gt;0,V1680=0),TODAY()-U1680,V1680-U1680)</f>
        <v>0</v>
      </c>
      <c r="X1680" s="24" t="str">
        <f aca="false">IF($W1680="","--",IF(AND($W1680&gt;=0,$W1680&lt;=2),"0 - 2 Days",IF(AND($W1680&gt;=3,$W1680&lt;=7),"3 - 7 Days",IF(AND($W1680&gt;=8,$W1680&lt;=15),"8 - 15  Days",IF($W1680&gt;15,"15+ Days","Check")))))</f>
        <v>0 - 2 Days</v>
      </c>
      <c r="Y1680" s="29"/>
      <c r="Z1680" s="24" t="s">
        <v>44</v>
      </c>
      <c r="AA1680" s="28" t="s">
        <v>117</v>
      </c>
      <c r="AB1680" s="29" t="s">
        <v>4117</v>
      </c>
      <c r="AC1680" s="21" t="s">
        <v>47</v>
      </c>
      <c r="AD1680" s="21" t="s">
        <v>47</v>
      </c>
      <c r="AE1680" s="28" t="s">
        <v>48</v>
      </c>
      <c r="AF1680" s="28" t="s">
        <v>49</v>
      </c>
    </row>
    <row r="1681" customFormat="false" ht="15.75" hidden="false" customHeight="true" outlineLevel="0" collapsed="false">
      <c r="A1681" s="14" t="n">
        <v>8332794</v>
      </c>
      <c r="B1681" s="15" t="s">
        <v>5287</v>
      </c>
      <c r="C1681" s="15" t="n">
        <v>9933754802</v>
      </c>
      <c r="D1681" s="15" t="s">
        <v>5288</v>
      </c>
      <c r="E1681" s="15" t="s">
        <v>60</v>
      </c>
      <c r="F1681" s="15" t="s">
        <v>35</v>
      </c>
      <c r="G1681" s="15" t="s">
        <v>36</v>
      </c>
      <c r="H1681" s="15" t="s">
        <v>541</v>
      </c>
      <c r="I1681" s="15" t="s">
        <v>207</v>
      </c>
      <c r="J1681" s="16" t="s">
        <v>101</v>
      </c>
      <c r="K1681" s="17" t="str">
        <f aca="false">TEXT(L1681,"MMM-YY")</f>
        <v>Feb-16</v>
      </c>
      <c r="L1681" s="18" t="n">
        <v>42417</v>
      </c>
      <c r="M1681" s="17" t="str">
        <f aca="false">TEXT(N1681,"MMM-YY")</f>
        <v>Feb-16</v>
      </c>
      <c r="N1681" s="18" t="n">
        <v>42417</v>
      </c>
      <c r="O1681" s="19" t="n">
        <f aca="false">N1681-L1681</f>
        <v>0</v>
      </c>
      <c r="P1681" s="20" t="n">
        <v>42417</v>
      </c>
      <c r="Q1681" s="21" t="n">
        <f aca="true">IF(P1681="","0",TODAY()-P1681)</f>
        <v>7</v>
      </c>
      <c r="R1681" s="21" t="s">
        <v>270</v>
      </c>
      <c r="S1681" s="22" t="s">
        <v>54</v>
      </c>
      <c r="T1681" s="21" t="s">
        <v>47</v>
      </c>
      <c r="U1681" s="23" t="n">
        <v>0</v>
      </c>
      <c r="V1681" s="23" t="n">
        <v>0</v>
      </c>
      <c r="W1681" s="24" t="n">
        <f aca="true">IF(AND(U1681&gt;0,V1681=0),TODAY()-U1681,V1681-U1681)</f>
        <v>0</v>
      </c>
      <c r="X1681" s="24" t="str">
        <f aca="false">IF($W1681="","--",IF(AND($W1681&gt;=0,$W1681&lt;=2),"0 - 2 Days",IF(AND($W1681&gt;=3,$W1681&lt;=7),"3 - 7 Days",IF(AND($W1681&gt;=8,$W1681&lt;=15),"8 - 15  Days",IF($W1681&gt;15,"15+ Days","Check")))))</f>
        <v>0 - 2 Days</v>
      </c>
      <c r="Y1681" s="29"/>
      <c r="Z1681" s="24" t="s">
        <v>579</v>
      </c>
      <c r="AA1681" s="26" t="s">
        <v>580</v>
      </c>
      <c r="AB1681" s="29" t="s">
        <v>5289</v>
      </c>
      <c r="AC1681" s="21" t="s">
        <v>47</v>
      </c>
      <c r="AD1681" s="21" t="s">
        <v>47</v>
      </c>
      <c r="AE1681" s="28" t="s">
        <v>211</v>
      </c>
      <c r="AF1681" s="28" t="s">
        <v>713</v>
      </c>
    </row>
    <row r="1682" customFormat="false" ht="15.75" hidden="false" customHeight="true" outlineLevel="0" collapsed="false">
      <c r="A1682" s="14" t="n">
        <v>8568107</v>
      </c>
      <c r="B1682" s="15" t="s">
        <v>5290</v>
      </c>
      <c r="C1682" s="15" t="n">
        <v>9990167078</v>
      </c>
      <c r="D1682" s="15" t="s">
        <v>5291</v>
      </c>
      <c r="E1682" s="15" t="s">
        <v>60</v>
      </c>
      <c r="F1682" s="15" t="s">
        <v>35</v>
      </c>
      <c r="G1682" s="15" t="s">
        <v>36</v>
      </c>
      <c r="H1682" s="15" t="s">
        <v>63</v>
      </c>
      <c r="I1682" s="15" t="s">
        <v>207</v>
      </c>
      <c r="J1682" s="16" t="s">
        <v>306</v>
      </c>
      <c r="K1682" s="17" t="str">
        <f aca="false">TEXT(L1682,"MMM-YY")</f>
        <v>Feb-16</v>
      </c>
      <c r="L1682" s="18" t="n">
        <v>42417</v>
      </c>
      <c r="M1682" s="17" t="str">
        <f aca="false">TEXT(N1682,"MMM-YY")</f>
        <v>Feb-16</v>
      </c>
      <c r="N1682" s="18" t="n">
        <v>42417</v>
      </c>
      <c r="O1682" s="19" t="n">
        <f aca="false">N1682-L1682</f>
        <v>0</v>
      </c>
      <c r="P1682" s="20" t="n">
        <v>42417</v>
      </c>
      <c r="Q1682" s="21" t="n">
        <f aca="true">IF(P1682="","0",TODAY()-P1682)</f>
        <v>7</v>
      </c>
      <c r="R1682" s="21" t="s">
        <v>270</v>
      </c>
      <c r="S1682" s="22" t="s">
        <v>54</v>
      </c>
      <c r="T1682" s="21" t="s">
        <v>47</v>
      </c>
      <c r="U1682" s="23" t="n">
        <v>0</v>
      </c>
      <c r="V1682" s="23" t="n">
        <v>0</v>
      </c>
      <c r="W1682" s="24" t="n">
        <f aca="true">IF(AND(U1682&gt;0,V1682=0),TODAY()-U1682,V1682-U1682)</f>
        <v>0</v>
      </c>
      <c r="X1682" s="24" t="str">
        <f aca="false">IF($W1682="","--",IF(AND($W1682&gt;=0,$W1682&lt;=2),"0 - 2 Days",IF(AND($W1682&gt;=3,$W1682&lt;=7),"3 - 7 Days",IF(AND($W1682&gt;=8,$W1682&lt;=15),"8 - 15  Days",IF($W1682&gt;15,"15+ Days","Check")))))</f>
        <v>0 - 2 Days</v>
      </c>
      <c r="Y1682" s="29"/>
      <c r="Z1682" s="24" t="s">
        <v>579</v>
      </c>
      <c r="AA1682" s="26" t="s">
        <v>580</v>
      </c>
      <c r="AB1682" s="29" t="s">
        <v>5292</v>
      </c>
      <c r="AC1682" s="21" t="s">
        <v>47</v>
      </c>
      <c r="AD1682" s="21" t="s">
        <v>47</v>
      </c>
      <c r="AE1682" s="28" t="s">
        <v>211</v>
      </c>
      <c r="AF1682" s="28" t="s">
        <v>713</v>
      </c>
    </row>
    <row r="1683" customFormat="false" ht="15.75" hidden="false" customHeight="true" outlineLevel="0" collapsed="false">
      <c r="A1683" s="14" t="n">
        <v>8647965</v>
      </c>
      <c r="B1683" s="15" t="s">
        <v>5293</v>
      </c>
      <c r="C1683" s="15" t="n">
        <v>0</v>
      </c>
      <c r="D1683" s="15" t="s">
        <v>5294</v>
      </c>
      <c r="E1683" s="15" t="s">
        <v>90</v>
      </c>
      <c r="F1683" s="15" t="s">
        <v>35</v>
      </c>
      <c r="G1683" s="15" t="s">
        <v>36</v>
      </c>
      <c r="H1683" s="15" t="s">
        <v>37</v>
      </c>
      <c r="I1683" s="15" t="s">
        <v>38</v>
      </c>
      <c r="J1683" s="16" t="s">
        <v>5295</v>
      </c>
      <c r="K1683" s="17" t="str">
        <f aca="false">TEXT(L1683,"MMM-YY")</f>
        <v>Mar-16</v>
      </c>
      <c r="L1683" s="18" t="n">
        <v>42452</v>
      </c>
      <c r="M1683" s="17" t="str">
        <f aca="false">TEXT(N1683,"MMM-YY")</f>
        <v>Mar-16</v>
      </c>
      <c r="N1683" s="18" t="n">
        <v>42452</v>
      </c>
      <c r="O1683" s="19" t="n">
        <f aca="false">N1683-L1683</f>
        <v>0</v>
      </c>
      <c r="P1683" s="20" t="n">
        <v>42418</v>
      </c>
      <c r="Q1683" s="21" t="n">
        <f aca="true">IF(P1683="","0",TODAY()-P1683)</f>
        <v>6</v>
      </c>
      <c r="R1683" s="21" t="s">
        <v>53</v>
      </c>
      <c r="S1683" s="22" t="s">
        <v>54</v>
      </c>
      <c r="T1683" s="21" t="s">
        <v>47</v>
      </c>
      <c r="U1683" s="23" t="n">
        <v>0</v>
      </c>
      <c r="V1683" s="23" t="n">
        <v>0</v>
      </c>
      <c r="W1683" s="24" t="n">
        <f aca="true">IF(AND(U1683&gt;0,V1683=0),TODAY()-U1683,V1683-U1683)</f>
        <v>0</v>
      </c>
      <c r="X1683" s="24" t="str">
        <f aca="false">IF($W1683="","--",IF(AND($W1683&gt;=0,$W1683&lt;=2),"0 - 2 Days",IF(AND($W1683&gt;=3,$W1683&lt;=7),"3 - 7 Days",IF(AND($W1683&gt;=8,$W1683&lt;=15),"8 - 15  Days",IF($W1683&gt;15,"15+ Days","Check")))))</f>
        <v>0 - 2 Days</v>
      </c>
      <c r="Y1683" s="29"/>
      <c r="Z1683" s="24" t="s">
        <v>44</v>
      </c>
      <c r="AA1683" s="26" t="s">
        <v>127</v>
      </c>
      <c r="AB1683" s="31" t="s">
        <v>645</v>
      </c>
      <c r="AC1683" s="21" t="s">
        <v>47</v>
      </c>
      <c r="AD1683" s="21" t="s">
        <v>47</v>
      </c>
      <c r="AE1683" s="28" t="s">
        <v>48</v>
      </c>
      <c r="AF1683" s="28" t="s">
        <v>49</v>
      </c>
    </row>
    <row r="1684" customFormat="false" ht="15.75" hidden="false" customHeight="true" outlineLevel="0" collapsed="false">
      <c r="A1684" s="14" t="n">
        <v>8495459</v>
      </c>
      <c r="B1684" s="15" t="s">
        <v>5296</v>
      </c>
      <c r="C1684" s="15" t="n">
        <v>9010404921</v>
      </c>
      <c r="D1684" s="15" t="s">
        <v>5297</v>
      </c>
      <c r="E1684" s="15" t="s">
        <v>34</v>
      </c>
      <c r="F1684" s="15" t="s">
        <v>35</v>
      </c>
      <c r="G1684" s="15" t="s">
        <v>36</v>
      </c>
      <c r="H1684" s="15" t="s">
        <v>63</v>
      </c>
      <c r="I1684" s="15" t="s">
        <v>207</v>
      </c>
      <c r="J1684" s="16" t="s">
        <v>101</v>
      </c>
      <c r="K1684" s="17" t="str">
        <f aca="false">TEXT(L1684,"MMM-YY")</f>
        <v>Feb-16</v>
      </c>
      <c r="L1684" s="18" t="n">
        <v>42417.2291666667</v>
      </c>
      <c r="M1684" s="17" t="str">
        <f aca="false">TEXT(N1684,"MMM-YY")</f>
        <v>Feb-16</v>
      </c>
      <c r="N1684" s="18" t="n">
        <v>42417</v>
      </c>
      <c r="O1684" s="19" t="n">
        <f aca="false">N1684-L1684</f>
        <v>-0.229166666664241</v>
      </c>
      <c r="P1684" s="20" t="n">
        <v>42417</v>
      </c>
      <c r="Q1684" s="21" t="n">
        <f aca="true">IF(P1684="","0",TODAY()-P1684)</f>
        <v>7</v>
      </c>
      <c r="R1684" s="21" t="s">
        <v>270</v>
      </c>
      <c r="S1684" s="22" t="s">
        <v>54</v>
      </c>
      <c r="T1684" s="21" t="s">
        <v>47</v>
      </c>
      <c r="U1684" s="23" t="n">
        <v>0</v>
      </c>
      <c r="V1684" s="23" t="n">
        <v>0</v>
      </c>
      <c r="W1684" s="24" t="n">
        <f aca="true">IF(AND(U1684&gt;0,V1684=0),TODAY()-U1684,V1684-U1684)</f>
        <v>0</v>
      </c>
      <c r="X1684" s="24" t="str">
        <f aca="false">IF($W1684="","--",IF(AND($W1684&gt;=0,$W1684&lt;=2),"0 - 2 Days",IF(AND($W1684&gt;=3,$W1684&lt;=7),"3 - 7 Days",IF(AND($W1684&gt;=8,$W1684&lt;=15),"8 - 15  Days",IF($W1684&gt;15,"15+ Days","Check")))))</f>
        <v>0 - 2 Days</v>
      </c>
      <c r="Y1684" s="29"/>
      <c r="Z1684" s="24" t="s">
        <v>579</v>
      </c>
      <c r="AA1684" s="26" t="s">
        <v>580</v>
      </c>
      <c r="AB1684" s="29" t="s">
        <v>5298</v>
      </c>
      <c r="AC1684" s="21" t="s">
        <v>47</v>
      </c>
      <c r="AD1684" s="21" t="s">
        <v>47</v>
      </c>
      <c r="AE1684" s="28" t="s">
        <v>211</v>
      </c>
      <c r="AF1684" s="28" t="s">
        <v>713</v>
      </c>
    </row>
    <row r="1685" customFormat="false" ht="15.75" hidden="false" customHeight="true" outlineLevel="0" collapsed="false">
      <c r="A1685" s="14" t="n">
        <v>8454155</v>
      </c>
      <c r="B1685" s="15" t="s">
        <v>5299</v>
      </c>
      <c r="C1685" s="15" t="n">
        <v>8281380764</v>
      </c>
      <c r="D1685" s="15" t="s">
        <v>5300</v>
      </c>
      <c r="E1685" s="15" t="s">
        <v>60</v>
      </c>
      <c r="F1685" s="15" t="s">
        <v>35</v>
      </c>
      <c r="G1685" s="15" t="s">
        <v>254</v>
      </c>
      <c r="H1685" s="15" t="s">
        <v>354</v>
      </c>
      <c r="I1685" s="15" t="s">
        <v>207</v>
      </c>
      <c r="J1685" s="16" t="s">
        <v>407</v>
      </c>
      <c r="K1685" s="17" t="str">
        <f aca="false">TEXT(L1685,"MMM-YY")</f>
        <v>Feb-16</v>
      </c>
      <c r="L1685" s="18" t="n">
        <v>42429</v>
      </c>
      <c r="M1685" s="17" t="str">
        <f aca="false">TEXT(N1685,"MMM-YY")</f>
        <v>Feb-16</v>
      </c>
      <c r="N1685" s="18" t="n">
        <v>42429.3333333333</v>
      </c>
      <c r="O1685" s="19" t="n">
        <f aca="false">N1685-L1685</f>
        <v>0.333333333335759</v>
      </c>
      <c r="P1685" s="18" t="n">
        <v>42419</v>
      </c>
      <c r="Q1685" s="21" t="n">
        <f aca="true">IF(P1685="","0",TODAY()-P1685)</f>
        <v>5</v>
      </c>
      <c r="R1685" s="21" t="s">
        <v>53</v>
      </c>
      <c r="S1685" s="22" t="s">
        <v>41</v>
      </c>
      <c r="T1685" s="21" t="s">
        <v>110</v>
      </c>
      <c r="U1685" s="23" t="n">
        <v>42402</v>
      </c>
      <c r="V1685" s="23" t="n">
        <v>0</v>
      </c>
      <c r="W1685" s="24" t="n">
        <f aca="true">IF(AND(U1685&gt;0,V1685=0),TODAY()-U1685,V1685-U1685)</f>
        <v>22</v>
      </c>
      <c r="X1685" s="24" t="str">
        <f aca="false">IF($W1685="","--",IF(AND($W1685&gt;=0,$W1685&lt;=2),"0 - 2 Days",IF(AND($W1685&gt;=3,$W1685&lt;=7),"3 - 7 Days",IF(AND($W1685&gt;=8,$W1685&lt;=15),"8 - 15  Days",IF($W1685&gt;15,"15+ Days","Check")))))</f>
        <v>15+ Days</v>
      </c>
      <c r="Y1685" s="29" t="s">
        <v>5301</v>
      </c>
      <c r="Z1685" s="24" t="s">
        <v>44</v>
      </c>
      <c r="AA1685" s="26" t="s">
        <v>215</v>
      </c>
      <c r="AB1685" s="29" t="s">
        <v>5302</v>
      </c>
      <c r="AC1685" s="21" t="s">
        <v>47</v>
      </c>
      <c r="AD1685" s="21" t="s">
        <v>47</v>
      </c>
      <c r="AE1685" s="28" t="s">
        <v>211</v>
      </c>
      <c r="AF1685" s="28" t="s">
        <v>57</v>
      </c>
    </row>
    <row r="1686" customFormat="false" ht="15.75" hidden="false" customHeight="true" outlineLevel="0" collapsed="false">
      <c r="A1686" s="14" t="n">
        <v>8669696</v>
      </c>
      <c r="B1686" s="15" t="s">
        <v>5303</v>
      </c>
      <c r="C1686" s="15" t="n">
        <v>8790974941</v>
      </c>
      <c r="D1686" s="15" t="s">
        <v>5304</v>
      </c>
      <c r="E1686" s="15" t="s">
        <v>34</v>
      </c>
      <c r="F1686" s="15" t="s">
        <v>35</v>
      </c>
      <c r="G1686" s="15" t="s">
        <v>36</v>
      </c>
      <c r="H1686" s="15" t="s">
        <v>63</v>
      </c>
      <c r="I1686" s="15" t="s">
        <v>207</v>
      </c>
      <c r="J1686" s="16" t="s">
        <v>306</v>
      </c>
      <c r="K1686" s="17" t="str">
        <f aca="false">TEXT(L1686,"MMM-YY")</f>
        <v>Feb-16</v>
      </c>
      <c r="L1686" s="18" t="n">
        <v>42424.3333333333</v>
      </c>
      <c r="M1686" s="17" t="str">
        <f aca="false">TEXT(N1686,"MMM-YY")</f>
        <v>Feb-16</v>
      </c>
      <c r="N1686" s="18" t="n">
        <v>42424.3333333333</v>
      </c>
      <c r="O1686" s="19" t="n">
        <f aca="false">N1686-L1686</f>
        <v>0</v>
      </c>
      <c r="P1686" s="20" t="n">
        <v>42419</v>
      </c>
      <c r="Q1686" s="21" t="n">
        <f aca="true">IF(P1686="","0",TODAY()-P1686)</f>
        <v>5</v>
      </c>
      <c r="R1686" s="21" t="s">
        <v>270</v>
      </c>
      <c r="S1686" s="22" t="s">
        <v>54</v>
      </c>
      <c r="T1686" s="21" t="s">
        <v>47</v>
      </c>
      <c r="U1686" s="23" t="n">
        <v>0</v>
      </c>
      <c r="V1686" s="23" t="n">
        <v>0</v>
      </c>
      <c r="W1686" s="24" t="n">
        <f aca="true">IF(AND(U1686&gt;0,V1686=0),TODAY()-U1686,V1686-U1686)</f>
        <v>0</v>
      </c>
      <c r="X1686" s="24" t="str">
        <f aca="false">IF($W1686="","--",IF(AND($W1686&gt;=0,$W1686&lt;=2),"0 - 2 Days",IF(AND($W1686&gt;=3,$W1686&lt;=7),"3 - 7 Days",IF(AND($W1686&gt;=8,$W1686&lt;=15),"8 - 15  Days",IF($W1686&gt;15,"15+ Days","Check")))))</f>
        <v>0 - 2 Days</v>
      </c>
      <c r="Y1686" s="29"/>
      <c r="Z1686" s="24" t="s">
        <v>527</v>
      </c>
      <c r="AA1686" s="26" t="s">
        <v>528</v>
      </c>
      <c r="AB1686" s="29" t="s">
        <v>5305</v>
      </c>
      <c r="AC1686" s="21" t="s">
        <v>78</v>
      </c>
      <c r="AD1686" s="21" t="s">
        <v>5227</v>
      </c>
      <c r="AE1686" s="28" t="s">
        <v>211</v>
      </c>
      <c r="AF1686" s="28" t="s">
        <v>57</v>
      </c>
    </row>
    <row r="1687" customFormat="false" ht="15.75" hidden="false" customHeight="true" outlineLevel="0" collapsed="false">
      <c r="A1687" s="14" t="n">
        <v>8653136</v>
      </c>
      <c r="B1687" s="15" t="s">
        <v>5306</v>
      </c>
      <c r="C1687" s="15" t="n">
        <v>9830601051</v>
      </c>
      <c r="D1687" s="15" t="s">
        <v>5307</v>
      </c>
      <c r="E1687" s="15" t="s">
        <v>60</v>
      </c>
      <c r="F1687" s="15" t="s">
        <v>35</v>
      </c>
      <c r="G1687" s="15" t="s">
        <v>200</v>
      </c>
      <c r="H1687" s="15" t="s">
        <v>541</v>
      </c>
      <c r="I1687" s="15" t="s">
        <v>207</v>
      </c>
      <c r="J1687" s="16" t="s">
        <v>208</v>
      </c>
      <c r="K1687" s="17" t="str">
        <f aca="false">TEXT(L1687,"MMM-YY")</f>
        <v>Apr-16</v>
      </c>
      <c r="L1687" s="18" t="n">
        <v>42478.3333333333</v>
      </c>
      <c r="M1687" s="17" t="str">
        <f aca="false">TEXT(N1687,"MMM-YY")</f>
        <v>May-16</v>
      </c>
      <c r="N1687" s="18" t="n">
        <v>42492.3333333333</v>
      </c>
      <c r="O1687" s="19" t="n">
        <f aca="false">N1687-L1687</f>
        <v>14</v>
      </c>
      <c r="P1687" s="20" t="n">
        <v>42410</v>
      </c>
      <c r="Q1687" s="21" t="n">
        <f aca="true">IF(P1687="","0",TODAY()-P1687)</f>
        <v>14</v>
      </c>
      <c r="R1687" s="21" t="s">
        <v>53</v>
      </c>
      <c r="S1687" s="22" t="s">
        <v>66</v>
      </c>
      <c r="T1687" s="21" t="s">
        <v>67</v>
      </c>
      <c r="U1687" s="23" t="n">
        <v>42402</v>
      </c>
      <c r="V1687" s="23" t="n">
        <v>0</v>
      </c>
      <c r="W1687" s="24" t="n">
        <f aca="true">IF(AND(U1687&gt;0,V1687=0),TODAY()-U1687,V1687-U1687)</f>
        <v>22</v>
      </c>
      <c r="X1687" s="24" t="str">
        <f aca="false">IF($W1687="","--",IF(AND($W1687&gt;=0,$W1687&lt;=2),"0 - 2 Days",IF(AND($W1687&gt;=3,$W1687&lt;=7),"3 - 7 Days",IF(AND($W1687&gt;=8,$W1687&lt;=15),"8 - 15  Days",IF($W1687&gt;15,"15+ Days","Check")))))</f>
        <v>15+ Days</v>
      </c>
      <c r="Y1687" s="31" t="s">
        <v>5308</v>
      </c>
      <c r="Z1687" s="24" t="s">
        <v>44</v>
      </c>
      <c r="AA1687" s="26" t="s">
        <v>86</v>
      </c>
      <c r="AB1687" s="29" t="s">
        <v>5309</v>
      </c>
      <c r="AC1687" s="21" t="s">
        <v>47</v>
      </c>
      <c r="AD1687" s="21" t="s">
        <v>47</v>
      </c>
      <c r="AE1687" s="28" t="s">
        <v>211</v>
      </c>
      <c r="AF1687" s="28" t="s">
        <v>57</v>
      </c>
    </row>
    <row r="1688" customFormat="false" ht="15.75" hidden="false" customHeight="true" outlineLevel="0" collapsed="false">
      <c r="A1688" s="14" t="n">
        <v>8684705</v>
      </c>
      <c r="B1688" s="15" t="s">
        <v>5310</v>
      </c>
      <c r="C1688" s="15" t="n">
        <v>9989430554</v>
      </c>
      <c r="D1688" s="15" t="s">
        <v>5311</v>
      </c>
      <c r="E1688" s="15" t="s">
        <v>60</v>
      </c>
      <c r="F1688" s="15" t="s">
        <v>35</v>
      </c>
      <c r="G1688" s="15" t="s">
        <v>125</v>
      </c>
      <c r="H1688" s="15" t="s">
        <v>63</v>
      </c>
      <c r="I1688" s="15" t="s">
        <v>162</v>
      </c>
      <c r="J1688" s="16" t="s">
        <v>184</v>
      </c>
      <c r="K1688" s="17" t="str">
        <f aca="false">TEXT(L1688,"MMM-YY")</f>
        <v>Apr-16</v>
      </c>
      <c r="L1688" s="18" t="n">
        <v>42487.3333333333</v>
      </c>
      <c r="M1688" s="17" t="str">
        <f aca="false">TEXT(N1688,"MMM-YY")</f>
        <v>May-16</v>
      </c>
      <c r="N1688" s="18" t="n">
        <v>42494.3333333333</v>
      </c>
      <c r="O1688" s="19" t="n">
        <f aca="false">N1688-L1688</f>
        <v>7</v>
      </c>
      <c r="P1688" s="18" t="n">
        <v>42410</v>
      </c>
      <c r="Q1688" s="21" t="n">
        <f aca="true">IF(P1688="","0",TODAY()-P1688)</f>
        <v>14</v>
      </c>
      <c r="R1688" s="21" t="s">
        <v>53</v>
      </c>
      <c r="S1688" s="22" t="s">
        <v>66</v>
      </c>
      <c r="T1688" s="21" t="s">
        <v>84</v>
      </c>
      <c r="U1688" s="23" t="n">
        <v>42402</v>
      </c>
      <c r="V1688" s="23" t="n">
        <v>0</v>
      </c>
      <c r="W1688" s="24" t="n">
        <f aca="true">IF(AND(U1688&gt;0,V1688=0),TODAY()-U1688,V1688-U1688)</f>
        <v>22</v>
      </c>
      <c r="X1688" s="24" t="str">
        <f aca="false">IF($W1688="","--",IF(AND($W1688&gt;=0,$W1688&lt;=2),"0 - 2 Days",IF(AND($W1688&gt;=3,$W1688&lt;=7),"3 - 7 Days",IF(AND($W1688&gt;=8,$W1688&lt;=15),"8 - 15  Days",IF($W1688&gt;15,"15+ Days","Check")))))</f>
        <v>15+ Days</v>
      </c>
      <c r="Y1688" s="31" t="s">
        <v>5312</v>
      </c>
      <c r="Z1688" s="24" t="s">
        <v>44</v>
      </c>
      <c r="AA1688" s="26" t="s">
        <v>86</v>
      </c>
      <c r="AB1688" s="29" t="s">
        <v>5313</v>
      </c>
      <c r="AC1688" s="21" t="s">
        <v>47</v>
      </c>
      <c r="AD1688" s="21" t="s">
        <v>47</v>
      </c>
      <c r="AE1688" s="28" t="s">
        <v>48</v>
      </c>
      <c r="AF1688" s="28" t="s">
        <v>57</v>
      </c>
    </row>
    <row r="1689" customFormat="false" ht="15.75" hidden="false" customHeight="true" outlineLevel="0" collapsed="false">
      <c r="A1689" s="14" t="n">
        <v>8617391</v>
      </c>
      <c r="B1689" s="15" t="s">
        <v>5314</v>
      </c>
      <c r="C1689" s="15" t="n">
        <v>8012836101</v>
      </c>
      <c r="D1689" s="15" t="s">
        <v>5315</v>
      </c>
      <c r="E1689" s="15" t="s">
        <v>34</v>
      </c>
      <c r="F1689" s="15" t="s">
        <v>35</v>
      </c>
      <c r="G1689" s="15" t="s">
        <v>189</v>
      </c>
      <c r="H1689" s="15" t="s">
        <v>37</v>
      </c>
      <c r="I1689" s="15" t="s">
        <v>75</v>
      </c>
      <c r="J1689" s="16" t="s">
        <v>590</v>
      </c>
      <c r="K1689" s="17" t="str">
        <f aca="false">TEXT(L1689,"MMM-YY")</f>
        <v>Mar-16</v>
      </c>
      <c r="L1689" s="18" t="n">
        <v>42452</v>
      </c>
      <c r="M1689" s="17" t="str">
        <f aca="false">TEXT(N1689,"MMM-YY")</f>
        <v>Mar-16</v>
      </c>
      <c r="N1689" s="18" t="n">
        <v>42452.3333333333</v>
      </c>
      <c r="O1689" s="19" t="n">
        <f aca="false">N1689-L1689</f>
        <v>0.333333333335759</v>
      </c>
      <c r="P1689" s="18" t="n">
        <v>42420</v>
      </c>
      <c r="Q1689" s="21" t="n">
        <f aca="true">IF(P1689="","0",TODAY()-P1689)</f>
        <v>4</v>
      </c>
      <c r="R1689" s="21" t="s">
        <v>270</v>
      </c>
      <c r="S1689" s="22" t="s">
        <v>54</v>
      </c>
      <c r="T1689" s="21" t="s">
        <v>47</v>
      </c>
      <c r="U1689" s="23" t="n">
        <v>0</v>
      </c>
      <c r="V1689" s="23" t="n">
        <v>0</v>
      </c>
      <c r="W1689" s="24" t="n">
        <f aca="true">IF(AND(U1689&gt;0,V1689=0),TODAY()-U1689,V1689-U1689)</f>
        <v>0</v>
      </c>
      <c r="X1689" s="24" t="str">
        <f aca="false">IF($W1689="","--",IF(AND($W1689&gt;=0,$W1689&lt;=2),"0 - 2 Days",IF(AND($W1689&gt;=3,$W1689&lt;=7),"3 - 7 Days",IF(AND($W1689&gt;=8,$W1689&lt;=15),"8 - 15  Days",IF($W1689&gt;15,"15+ Days","Check")))))</f>
        <v>0 - 2 Days</v>
      </c>
      <c r="Y1689" s="29"/>
      <c r="Z1689" s="24" t="s">
        <v>44</v>
      </c>
      <c r="AA1689" s="26" t="s">
        <v>117</v>
      </c>
      <c r="AB1689" s="29" t="s">
        <v>378</v>
      </c>
      <c r="AC1689" s="21" t="s">
        <v>47</v>
      </c>
      <c r="AD1689" s="21" t="s">
        <v>47</v>
      </c>
      <c r="AE1689" s="28" t="s">
        <v>80</v>
      </c>
      <c r="AF1689" s="28" t="s">
        <v>49</v>
      </c>
    </row>
    <row r="1690" customFormat="false" ht="15.75" hidden="false" customHeight="true" outlineLevel="0" collapsed="false">
      <c r="A1690" s="14" t="n">
        <v>8455645</v>
      </c>
      <c r="B1690" s="15" t="s">
        <v>5316</v>
      </c>
      <c r="C1690" s="15" t="n">
        <v>8122722679</v>
      </c>
      <c r="D1690" s="15" t="s">
        <v>5317</v>
      </c>
      <c r="E1690" s="15" t="s">
        <v>34</v>
      </c>
      <c r="F1690" s="15" t="s">
        <v>35</v>
      </c>
      <c r="G1690" s="15" t="s">
        <v>131</v>
      </c>
      <c r="H1690" s="15" t="s">
        <v>37</v>
      </c>
      <c r="I1690" s="15" t="s">
        <v>38</v>
      </c>
      <c r="J1690" s="16" t="s">
        <v>233</v>
      </c>
      <c r="K1690" s="17" t="str">
        <f aca="false">TEXT(L1690,"MMM-YY")</f>
        <v>Mar-16</v>
      </c>
      <c r="L1690" s="18" t="n">
        <v>42452</v>
      </c>
      <c r="M1690" s="17" t="str">
        <f aca="false">TEXT(N1690,"MMM-YY")</f>
        <v>Mar-16</v>
      </c>
      <c r="N1690" s="18" t="n">
        <v>42452.3333333333</v>
      </c>
      <c r="O1690" s="19" t="n">
        <f aca="false">N1690-L1690</f>
        <v>0.333333333335759</v>
      </c>
      <c r="P1690" s="20" t="n">
        <v>42420</v>
      </c>
      <c r="Q1690" s="21" t="n">
        <f aca="true">IF(P1690="","0",TODAY()-P1690)</f>
        <v>4</v>
      </c>
      <c r="R1690" s="21" t="s">
        <v>270</v>
      </c>
      <c r="S1690" s="22" t="s">
        <v>54</v>
      </c>
      <c r="T1690" s="21" t="s">
        <v>47</v>
      </c>
      <c r="U1690" s="23" t="n">
        <v>0</v>
      </c>
      <c r="V1690" s="23" t="n">
        <v>0</v>
      </c>
      <c r="W1690" s="24" t="n">
        <f aca="true">IF(AND(U1690&gt;0,V1690=0),TODAY()-U1690,V1690-U1690)</f>
        <v>0</v>
      </c>
      <c r="X1690" s="24" t="str">
        <f aca="false">IF($W1690="","--",IF(AND($W1690&gt;=0,$W1690&lt;=2),"0 - 2 Days",IF(AND($W1690&gt;=3,$W1690&lt;=7),"3 - 7 Days",IF(AND($W1690&gt;=8,$W1690&lt;=15),"8 - 15  Days",IF($W1690&gt;15,"15+ Days","Check")))))</f>
        <v>0 - 2 Days</v>
      </c>
      <c r="Y1690" s="29"/>
      <c r="Z1690" s="24" t="s">
        <v>44</v>
      </c>
      <c r="AA1690" s="26" t="s">
        <v>117</v>
      </c>
      <c r="AB1690" s="29" t="s">
        <v>4295</v>
      </c>
      <c r="AC1690" s="21" t="s">
        <v>47</v>
      </c>
      <c r="AD1690" s="21" t="s">
        <v>47</v>
      </c>
      <c r="AE1690" s="28" t="s">
        <v>48</v>
      </c>
      <c r="AF1690" s="28" t="s">
        <v>49</v>
      </c>
    </row>
    <row r="1691" customFormat="false" ht="15.75" hidden="false" customHeight="true" outlineLevel="0" collapsed="false">
      <c r="A1691" s="14" t="n">
        <v>8298397</v>
      </c>
      <c r="B1691" s="15" t="s">
        <v>5318</v>
      </c>
      <c r="C1691" s="15" t="n">
        <v>9659337591</v>
      </c>
      <c r="D1691" s="15" t="s">
        <v>5319</v>
      </c>
      <c r="E1691" s="15" t="s">
        <v>34</v>
      </c>
      <c r="F1691" s="15" t="s">
        <v>35</v>
      </c>
      <c r="G1691" s="15" t="s">
        <v>125</v>
      </c>
      <c r="H1691" s="15" t="s">
        <v>37</v>
      </c>
      <c r="I1691" s="15" t="s">
        <v>75</v>
      </c>
      <c r="J1691" s="16" t="s">
        <v>570</v>
      </c>
      <c r="K1691" s="17" t="str">
        <f aca="false">TEXT(L1691,"MMM-YY")</f>
        <v>Mar-16</v>
      </c>
      <c r="L1691" s="18" t="n">
        <v>42452.2291666667</v>
      </c>
      <c r="M1691" s="17" t="str">
        <f aca="false">TEXT(N1691,"MMM-YY")</f>
        <v>Mar-16</v>
      </c>
      <c r="N1691" s="18" t="n">
        <v>42452.2291666667</v>
      </c>
      <c r="O1691" s="19" t="n">
        <f aca="false">N1691-L1691</f>
        <v>0</v>
      </c>
      <c r="P1691" s="18" t="n">
        <v>42420</v>
      </c>
      <c r="Q1691" s="21" t="n">
        <f aca="true">IF(P1691="","0",TODAY()-P1691)</f>
        <v>4</v>
      </c>
      <c r="R1691" s="21" t="s">
        <v>270</v>
      </c>
      <c r="S1691" s="22" t="s">
        <v>54</v>
      </c>
      <c r="T1691" s="21" t="s">
        <v>47</v>
      </c>
      <c r="U1691" s="23" t="n">
        <v>0</v>
      </c>
      <c r="V1691" s="23" t="n">
        <v>0</v>
      </c>
      <c r="W1691" s="24" t="n">
        <f aca="true">IF(AND(U1691&gt;0,V1691=0),TODAY()-U1691,V1691-U1691)</f>
        <v>0</v>
      </c>
      <c r="X1691" s="24" t="str">
        <f aca="false">IF($W1691="","--",IF(AND($W1691&gt;=0,$W1691&lt;=2),"0 - 2 Days",IF(AND($W1691&gt;=3,$W1691&lt;=7),"3 - 7 Days",IF(AND($W1691&gt;=8,$W1691&lt;=15),"8 - 15  Days",IF($W1691&gt;15,"15+ Days","Check")))))</f>
        <v>0 - 2 Days</v>
      </c>
      <c r="Y1691" s="29"/>
      <c r="Z1691" s="24" t="s">
        <v>44</v>
      </c>
      <c r="AA1691" s="26" t="s">
        <v>117</v>
      </c>
      <c r="AB1691" s="29" t="s">
        <v>378</v>
      </c>
      <c r="AC1691" s="21" t="s">
        <v>47</v>
      </c>
      <c r="AD1691" s="21" t="s">
        <v>47</v>
      </c>
      <c r="AE1691" s="28" t="s">
        <v>80</v>
      </c>
      <c r="AF1691" s="28" t="s">
        <v>49</v>
      </c>
    </row>
    <row r="1692" customFormat="false" ht="15.75" hidden="false" customHeight="true" outlineLevel="0" collapsed="false">
      <c r="A1692" s="14" t="n">
        <v>8604107</v>
      </c>
      <c r="B1692" s="15" t="s">
        <v>5320</v>
      </c>
      <c r="C1692" s="15" t="n">
        <v>9003674301</v>
      </c>
      <c r="D1692" s="15" t="s">
        <v>5321</v>
      </c>
      <c r="E1692" s="15" t="s">
        <v>34</v>
      </c>
      <c r="F1692" s="15" t="s">
        <v>35</v>
      </c>
      <c r="G1692" s="15" t="s">
        <v>189</v>
      </c>
      <c r="H1692" s="15" t="s">
        <v>37</v>
      </c>
      <c r="I1692" s="15" t="s">
        <v>75</v>
      </c>
      <c r="J1692" s="16" t="s">
        <v>3902</v>
      </c>
      <c r="K1692" s="17" t="str">
        <f aca="false">TEXT(L1692,"MMM-YY")</f>
        <v>Mar-16</v>
      </c>
      <c r="L1692" s="18" t="n">
        <v>42452.2291666667</v>
      </c>
      <c r="M1692" s="17" t="str">
        <f aca="false">TEXT(N1692,"MMM-YY")</f>
        <v>Mar-16</v>
      </c>
      <c r="N1692" s="18" t="n">
        <v>42452.2291666667</v>
      </c>
      <c r="O1692" s="19" t="n">
        <f aca="false">N1692-L1692</f>
        <v>0</v>
      </c>
      <c r="P1692" s="18" t="n">
        <v>42420</v>
      </c>
      <c r="Q1692" s="21" t="n">
        <f aca="true">IF(P1692="","0",TODAY()-P1692)</f>
        <v>4</v>
      </c>
      <c r="R1692" s="21" t="s">
        <v>270</v>
      </c>
      <c r="S1692" s="22" t="s">
        <v>54</v>
      </c>
      <c r="T1692" s="21" t="s">
        <v>47</v>
      </c>
      <c r="U1692" s="23" t="n">
        <v>0</v>
      </c>
      <c r="V1692" s="23" t="n">
        <v>0</v>
      </c>
      <c r="W1692" s="24" t="n">
        <f aca="true">IF(AND(U1692&gt;0,V1692=0),TODAY()-U1692,V1692-U1692)</f>
        <v>0</v>
      </c>
      <c r="X1692" s="24" t="str">
        <f aca="false">IF($W1692="","--",IF(AND($W1692&gt;=0,$W1692&lt;=2),"0 - 2 Days",IF(AND($W1692&gt;=3,$W1692&lt;=7),"3 - 7 Days",IF(AND($W1692&gt;=8,$W1692&lt;=15),"8 - 15  Days",IF($W1692&gt;15,"15+ Days","Check")))))</f>
        <v>0 - 2 Days</v>
      </c>
      <c r="Y1692" s="29"/>
      <c r="Z1692" s="24" t="s">
        <v>44</v>
      </c>
      <c r="AA1692" s="26" t="s">
        <v>117</v>
      </c>
      <c r="AB1692" s="29" t="s">
        <v>378</v>
      </c>
      <c r="AC1692" s="21" t="s">
        <v>47</v>
      </c>
      <c r="AD1692" s="21" t="s">
        <v>47</v>
      </c>
      <c r="AE1692" s="28" t="s">
        <v>80</v>
      </c>
      <c r="AF1692" s="28" t="s">
        <v>49</v>
      </c>
    </row>
    <row r="1693" customFormat="false" ht="15.75" hidden="false" customHeight="true" outlineLevel="0" collapsed="false">
      <c r="A1693" s="14" t="n">
        <v>5208454</v>
      </c>
      <c r="B1693" s="15" t="s">
        <v>5322</v>
      </c>
      <c r="C1693" s="15" t="n">
        <v>8722423956</v>
      </c>
      <c r="D1693" s="15" t="s">
        <v>5323</v>
      </c>
      <c r="E1693" s="15" t="s">
        <v>34</v>
      </c>
      <c r="F1693" s="15" t="s">
        <v>35</v>
      </c>
      <c r="G1693" s="15" t="s">
        <v>36</v>
      </c>
      <c r="H1693" s="15" t="s">
        <v>74</v>
      </c>
      <c r="I1693" s="15" t="s">
        <v>91</v>
      </c>
      <c r="J1693" s="16" t="s">
        <v>3377</v>
      </c>
      <c r="K1693" s="17" t="str">
        <f aca="false">TEXT(L1693,"MMM-YY")</f>
        <v>Mar-16</v>
      </c>
      <c r="L1693" s="18" t="n">
        <v>42452.2291666667</v>
      </c>
      <c r="M1693" s="17" t="str">
        <f aca="false">TEXT(N1693,"MMM-YY")</f>
        <v>Mar-16</v>
      </c>
      <c r="N1693" s="18" t="n">
        <v>42452.2291666667</v>
      </c>
      <c r="O1693" s="19" t="n">
        <f aca="false">N1693-L1693</f>
        <v>0</v>
      </c>
      <c r="P1693" s="18" t="n">
        <v>42420</v>
      </c>
      <c r="Q1693" s="21" t="n">
        <f aca="true">IF(P1693="","0",TODAY()-P1693)</f>
        <v>4</v>
      </c>
      <c r="R1693" s="21" t="s">
        <v>40</v>
      </c>
      <c r="S1693" s="22" t="s">
        <v>54</v>
      </c>
      <c r="T1693" s="21" t="s">
        <v>47</v>
      </c>
      <c r="U1693" s="23" t="n">
        <v>0</v>
      </c>
      <c r="V1693" s="23" t="n">
        <v>0</v>
      </c>
      <c r="W1693" s="24" t="n">
        <f aca="true">IF(AND(U1693&gt;0,V1693=0),TODAY()-U1693,V1693-U1693)</f>
        <v>0</v>
      </c>
      <c r="X1693" s="24" t="str">
        <f aca="false">IF($W1693="","--",IF(AND($W1693&gt;=0,$W1693&lt;=2),"0 - 2 Days",IF(AND($W1693&gt;=3,$W1693&lt;=7),"3 - 7 Days",IF(AND($W1693&gt;=8,$W1693&lt;=15),"8 - 15  Days",IF($W1693&gt;15,"15+ Days","Check")))))</f>
        <v>0 - 2 Days</v>
      </c>
      <c r="Y1693" s="29"/>
      <c r="Z1693" s="24" t="s">
        <v>44</v>
      </c>
      <c r="AA1693" s="26" t="s">
        <v>55</v>
      </c>
      <c r="AB1693" s="29" t="s">
        <v>5324</v>
      </c>
      <c r="AC1693" s="21" t="s">
        <v>47</v>
      </c>
      <c r="AD1693" s="21" t="s">
        <v>47</v>
      </c>
      <c r="AE1693" s="28" t="s">
        <v>71</v>
      </c>
      <c r="AF1693" s="28" t="s">
        <v>49</v>
      </c>
    </row>
    <row r="1694" customFormat="false" ht="15.75" hidden="false" customHeight="true" outlineLevel="0" collapsed="false">
      <c r="A1694" s="14" t="n">
        <v>8550633</v>
      </c>
      <c r="B1694" s="15" t="s">
        <v>5325</v>
      </c>
      <c r="C1694" s="15" t="s">
        <v>5326</v>
      </c>
      <c r="D1694" s="15" t="s">
        <v>5327</v>
      </c>
      <c r="E1694" s="15" t="s">
        <v>34</v>
      </c>
      <c r="F1694" s="15" t="s">
        <v>35</v>
      </c>
      <c r="G1694" s="15" t="s">
        <v>189</v>
      </c>
      <c r="H1694" s="15" t="s">
        <v>63</v>
      </c>
      <c r="I1694" s="15" t="s">
        <v>91</v>
      </c>
      <c r="J1694" s="16" t="s">
        <v>184</v>
      </c>
      <c r="K1694" s="17" t="str">
        <f aca="false">TEXT(L1694,"MMM-YY")</f>
        <v>Mar-16</v>
      </c>
      <c r="L1694" s="18" t="n">
        <v>42452.2291666667</v>
      </c>
      <c r="M1694" s="17" t="str">
        <f aca="false">TEXT(N1694,"MMM-YY")</f>
        <v>Mar-16</v>
      </c>
      <c r="N1694" s="18" t="n">
        <v>42452.2291666667</v>
      </c>
      <c r="O1694" s="19" t="n">
        <f aca="false">N1694-L1694</f>
        <v>0</v>
      </c>
      <c r="P1694" s="18" t="n">
        <v>42420</v>
      </c>
      <c r="Q1694" s="21" t="n">
        <f aca="true">IF(P1694="","0",TODAY()-P1694)</f>
        <v>4</v>
      </c>
      <c r="R1694" s="21" t="s">
        <v>270</v>
      </c>
      <c r="S1694" s="22" t="s">
        <v>54</v>
      </c>
      <c r="T1694" s="21" t="s">
        <v>47</v>
      </c>
      <c r="U1694" s="23" t="n">
        <v>0</v>
      </c>
      <c r="V1694" s="23" t="n">
        <v>0</v>
      </c>
      <c r="W1694" s="24" t="n">
        <f aca="true">IF(AND(U1694&gt;0,V1694=0),TODAY()-U1694,V1694-U1694)</f>
        <v>0</v>
      </c>
      <c r="X1694" s="24" t="str">
        <f aca="false">IF($W1694="","--",IF(AND($W1694&gt;=0,$W1694&lt;=2),"0 - 2 Days",IF(AND($W1694&gt;=3,$W1694&lt;=7),"3 - 7 Days",IF(AND($W1694&gt;=8,$W1694&lt;=15),"8 - 15  Days",IF($W1694&gt;15,"15+ Days","Check")))))</f>
        <v>0 - 2 Days</v>
      </c>
      <c r="Y1694" s="29"/>
      <c r="Z1694" s="24" t="s">
        <v>44</v>
      </c>
      <c r="AA1694" s="26" t="s">
        <v>117</v>
      </c>
      <c r="AB1694" s="29" t="s">
        <v>3623</v>
      </c>
      <c r="AC1694" s="21" t="s">
        <v>47</v>
      </c>
      <c r="AD1694" s="21" t="s">
        <v>47</v>
      </c>
      <c r="AE1694" s="28" t="s">
        <v>71</v>
      </c>
      <c r="AF1694" s="28" t="s">
        <v>49</v>
      </c>
    </row>
    <row r="1695" customFormat="false" ht="15.75" hidden="false" customHeight="true" outlineLevel="0" collapsed="false">
      <c r="A1695" s="14" t="n">
        <v>8450143</v>
      </c>
      <c r="B1695" s="15" t="s">
        <v>5328</v>
      </c>
      <c r="C1695" s="15" t="n">
        <v>9051012770</v>
      </c>
      <c r="D1695" s="15" t="s">
        <v>5329</v>
      </c>
      <c r="E1695" s="15" t="s">
        <v>293</v>
      </c>
      <c r="F1695" s="15" t="s">
        <v>35</v>
      </c>
      <c r="G1695" s="15" t="s">
        <v>200</v>
      </c>
      <c r="H1695" s="15" t="s">
        <v>37</v>
      </c>
      <c r="I1695" s="15" t="s">
        <v>38</v>
      </c>
      <c r="J1695" s="16" t="s">
        <v>5330</v>
      </c>
      <c r="K1695" s="17" t="str">
        <f aca="false">TEXT(L1695,"MMM-YY")</f>
        <v>Mar-16</v>
      </c>
      <c r="L1695" s="18" t="n">
        <v>42452.3333333333</v>
      </c>
      <c r="M1695" s="17" t="str">
        <f aca="false">TEXT(N1695,"MMM-YY")</f>
        <v>Mar-16</v>
      </c>
      <c r="N1695" s="18" t="n">
        <v>42452.3333333333</v>
      </c>
      <c r="O1695" s="19" t="n">
        <f aca="false">N1695-L1695</f>
        <v>0</v>
      </c>
      <c r="P1695" s="20" t="n">
        <v>42420</v>
      </c>
      <c r="Q1695" s="21" t="n">
        <f aca="true">IF(P1695="","0",TODAY()-P1695)</f>
        <v>4</v>
      </c>
      <c r="R1695" s="21" t="s">
        <v>53</v>
      </c>
      <c r="S1695" s="22" t="s">
        <v>136</v>
      </c>
      <c r="T1695" s="21" t="s">
        <v>241</v>
      </c>
      <c r="U1695" s="23" t="n">
        <v>42401</v>
      </c>
      <c r="V1695" s="23" t="n">
        <v>0</v>
      </c>
      <c r="W1695" s="24" t="n">
        <f aca="true">IF(AND(U1695&gt;0,V1695=0),TODAY()-U1695,V1695-U1695)</f>
        <v>23</v>
      </c>
      <c r="X1695" s="24" t="str">
        <f aca="false">IF($W1695="","--",IF(AND($W1695&gt;=0,$W1695&lt;=2),"0 - 2 Days",IF(AND($W1695&gt;=3,$W1695&lt;=7),"3 - 7 Days",IF(AND($W1695&gt;=8,$W1695&lt;=15),"8 - 15  Days",IF($W1695&gt;15,"15+ Days","Check")))))</f>
        <v>15+ Days</v>
      </c>
      <c r="Y1695" s="29" t="s">
        <v>5331</v>
      </c>
      <c r="Z1695" s="24" t="s">
        <v>44</v>
      </c>
      <c r="AA1695" s="26" t="s">
        <v>215</v>
      </c>
      <c r="AB1695" s="29" t="s">
        <v>5332</v>
      </c>
      <c r="AC1695" s="21" t="s">
        <v>47</v>
      </c>
      <c r="AD1695" s="21" t="s">
        <v>47</v>
      </c>
      <c r="AE1695" s="28" t="s">
        <v>48</v>
      </c>
      <c r="AF1695" s="28" t="s">
        <v>49</v>
      </c>
    </row>
    <row r="1696" customFormat="false" ht="15.75" hidden="false" customHeight="true" outlineLevel="0" collapsed="false">
      <c r="A1696" s="14" t="n">
        <v>8568148</v>
      </c>
      <c r="B1696" s="15" t="s">
        <v>5333</v>
      </c>
      <c r="C1696" s="15" t="n">
        <v>8802780182</v>
      </c>
      <c r="D1696" s="15" t="s">
        <v>5334</v>
      </c>
      <c r="E1696" s="15" t="s">
        <v>60</v>
      </c>
      <c r="F1696" s="15" t="s">
        <v>35</v>
      </c>
      <c r="G1696" s="15" t="s">
        <v>36</v>
      </c>
      <c r="H1696" s="15" t="s">
        <v>535</v>
      </c>
      <c r="I1696" s="15" t="s">
        <v>207</v>
      </c>
      <c r="J1696" s="16" t="s">
        <v>237</v>
      </c>
      <c r="K1696" s="17" t="str">
        <f aca="false">TEXT(L1696,"MMM-YY")</f>
        <v>Feb-16</v>
      </c>
      <c r="L1696" s="18" t="n">
        <v>42429.3333333333</v>
      </c>
      <c r="M1696" s="17" t="str">
        <f aca="false">TEXT(N1696,"MMM-YY")</f>
        <v>Feb-16</v>
      </c>
      <c r="N1696" s="18" t="n">
        <v>42429.3333333333</v>
      </c>
      <c r="O1696" s="19" t="n">
        <f aca="false">N1696-L1696</f>
        <v>0</v>
      </c>
      <c r="P1696" s="18" t="n">
        <v>42419</v>
      </c>
      <c r="Q1696" s="21" t="n">
        <f aca="true">IF(P1696="","0",TODAY()-P1696)</f>
        <v>5</v>
      </c>
      <c r="R1696" s="21" t="s">
        <v>270</v>
      </c>
      <c r="S1696" s="22" t="s">
        <v>54</v>
      </c>
      <c r="T1696" s="21" t="s">
        <v>47</v>
      </c>
      <c r="U1696" s="23" t="n">
        <v>0</v>
      </c>
      <c r="V1696" s="23" t="n">
        <v>0</v>
      </c>
      <c r="W1696" s="24" t="n">
        <f aca="true">IF(AND(U1696&gt;0,V1696=0),TODAY()-U1696,V1696-U1696)</f>
        <v>0</v>
      </c>
      <c r="X1696" s="24" t="str">
        <f aca="false">IF($W1696="","--",IF(AND($W1696&gt;=0,$W1696&lt;=2),"0 - 2 Days",IF(AND($W1696&gt;=3,$W1696&lt;=7),"3 - 7 Days",IF(AND($W1696&gt;=8,$W1696&lt;=15),"8 - 15  Days",IF($W1696&gt;15,"15+ Days","Check")))))</f>
        <v>0 - 2 Days</v>
      </c>
      <c r="Y1696" s="29"/>
      <c r="Z1696" s="24" t="s">
        <v>527</v>
      </c>
      <c r="AA1696" s="26" t="s">
        <v>2209</v>
      </c>
      <c r="AB1696" s="29" t="s">
        <v>5335</v>
      </c>
      <c r="AC1696" s="21" t="s">
        <v>1259</v>
      </c>
      <c r="AD1696" s="21" t="s">
        <v>79</v>
      </c>
      <c r="AE1696" s="28" t="s">
        <v>211</v>
      </c>
      <c r="AF1696" s="28" t="s">
        <v>57</v>
      </c>
    </row>
    <row r="1697" customFormat="false" ht="15.75" hidden="false" customHeight="true" outlineLevel="0" collapsed="false">
      <c r="A1697" s="14" t="n">
        <v>7388882</v>
      </c>
      <c r="B1697" s="15" t="s">
        <v>5336</v>
      </c>
      <c r="C1697" s="15" t="n">
        <v>9986482755</v>
      </c>
      <c r="D1697" s="15" t="s">
        <v>5337</v>
      </c>
      <c r="E1697" s="15" t="s">
        <v>60</v>
      </c>
      <c r="F1697" s="15" t="s">
        <v>61</v>
      </c>
      <c r="G1697" s="15" t="s">
        <v>160</v>
      </c>
      <c r="H1697" s="15" t="s">
        <v>74</v>
      </c>
      <c r="I1697" s="15" t="s">
        <v>162</v>
      </c>
      <c r="J1697" s="16" t="s">
        <v>1124</v>
      </c>
      <c r="K1697" s="17" t="str">
        <f aca="false">TEXT(L1697,"MMM-YY")</f>
        <v>Mar-16</v>
      </c>
      <c r="L1697" s="18" t="n">
        <v>42452.3333333333</v>
      </c>
      <c r="M1697" s="17" t="str">
        <f aca="false">TEXT(N1697,"MMM-YY")</f>
        <v>Mar-16</v>
      </c>
      <c r="N1697" s="18" t="n">
        <v>42452.3333333333</v>
      </c>
      <c r="O1697" s="19" t="n">
        <f aca="false">N1697-L1697</f>
        <v>0</v>
      </c>
      <c r="P1697" s="18" t="n">
        <v>42420</v>
      </c>
      <c r="Q1697" s="21" t="n">
        <f aca="true">IF(P1697="","0",TODAY()-P1697)</f>
        <v>4</v>
      </c>
      <c r="R1697" s="21" t="s">
        <v>270</v>
      </c>
      <c r="S1697" s="22" t="s">
        <v>54</v>
      </c>
      <c r="T1697" s="21" t="s">
        <v>47</v>
      </c>
      <c r="U1697" s="23" t="n">
        <v>0</v>
      </c>
      <c r="V1697" s="23" t="n">
        <v>0</v>
      </c>
      <c r="W1697" s="24" t="n">
        <f aca="true">IF(AND(U1697&gt;0,V1697=0),TODAY()-U1697,V1697-U1697)</f>
        <v>0</v>
      </c>
      <c r="X1697" s="24" t="str">
        <f aca="false">IF($W1697="","--",IF(AND($W1697&gt;=0,$W1697&lt;=2),"0 - 2 Days",IF(AND($W1697&gt;=3,$W1697&lt;=7),"3 - 7 Days",IF(AND($W1697&gt;=8,$W1697&lt;=15),"8 - 15  Days",IF($W1697&gt;15,"15+ Days","Check")))))</f>
        <v>0 - 2 Days</v>
      </c>
      <c r="Y1697" s="29"/>
      <c r="Z1697" s="24" t="s">
        <v>44</v>
      </c>
      <c r="AA1697" s="26" t="s">
        <v>117</v>
      </c>
      <c r="AB1697" s="29" t="s">
        <v>378</v>
      </c>
      <c r="AC1697" s="21" t="s">
        <v>47</v>
      </c>
      <c r="AD1697" s="21" t="s">
        <v>47</v>
      </c>
      <c r="AE1697" s="28" t="s">
        <v>48</v>
      </c>
      <c r="AF1697" s="28" t="s">
        <v>49</v>
      </c>
    </row>
    <row r="1698" customFormat="false" ht="15.75" hidden="false" customHeight="true" outlineLevel="0" collapsed="false">
      <c r="A1698" s="14" t="n">
        <v>8447831</v>
      </c>
      <c r="B1698" s="15" t="s">
        <v>5338</v>
      </c>
      <c r="C1698" s="15" t="n">
        <v>8971576330</v>
      </c>
      <c r="D1698" s="15" t="s">
        <v>5339</v>
      </c>
      <c r="E1698" s="15" t="s">
        <v>34</v>
      </c>
      <c r="F1698" s="15" t="s">
        <v>35</v>
      </c>
      <c r="G1698" s="15" t="s">
        <v>189</v>
      </c>
      <c r="H1698" s="15" t="s">
        <v>147</v>
      </c>
      <c r="I1698" s="28" t="s">
        <v>172</v>
      </c>
      <c r="J1698" s="16" t="s">
        <v>507</v>
      </c>
      <c r="K1698" s="17" t="str">
        <f aca="false">TEXT(L1698,"MMM-YY")</f>
        <v>Mar-16</v>
      </c>
      <c r="L1698" s="18" t="n">
        <v>42452.3333333333</v>
      </c>
      <c r="M1698" s="17" t="str">
        <f aca="false">TEXT(N1698,"MMM-YY")</f>
        <v>Mar-16</v>
      </c>
      <c r="N1698" s="18" t="n">
        <v>42452</v>
      </c>
      <c r="O1698" s="19" t="n">
        <f aca="false">N1698-L1698</f>
        <v>-0.333333333335759</v>
      </c>
      <c r="P1698" s="20" t="n">
        <v>42420</v>
      </c>
      <c r="Q1698" s="21" t="n">
        <f aca="true">IF(P1698="","0",TODAY()-P1698)</f>
        <v>4</v>
      </c>
      <c r="R1698" s="21" t="s">
        <v>270</v>
      </c>
      <c r="S1698" s="22" t="s">
        <v>54</v>
      </c>
      <c r="T1698" s="21" t="s">
        <v>47</v>
      </c>
      <c r="U1698" s="23" t="n">
        <v>0</v>
      </c>
      <c r="V1698" s="23" t="n">
        <v>0</v>
      </c>
      <c r="W1698" s="24" t="n">
        <f aca="true">IF(AND(U1698&gt;0,V1698=0),TODAY()-U1698,V1698-U1698)</f>
        <v>0</v>
      </c>
      <c r="X1698" s="24" t="str">
        <f aca="false">IF($W1698="","--",IF(AND($W1698&gt;=0,$W1698&lt;=2),"0 - 2 Days",IF(AND($W1698&gt;=3,$W1698&lt;=7),"3 - 7 Days",IF(AND($W1698&gt;=8,$W1698&lt;=15),"8 - 15  Days",IF($W1698&gt;15,"15+ Days","Check")))))</f>
        <v>0 - 2 Days</v>
      </c>
      <c r="Y1698" s="29"/>
      <c r="Z1698" s="24" t="s">
        <v>44</v>
      </c>
      <c r="AA1698" s="26" t="s">
        <v>117</v>
      </c>
      <c r="AB1698" s="29" t="s">
        <v>3623</v>
      </c>
      <c r="AC1698" s="21" t="s">
        <v>47</v>
      </c>
      <c r="AD1698" s="21" t="s">
        <v>47</v>
      </c>
      <c r="AE1698" s="28" t="s">
        <v>176</v>
      </c>
      <c r="AF1698" s="28" t="s">
        <v>49</v>
      </c>
    </row>
    <row r="1699" customFormat="false" ht="15.75" hidden="false" customHeight="true" outlineLevel="0" collapsed="false">
      <c r="A1699" s="28" t="n">
        <v>8736597</v>
      </c>
      <c r="B1699" s="32" t="s">
        <v>5340</v>
      </c>
      <c r="C1699" s="30" t="n">
        <v>8888850696</v>
      </c>
      <c r="D1699" s="33" t="s">
        <v>5341</v>
      </c>
      <c r="E1699" s="28" t="s">
        <v>224</v>
      </c>
      <c r="F1699" s="15" t="s">
        <v>35</v>
      </c>
      <c r="G1699" s="28" t="s">
        <v>225</v>
      </c>
      <c r="H1699" s="28" t="s">
        <v>74</v>
      </c>
      <c r="I1699" s="15" t="s">
        <v>226</v>
      </c>
      <c r="J1699" s="28" t="s">
        <v>5342</v>
      </c>
      <c r="K1699" s="17" t="str">
        <f aca="false">TEXT(L1699,"MMM-YY")</f>
        <v>Mar-16</v>
      </c>
      <c r="L1699" s="18" t="n">
        <v>42452.3333333333</v>
      </c>
      <c r="M1699" s="17" t="str">
        <f aca="false">TEXT(N1699,"MMM-YY")</f>
        <v>Mar-16</v>
      </c>
      <c r="N1699" s="18" t="n">
        <v>42452.3333333333</v>
      </c>
      <c r="O1699" s="19" t="n">
        <f aca="false">N1699-L1699</f>
        <v>0</v>
      </c>
      <c r="P1699" s="20" t="n">
        <v>42423</v>
      </c>
      <c r="Q1699" s="21" t="n">
        <f aca="true">IF(P1699="","0",TODAY()-P1699)</f>
        <v>1</v>
      </c>
      <c r="R1699" s="21" t="s">
        <v>40</v>
      </c>
      <c r="S1699" s="28" t="s">
        <v>54</v>
      </c>
      <c r="T1699" s="28" t="s">
        <v>47</v>
      </c>
      <c r="U1699" s="23" t="n">
        <v>0</v>
      </c>
      <c r="V1699" s="23" t="n">
        <v>0</v>
      </c>
      <c r="W1699" s="24" t="n">
        <f aca="true">IF(AND(U1699&gt;0,V1699=0),TODAY()-U1699,V1699-U1699)</f>
        <v>0</v>
      </c>
      <c r="X1699" s="24" t="str">
        <f aca="false">IF($W1699="","--",IF(AND($W1699&gt;=0,$W1699&lt;=2),"0 - 2 Days",IF(AND($W1699&gt;=3,$W1699&lt;=7),"3 - 7 Days",IF(AND($W1699&gt;=8,$W1699&lt;=15),"8 - 15  Days",IF($W1699&gt;15,"15+ Days","Check")))))</f>
        <v>0 - 2 Days</v>
      </c>
      <c r="Y1699" s="34"/>
      <c r="Z1699" s="24" t="s">
        <v>44</v>
      </c>
      <c r="AA1699" s="28" t="s">
        <v>439</v>
      </c>
      <c r="AB1699" s="34" t="s">
        <v>440</v>
      </c>
      <c r="AC1699" s="21" t="s">
        <v>47</v>
      </c>
      <c r="AD1699" s="21" t="s">
        <v>47</v>
      </c>
      <c r="AE1699" s="28" t="s">
        <v>80</v>
      </c>
      <c r="AF1699" s="28" t="s">
        <v>49</v>
      </c>
    </row>
    <row r="1700" customFormat="false" ht="15.75" hidden="false" customHeight="true" outlineLevel="0" collapsed="false">
      <c r="A1700" s="28" t="n">
        <v>8815130</v>
      </c>
      <c r="B1700" s="32" t="s">
        <v>5343</v>
      </c>
      <c r="C1700" s="30" t="n">
        <v>9296702006</v>
      </c>
      <c r="D1700" s="33" t="s">
        <v>5344</v>
      </c>
      <c r="E1700" s="28" t="s">
        <v>60</v>
      </c>
      <c r="F1700" s="15" t="s">
        <v>61</v>
      </c>
      <c r="G1700" s="28" t="s">
        <v>62</v>
      </c>
      <c r="H1700" s="28" t="s">
        <v>63</v>
      </c>
      <c r="I1700" s="15" t="s">
        <v>64</v>
      </c>
      <c r="J1700" s="28" t="s">
        <v>1795</v>
      </c>
      <c r="K1700" s="17" t="str">
        <f aca="false">TEXT(L1700,"MMM-YY")</f>
        <v>Mar-16</v>
      </c>
      <c r="L1700" s="18" t="n">
        <v>42452.3333333333</v>
      </c>
      <c r="M1700" s="17" t="str">
        <f aca="false">TEXT(N1700,"MMM-YY")</f>
        <v>Mar-16</v>
      </c>
      <c r="N1700" s="18" t="n">
        <v>42452.3333333333</v>
      </c>
      <c r="O1700" s="19" t="n">
        <f aca="false">N1700-L1700</f>
        <v>0</v>
      </c>
      <c r="P1700" s="20" t="n">
        <v>42423</v>
      </c>
      <c r="Q1700" s="21" t="n">
        <f aca="true">IF(P1700="","0",TODAY()-P1700)</f>
        <v>1</v>
      </c>
      <c r="R1700" s="21" t="s">
        <v>40</v>
      </c>
      <c r="S1700" s="28" t="s">
        <v>54</v>
      </c>
      <c r="T1700" s="28" t="s">
        <v>47</v>
      </c>
      <c r="U1700" s="23" t="n">
        <v>0</v>
      </c>
      <c r="V1700" s="23" t="n">
        <v>0</v>
      </c>
      <c r="W1700" s="24" t="n">
        <f aca="true">IF(AND(U1700&gt;0,V1700=0),TODAY()-U1700,V1700-U1700)</f>
        <v>0</v>
      </c>
      <c r="X1700" s="24" t="str">
        <f aca="false">IF($W1700="","--",IF(AND($W1700&gt;=0,$W1700&lt;=2),"0 - 2 Days",IF(AND($W1700&gt;=3,$W1700&lt;=7),"3 - 7 Days",IF(AND($W1700&gt;=8,$W1700&lt;=15),"8 - 15  Days",IF($W1700&gt;15,"15+ Days","Check")))))</f>
        <v>0 - 2 Days</v>
      </c>
      <c r="Y1700" s="34"/>
      <c r="Z1700" s="24" t="s">
        <v>44</v>
      </c>
      <c r="AA1700" s="28" t="s">
        <v>439</v>
      </c>
      <c r="AB1700" s="34" t="s">
        <v>440</v>
      </c>
      <c r="AC1700" s="21" t="s">
        <v>47</v>
      </c>
      <c r="AD1700" s="21" t="s">
        <v>47</v>
      </c>
      <c r="AE1700" s="28" t="s">
        <v>71</v>
      </c>
      <c r="AF1700" s="28" t="s">
        <v>49</v>
      </c>
    </row>
    <row r="1701" customFormat="false" ht="15.75" hidden="false" customHeight="true" outlineLevel="0" collapsed="false">
      <c r="A1701" s="28" t="n">
        <v>8817011</v>
      </c>
      <c r="B1701" s="32" t="s">
        <v>5345</v>
      </c>
      <c r="C1701" s="30" t="n">
        <v>8550875115</v>
      </c>
      <c r="D1701" s="33" t="s">
        <v>5346</v>
      </c>
      <c r="E1701" s="28" t="s">
        <v>34</v>
      </c>
      <c r="F1701" s="15" t="s">
        <v>61</v>
      </c>
      <c r="G1701" s="28" t="s">
        <v>275</v>
      </c>
      <c r="H1701" s="28" t="s">
        <v>74</v>
      </c>
      <c r="I1701" s="28" t="s">
        <v>5347</v>
      </c>
      <c r="J1701" s="28" t="s">
        <v>5348</v>
      </c>
      <c r="K1701" s="17" t="str">
        <f aca="false">TEXT(L1701,"MMM-YY")</f>
        <v>Mar-16</v>
      </c>
      <c r="L1701" s="18" t="n">
        <v>42452.3333333333</v>
      </c>
      <c r="M1701" s="17" t="str">
        <f aca="false">TEXT(N1701,"MMM-YY")</f>
        <v>Mar-16</v>
      </c>
      <c r="N1701" s="18" t="n">
        <v>42452.3333333333</v>
      </c>
      <c r="O1701" s="19" t="n">
        <f aca="false">N1701-L1701</f>
        <v>0</v>
      </c>
      <c r="P1701" s="20" t="n">
        <v>42423</v>
      </c>
      <c r="Q1701" s="21" t="n">
        <f aca="true">IF(P1701="","0",TODAY()-P1701)</f>
        <v>1</v>
      </c>
      <c r="R1701" s="21" t="s">
        <v>40</v>
      </c>
      <c r="S1701" s="28" t="s">
        <v>54</v>
      </c>
      <c r="T1701" s="28" t="s">
        <v>47</v>
      </c>
      <c r="U1701" s="23" t="n">
        <v>0</v>
      </c>
      <c r="V1701" s="23" t="n">
        <v>0</v>
      </c>
      <c r="W1701" s="24" t="n">
        <f aca="true">IF(AND(U1701&gt;0,V1701=0),TODAY()-U1701,V1701-U1701)</f>
        <v>0</v>
      </c>
      <c r="X1701" s="24" t="str">
        <f aca="false">IF($W1701="","--",IF(AND($W1701&gt;=0,$W1701&lt;=2),"0 - 2 Days",IF(AND($W1701&gt;=3,$W1701&lt;=7),"3 - 7 Days",IF(AND($W1701&gt;=8,$W1701&lt;=15),"8 - 15  Days",IF($W1701&gt;15,"15+ Days","Check")))))</f>
        <v>0 - 2 Days</v>
      </c>
      <c r="Y1701" s="34"/>
      <c r="Z1701" s="24" t="s">
        <v>44</v>
      </c>
      <c r="AA1701" s="28" t="s">
        <v>439</v>
      </c>
      <c r="AB1701" s="34" t="s">
        <v>440</v>
      </c>
      <c r="AC1701" s="21" t="s">
        <v>47</v>
      </c>
      <c r="AD1701" s="21" t="s">
        <v>47</v>
      </c>
      <c r="AE1701" s="28" t="s">
        <v>211</v>
      </c>
      <c r="AF1701" s="28" t="s">
        <v>49</v>
      </c>
    </row>
    <row r="1702" customFormat="false" ht="15.75" hidden="false" customHeight="true" outlineLevel="0" collapsed="false">
      <c r="A1702" s="28" t="n">
        <v>8836860</v>
      </c>
      <c r="B1702" s="32" t="s">
        <v>5349</v>
      </c>
      <c r="C1702" s="30" t="n">
        <v>9916477878</v>
      </c>
      <c r="D1702" s="33" t="s">
        <v>5350</v>
      </c>
      <c r="E1702" s="28" t="s">
        <v>60</v>
      </c>
      <c r="F1702" s="15" t="s">
        <v>61</v>
      </c>
      <c r="G1702" s="28" t="s">
        <v>160</v>
      </c>
      <c r="H1702" s="28" t="s">
        <v>74</v>
      </c>
      <c r="I1702" s="15" t="s">
        <v>162</v>
      </c>
      <c r="J1702" s="28" t="s">
        <v>5351</v>
      </c>
      <c r="K1702" s="17" t="str">
        <f aca="false">TEXT(L1702,"MMM-YY")</f>
        <v>Mar-16</v>
      </c>
      <c r="L1702" s="18" t="n">
        <v>42452.3333333333</v>
      </c>
      <c r="M1702" s="17" t="str">
        <f aca="false">TEXT(N1702,"MMM-YY")</f>
        <v>Mar-16</v>
      </c>
      <c r="N1702" s="18" t="n">
        <v>42452.3333333333</v>
      </c>
      <c r="O1702" s="19" t="n">
        <f aca="false">N1702-L1702</f>
        <v>0</v>
      </c>
      <c r="P1702" s="20" t="n">
        <v>42423</v>
      </c>
      <c r="Q1702" s="21" t="n">
        <f aca="true">IF(P1702="","0",TODAY()-P1702)</f>
        <v>1</v>
      </c>
      <c r="R1702" s="21" t="s">
        <v>40</v>
      </c>
      <c r="S1702" s="28" t="s">
        <v>54</v>
      </c>
      <c r="T1702" s="28" t="s">
        <v>47</v>
      </c>
      <c r="U1702" s="23" t="n">
        <v>0</v>
      </c>
      <c r="V1702" s="23" t="n">
        <v>0</v>
      </c>
      <c r="W1702" s="24" t="n">
        <f aca="true">IF(AND(U1702&gt;0,V1702=0),TODAY()-U1702,V1702-U1702)</f>
        <v>0</v>
      </c>
      <c r="X1702" s="24" t="str">
        <f aca="false">IF($W1702="","--",IF(AND($W1702&gt;=0,$W1702&lt;=2),"0 - 2 Days",IF(AND($W1702&gt;=3,$W1702&lt;=7),"3 - 7 Days",IF(AND($W1702&gt;=8,$W1702&lt;=15),"8 - 15  Days",IF($W1702&gt;15,"15+ Days","Check")))))</f>
        <v>0 - 2 Days</v>
      </c>
      <c r="Y1702" s="34"/>
      <c r="Z1702" s="24" t="s">
        <v>44</v>
      </c>
      <c r="AA1702" s="28" t="s">
        <v>439</v>
      </c>
      <c r="AB1702" s="34" t="s">
        <v>440</v>
      </c>
      <c r="AC1702" s="21" t="s">
        <v>47</v>
      </c>
      <c r="AD1702" s="21" t="s">
        <v>47</v>
      </c>
      <c r="AE1702" s="28" t="s">
        <v>48</v>
      </c>
      <c r="AF1702" s="28" t="s">
        <v>49</v>
      </c>
    </row>
    <row r="1703" customFormat="false" ht="15.75" hidden="false" customHeight="true" outlineLevel="0" collapsed="false">
      <c r="A1703" s="14" t="n">
        <v>8234125</v>
      </c>
      <c r="B1703" s="15" t="s">
        <v>5352</v>
      </c>
      <c r="C1703" s="15" t="n">
        <v>7708752972</v>
      </c>
      <c r="D1703" s="15" t="s">
        <v>5353</v>
      </c>
      <c r="E1703" s="15" t="s">
        <v>90</v>
      </c>
      <c r="F1703" s="15" t="s">
        <v>35</v>
      </c>
      <c r="G1703" s="15" t="s">
        <v>36</v>
      </c>
      <c r="H1703" s="15" t="s">
        <v>147</v>
      </c>
      <c r="I1703" s="15" t="s">
        <v>38</v>
      </c>
      <c r="J1703" s="16" t="s">
        <v>5354</v>
      </c>
      <c r="K1703" s="17" t="str">
        <f aca="false">TEXT(L1703,"MMM-YY")</f>
        <v>Mar-16</v>
      </c>
      <c r="L1703" s="18" t="n">
        <v>42452.3333333333</v>
      </c>
      <c r="M1703" s="17" t="str">
        <f aca="false">TEXT(N1703,"MMM-YY")</f>
        <v>Mar-16</v>
      </c>
      <c r="N1703" s="18" t="n">
        <v>42457.3333333333</v>
      </c>
      <c r="O1703" s="19" t="n">
        <f aca="false">N1703-L1703</f>
        <v>5</v>
      </c>
      <c r="P1703" s="20" t="n">
        <v>42420</v>
      </c>
      <c r="Q1703" s="21" t="n">
        <f aca="true">IF(P1703="","0",TODAY()-P1703)</f>
        <v>4</v>
      </c>
      <c r="R1703" s="21" t="s">
        <v>53</v>
      </c>
      <c r="S1703" s="22" t="s">
        <v>41</v>
      </c>
      <c r="T1703" s="21" t="s">
        <v>195</v>
      </c>
      <c r="U1703" s="23" t="n">
        <v>42382</v>
      </c>
      <c r="V1703" s="23" t="n">
        <v>0</v>
      </c>
      <c r="W1703" s="24" t="n">
        <f aca="true">IF(AND(U1703&gt;0,V1703=0),TODAY()-U1703,V1703-U1703)</f>
        <v>42</v>
      </c>
      <c r="X1703" s="24" t="str">
        <f aca="false">IF($W1703="","--",IF(AND($W1703&gt;=0,$W1703&lt;=2),"0 - 2 Days",IF(AND($W1703&gt;=3,$W1703&lt;=7),"3 - 7 Days",IF(AND($W1703&gt;=8,$W1703&lt;=15),"8 - 15  Days",IF($W1703&gt;15,"15+ Days","Check")))))</f>
        <v>15+ Days</v>
      </c>
      <c r="Y1703" s="29" t="s">
        <v>1984</v>
      </c>
      <c r="Z1703" s="24" t="s">
        <v>44</v>
      </c>
      <c r="AA1703" s="26" t="s">
        <v>215</v>
      </c>
      <c r="AB1703" s="29" t="s">
        <v>5355</v>
      </c>
      <c r="AC1703" s="21" t="s">
        <v>47</v>
      </c>
      <c r="AD1703" s="21" t="s">
        <v>47</v>
      </c>
      <c r="AE1703" s="28" t="s">
        <v>48</v>
      </c>
      <c r="AF1703" s="28" t="s">
        <v>49</v>
      </c>
    </row>
    <row r="1704" customFormat="false" ht="15.75" hidden="false" customHeight="true" outlineLevel="0" collapsed="false">
      <c r="A1704" s="14" t="n">
        <v>8475900</v>
      </c>
      <c r="B1704" s="15" t="s">
        <v>5356</v>
      </c>
      <c r="C1704" s="15" t="n">
        <v>7406006567</v>
      </c>
      <c r="D1704" s="15" t="s">
        <v>5357</v>
      </c>
      <c r="E1704" s="15" t="s">
        <v>60</v>
      </c>
      <c r="F1704" s="15" t="s">
        <v>35</v>
      </c>
      <c r="G1704" s="15" t="s">
        <v>131</v>
      </c>
      <c r="H1704" s="15" t="s">
        <v>74</v>
      </c>
      <c r="I1704" s="28" t="s">
        <v>172</v>
      </c>
      <c r="J1704" s="16" t="s">
        <v>132</v>
      </c>
      <c r="K1704" s="17" t="str">
        <f aca="false">TEXT(L1704,"MMM-YY")</f>
        <v>Feb-16</v>
      </c>
      <c r="L1704" s="18" t="n">
        <v>42429.3333333333</v>
      </c>
      <c r="M1704" s="17" t="str">
        <f aca="false">TEXT(N1704,"MMM-YY")</f>
        <v>Feb-16</v>
      </c>
      <c r="N1704" s="18" t="n">
        <v>42429.3333333333</v>
      </c>
      <c r="O1704" s="19" t="n">
        <f aca="false">N1704-L1704</f>
        <v>0</v>
      </c>
      <c r="P1704" s="18" t="n">
        <v>42415</v>
      </c>
      <c r="Q1704" s="21" t="n">
        <f aca="true">IF(P1704="","0",TODAY()-P1704)</f>
        <v>9</v>
      </c>
      <c r="R1704" s="21" t="s">
        <v>53</v>
      </c>
      <c r="S1704" s="22" t="s">
        <v>54</v>
      </c>
      <c r="T1704" s="21" t="s">
        <v>47</v>
      </c>
      <c r="U1704" s="23" t="n">
        <v>0</v>
      </c>
      <c r="V1704" s="23" t="n">
        <v>0</v>
      </c>
      <c r="W1704" s="24" t="n">
        <f aca="true">IF(AND(U1704&gt;0,V1704=0),TODAY()-U1704,V1704-U1704)</f>
        <v>0</v>
      </c>
      <c r="X1704" s="24" t="str">
        <f aca="false">IF($W1704="","--",IF(AND($W1704&gt;=0,$W1704&lt;=2),"0 - 2 Days",IF(AND($W1704&gt;=3,$W1704&lt;=7),"3 - 7 Days",IF(AND($W1704&gt;=8,$W1704&lt;=15),"8 - 15  Days",IF($W1704&gt;15,"15+ Days","Check")))))</f>
        <v>0 - 2 Days</v>
      </c>
      <c r="Y1704" s="29" t="s">
        <v>5358</v>
      </c>
      <c r="Z1704" s="24" t="s">
        <v>527</v>
      </c>
      <c r="AA1704" s="26" t="s">
        <v>528</v>
      </c>
      <c r="AB1704" s="29" t="s">
        <v>5359</v>
      </c>
      <c r="AC1704" s="21" t="s">
        <v>1252</v>
      </c>
      <c r="AD1704" s="21" t="s">
        <v>5227</v>
      </c>
      <c r="AE1704" s="28" t="s">
        <v>176</v>
      </c>
      <c r="AF1704" s="28" t="s">
        <v>49</v>
      </c>
    </row>
    <row r="1705" customFormat="false" ht="15.75" hidden="false" customHeight="true" outlineLevel="0" collapsed="false">
      <c r="A1705" s="14" t="n">
        <v>8577549</v>
      </c>
      <c r="B1705" s="15" t="s">
        <v>5360</v>
      </c>
      <c r="C1705" s="15" t="n">
        <v>9840480492</v>
      </c>
      <c r="D1705" s="15" t="s">
        <v>5361</v>
      </c>
      <c r="E1705" s="15" t="s">
        <v>34</v>
      </c>
      <c r="F1705" s="15" t="s">
        <v>35</v>
      </c>
      <c r="G1705" s="15" t="s">
        <v>189</v>
      </c>
      <c r="H1705" s="15" t="s">
        <v>147</v>
      </c>
      <c r="I1705" s="28" t="s">
        <v>172</v>
      </c>
      <c r="J1705" s="16" t="s">
        <v>126</v>
      </c>
      <c r="K1705" s="17" t="str">
        <f aca="false">TEXT(L1705,"MMM-YY")</f>
        <v>Mar-16</v>
      </c>
      <c r="L1705" s="18" t="n">
        <v>42452.3333333333</v>
      </c>
      <c r="M1705" s="17" t="str">
        <f aca="false">TEXT(N1705,"MMM-YY")</f>
        <v>Mar-16</v>
      </c>
      <c r="N1705" s="18" t="n">
        <v>42459</v>
      </c>
      <c r="O1705" s="19" t="n">
        <f aca="false">N1705-L1705</f>
        <v>6.66666666666424</v>
      </c>
      <c r="P1705" s="20" t="n">
        <v>42422</v>
      </c>
      <c r="Q1705" s="21" t="n">
        <f aca="true">IF(P1705="","0",TODAY()-P1705)</f>
        <v>2</v>
      </c>
      <c r="R1705" s="21" t="s">
        <v>40</v>
      </c>
      <c r="S1705" s="22" t="s">
        <v>136</v>
      </c>
      <c r="T1705" s="21" t="s">
        <v>202</v>
      </c>
      <c r="U1705" s="23" t="n">
        <v>42387</v>
      </c>
      <c r="V1705" s="23" t="n">
        <v>0</v>
      </c>
      <c r="W1705" s="24" t="n">
        <f aca="true">IF(AND(U1705&gt;0,V1705=0),TODAY()-U1705,V1705-U1705)</f>
        <v>37</v>
      </c>
      <c r="X1705" s="24" t="str">
        <f aca="false">IF($W1705="","--",IF(AND($W1705&gt;=0,$W1705&lt;=2),"0 - 2 Days",IF(AND($W1705&gt;=3,$W1705&lt;=7),"3 - 7 Days",IF(AND($W1705&gt;=8,$W1705&lt;=15),"8 - 15  Days",IF($W1705&gt;15,"15+ Days","Check")))))</f>
        <v>15+ Days</v>
      </c>
      <c r="Y1705" s="29" t="s">
        <v>5362</v>
      </c>
      <c r="Z1705" s="24" t="s">
        <v>44</v>
      </c>
      <c r="AA1705" s="26" t="s">
        <v>139</v>
      </c>
      <c r="AB1705" s="29" t="s">
        <v>5363</v>
      </c>
      <c r="AC1705" s="21" t="s">
        <v>47</v>
      </c>
      <c r="AD1705" s="21" t="s">
        <v>47</v>
      </c>
      <c r="AE1705" s="28" t="s">
        <v>176</v>
      </c>
      <c r="AF1705" s="28" t="s">
        <v>49</v>
      </c>
    </row>
    <row r="1706" customFormat="false" ht="15.75" hidden="false" customHeight="true" outlineLevel="0" collapsed="false">
      <c r="A1706" s="14" t="n">
        <v>8334263</v>
      </c>
      <c r="B1706" s="15" t="s">
        <v>5364</v>
      </c>
      <c r="C1706" s="15" t="n">
        <v>7676862020</v>
      </c>
      <c r="D1706" s="15" t="s">
        <v>5365</v>
      </c>
      <c r="E1706" s="15" t="s">
        <v>60</v>
      </c>
      <c r="F1706" s="15" t="s">
        <v>61</v>
      </c>
      <c r="G1706" s="15" t="s">
        <v>275</v>
      </c>
      <c r="H1706" s="15" t="s">
        <v>74</v>
      </c>
      <c r="I1706" s="28" t="s">
        <v>276</v>
      </c>
      <c r="J1706" s="16" t="s">
        <v>277</v>
      </c>
      <c r="K1706" s="17" t="str">
        <f aca="false">TEXT(L1706,"MMM-YY")</f>
        <v>Mar-16</v>
      </c>
      <c r="L1706" s="18" t="n">
        <v>42452.3333333333</v>
      </c>
      <c r="M1706" s="17" t="str">
        <f aca="false">TEXT(N1706,"MMM-YY")</f>
        <v>Apr-16</v>
      </c>
      <c r="N1706" s="18" t="n">
        <v>42471</v>
      </c>
      <c r="O1706" s="19" t="n">
        <f aca="false">N1706-L1706</f>
        <v>18.6666666666642</v>
      </c>
      <c r="P1706" s="20" t="n">
        <v>42419</v>
      </c>
      <c r="Q1706" s="21" t="n">
        <f aca="true">IF(P1706="","0",TODAY()-P1706)</f>
        <v>5</v>
      </c>
      <c r="R1706" s="21" t="s">
        <v>53</v>
      </c>
      <c r="S1706" s="22" t="s">
        <v>66</v>
      </c>
      <c r="T1706" s="21" t="s">
        <v>84</v>
      </c>
      <c r="U1706" s="23" t="n">
        <v>42419</v>
      </c>
      <c r="V1706" s="23" t="n">
        <v>0</v>
      </c>
      <c r="W1706" s="24" t="n">
        <f aca="true">IF(AND(U1706&gt;0,V1706=0),TODAY()-U1706,V1706-U1706)</f>
        <v>5</v>
      </c>
      <c r="X1706" s="24" t="str">
        <f aca="false">IF($W1706="","--",IF(AND($W1706&gt;=0,$W1706&lt;=2),"0 - 2 Days",IF(AND($W1706&gt;=3,$W1706&lt;=7),"3 - 7 Days",IF(AND($W1706&gt;=8,$W1706&lt;=15),"8 - 15  Days",IF($W1706&gt;15,"15+ Days","Check")))))</f>
        <v>3 - 7 Days</v>
      </c>
      <c r="Y1706" s="31" t="s">
        <v>5366</v>
      </c>
      <c r="Z1706" s="24" t="s">
        <v>44</v>
      </c>
      <c r="AA1706" s="26" t="s">
        <v>86</v>
      </c>
      <c r="AB1706" s="29" t="s">
        <v>5367</v>
      </c>
      <c r="AC1706" s="21" t="s">
        <v>47</v>
      </c>
      <c r="AD1706" s="21" t="s">
        <v>47</v>
      </c>
      <c r="AE1706" s="28" t="s">
        <v>176</v>
      </c>
      <c r="AF1706" s="28" t="s">
        <v>49</v>
      </c>
    </row>
    <row r="1707" customFormat="false" ht="15.75" hidden="false" customHeight="true" outlineLevel="0" collapsed="false">
      <c r="A1707" s="14" t="n">
        <v>8475439</v>
      </c>
      <c r="B1707" s="15" t="s">
        <v>5368</v>
      </c>
      <c r="C1707" s="15" t="n">
        <v>8123532849</v>
      </c>
      <c r="D1707" s="15" t="s">
        <v>5369</v>
      </c>
      <c r="E1707" s="15" t="s">
        <v>90</v>
      </c>
      <c r="F1707" s="15" t="s">
        <v>35</v>
      </c>
      <c r="G1707" s="15" t="s">
        <v>189</v>
      </c>
      <c r="H1707" s="15" t="s">
        <v>74</v>
      </c>
      <c r="I1707" s="28" t="s">
        <v>172</v>
      </c>
      <c r="J1707" s="16" t="s">
        <v>3103</v>
      </c>
      <c r="K1707" s="17" t="str">
        <f aca="false">TEXT(L1707,"MMM-YY")</f>
        <v>Mar-16</v>
      </c>
      <c r="L1707" s="18" t="n">
        <v>42452.3333333333</v>
      </c>
      <c r="M1707" s="17" t="str">
        <f aca="false">TEXT(N1707,"MMM-YY")</f>
        <v>May-16</v>
      </c>
      <c r="N1707" s="18" t="n">
        <v>42506.3333333333</v>
      </c>
      <c r="O1707" s="19" t="n">
        <f aca="false">N1707-L1707</f>
        <v>54</v>
      </c>
      <c r="P1707" s="20" t="n">
        <v>42422</v>
      </c>
      <c r="Q1707" s="21" t="n">
        <f aca="true">IF(P1707="","0",TODAY()-P1707)</f>
        <v>2</v>
      </c>
      <c r="R1707" s="21" t="s">
        <v>53</v>
      </c>
      <c r="S1707" s="22" t="s">
        <v>66</v>
      </c>
      <c r="T1707" s="21" t="s">
        <v>84</v>
      </c>
      <c r="U1707" s="23" t="n">
        <v>42406</v>
      </c>
      <c r="V1707" s="23" t="n">
        <v>0</v>
      </c>
      <c r="W1707" s="24" t="n">
        <f aca="true">IF(AND(U1707&gt;0,V1707=0),TODAY()-U1707,V1707-U1707)</f>
        <v>18</v>
      </c>
      <c r="X1707" s="24" t="str">
        <f aca="false">IF($W1707="","--",IF(AND($W1707&gt;=0,$W1707&lt;=2),"0 - 2 Days",IF(AND($W1707&gt;=3,$W1707&lt;=7),"3 - 7 Days",IF(AND($W1707&gt;=8,$W1707&lt;=15),"8 - 15  Days",IF($W1707&gt;15,"15+ Days","Check")))))</f>
        <v>15+ Days</v>
      </c>
      <c r="Y1707" s="31" t="s">
        <v>5370</v>
      </c>
      <c r="Z1707" s="24" t="s">
        <v>44</v>
      </c>
      <c r="AA1707" s="26" t="s">
        <v>86</v>
      </c>
      <c r="AB1707" s="29" t="s">
        <v>5371</v>
      </c>
      <c r="AC1707" s="21" t="s">
        <v>47</v>
      </c>
      <c r="AD1707" s="21" t="s">
        <v>47</v>
      </c>
      <c r="AE1707" s="28" t="s">
        <v>176</v>
      </c>
      <c r="AF1707" s="28" t="s">
        <v>49</v>
      </c>
    </row>
    <row r="1708" customFormat="false" ht="15.75" hidden="false" customHeight="true" outlineLevel="0" collapsed="false">
      <c r="A1708" s="14" t="n">
        <v>8476164</v>
      </c>
      <c r="B1708" s="15" t="s">
        <v>5372</v>
      </c>
      <c r="C1708" s="15" t="n">
        <v>9591104000</v>
      </c>
      <c r="D1708" s="15" t="s">
        <v>5373</v>
      </c>
      <c r="E1708" s="15" t="s">
        <v>60</v>
      </c>
      <c r="F1708" s="15" t="s">
        <v>35</v>
      </c>
      <c r="G1708" s="15" t="s">
        <v>131</v>
      </c>
      <c r="H1708" s="15" t="s">
        <v>74</v>
      </c>
      <c r="I1708" s="28" t="s">
        <v>172</v>
      </c>
      <c r="J1708" s="16" t="s">
        <v>233</v>
      </c>
      <c r="K1708" s="17" t="str">
        <f aca="false">TEXT(L1708,"MMM-YY")</f>
        <v>Mar-16</v>
      </c>
      <c r="L1708" s="18" t="n">
        <v>42454.3333333333</v>
      </c>
      <c r="M1708" s="17" t="str">
        <f aca="false">TEXT(N1708,"MMM-YY")</f>
        <v>Apr-16</v>
      </c>
      <c r="N1708" s="18" t="n">
        <v>42464</v>
      </c>
      <c r="O1708" s="19" t="n">
        <f aca="false">N1708-L1708</f>
        <v>9.66666666666424</v>
      </c>
      <c r="P1708" s="18" t="n">
        <v>42422</v>
      </c>
      <c r="Q1708" s="21" t="n">
        <f aca="true">IF(P1708="","0",TODAY()-P1708)</f>
        <v>2</v>
      </c>
      <c r="R1708" s="21" t="s">
        <v>53</v>
      </c>
      <c r="S1708" s="22" t="s">
        <v>66</v>
      </c>
      <c r="T1708" s="21" t="s">
        <v>84</v>
      </c>
      <c r="U1708" s="23" t="n">
        <v>42410</v>
      </c>
      <c r="V1708" s="23" t="n">
        <v>0</v>
      </c>
      <c r="W1708" s="24" t="n">
        <f aca="true">IF(AND(U1708&gt;0,V1708=0),TODAY()-U1708,V1708-U1708)</f>
        <v>14</v>
      </c>
      <c r="X1708" s="24" t="str">
        <f aca="false">IF($W1708="","--",IF(AND($W1708&gt;=0,$W1708&lt;=2),"0 - 2 Days",IF(AND($W1708&gt;=3,$W1708&lt;=7),"3 - 7 Days",IF(AND($W1708&gt;=8,$W1708&lt;=15),"8 - 15  Days",IF($W1708&gt;15,"15+ Days","Check")))))</f>
        <v>8 - 15  Days</v>
      </c>
      <c r="Y1708" s="31" t="s">
        <v>5374</v>
      </c>
      <c r="Z1708" s="24" t="s">
        <v>44</v>
      </c>
      <c r="AA1708" s="26" t="s">
        <v>86</v>
      </c>
      <c r="AB1708" s="29" t="s">
        <v>5375</v>
      </c>
      <c r="AC1708" s="21" t="s">
        <v>47</v>
      </c>
      <c r="AD1708" s="21" t="s">
        <v>47</v>
      </c>
      <c r="AE1708" s="28" t="s">
        <v>176</v>
      </c>
      <c r="AF1708" s="28" t="s">
        <v>49</v>
      </c>
    </row>
    <row r="1709" customFormat="false" ht="15.75" hidden="false" customHeight="true" outlineLevel="0" collapsed="false">
      <c r="A1709" s="14" t="n">
        <v>8474637</v>
      </c>
      <c r="B1709" s="15" t="s">
        <v>5376</v>
      </c>
      <c r="C1709" s="15" t="n">
        <v>9885590044</v>
      </c>
      <c r="D1709" s="15" t="s">
        <v>5377</v>
      </c>
      <c r="E1709" s="15" t="s">
        <v>60</v>
      </c>
      <c r="F1709" s="15" t="s">
        <v>35</v>
      </c>
      <c r="G1709" s="15" t="s">
        <v>36</v>
      </c>
      <c r="H1709" s="15" t="s">
        <v>63</v>
      </c>
      <c r="I1709" s="28" t="s">
        <v>207</v>
      </c>
      <c r="J1709" s="16" t="s">
        <v>422</v>
      </c>
      <c r="K1709" s="17" t="str">
        <f aca="false">TEXT(L1709,"MMM-YY")</f>
        <v>Mar-16</v>
      </c>
      <c r="L1709" s="18" t="n">
        <v>42457</v>
      </c>
      <c r="M1709" s="17" t="str">
        <f aca="false">TEXT(N1709,"MMM-YY")</f>
        <v>Mar-16</v>
      </c>
      <c r="N1709" s="18" t="n">
        <v>42457</v>
      </c>
      <c r="O1709" s="19" t="n">
        <f aca="false">N1709-L1709</f>
        <v>0</v>
      </c>
      <c r="P1709" s="20" t="n">
        <v>42422</v>
      </c>
      <c r="Q1709" s="21" t="n">
        <f aca="true">IF(P1709="","0",TODAY()-P1709)</f>
        <v>2</v>
      </c>
      <c r="R1709" s="21" t="s">
        <v>40</v>
      </c>
      <c r="S1709" s="22" t="s">
        <v>136</v>
      </c>
      <c r="T1709" s="21" t="s">
        <v>202</v>
      </c>
      <c r="U1709" s="23" t="n">
        <v>42383</v>
      </c>
      <c r="V1709" s="23" t="n">
        <v>0</v>
      </c>
      <c r="W1709" s="24" t="n">
        <f aca="true">IF(AND(U1709&gt;0,V1709=0),TODAY()-U1709,V1709-U1709)</f>
        <v>41</v>
      </c>
      <c r="X1709" s="24" t="str">
        <f aca="false">IF($W1709="","--",IF(AND($W1709&gt;=0,$W1709&lt;=2),"0 - 2 Days",IF(AND($W1709&gt;=3,$W1709&lt;=7),"3 - 7 Days",IF(AND($W1709&gt;=8,$W1709&lt;=15),"8 - 15  Days",IF($W1709&gt;15,"15+ Days","Check")))))</f>
        <v>15+ Days</v>
      </c>
      <c r="Y1709" s="29" t="s">
        <v>5378</v>
      </c>
      <c r="Z1709" s="24" t="s">
        <v>44</v>
      </c>
      <c r="AA1709" s="26" t="s">
        <v>215</v>
      </c>
      <c r="AB1709" s="29" t="s">
        <v>5379</v>
      </c>
      <c r="AC1709" s="21" t="s">
        <v>47</v>
      </c>
      <c r="AD1709" s="21" t="s">
        <v>47</v>
      </c>
      <c r="AE1709" s="28" t="s">
        <v>211</v>
      </c>
      <c r="AF1709" s="28" t="s">
        <v>49</v>
      </c>
    </row>
    <row r="1710" customFormat="false" ht="15.75" hidden="false" customHeight="true" outlineLevel="0" collapsed="false">
      <c r="A1710" s="14" t="n">
        <v>5726341</v>
      </c>
      <c r="B1710" s="15" t="s">
        <v>5380</v>
      </c>
      <c r="C1710" s="15" t="n">
        <v>9730401308</v>
      </c>
      <c r="D1710" s="15" t="s">
        <v>5381</v>
      </c>
      <c r="E1710" s="15" t="s">
        <v>34</v>
      </c>
      <c r="F1710" s="15" t="s">
        <v>35</v>
      </c>
      <c r="G1710" s="15" t="s">
        <v>36</v>
      </c>
      <c r="H1710" s="15" t="s">
        <v>100</v>
      </c>
      <c r="I1710" s="15" t="s">
        <v>207</v>
      </c>
      <c r="J1710" s="16" t="s">
        <v>306</v>
      </c>
      <c r="K1710" s="17" t="str">
        <f aca="false">TEXT(L1710,"MMM-YY")</f>
        <v>Mar-16</v>
      </c>
      <c r="L1710" s="18" t="n">
        <v>42452</v>
      </c>
      <c r="M1710" s="17" t="str">
        <f aca="false">TEXT(N1710,"MMM-YY")</f>
        <v>Mar-16</v>
      </c>
      <c r="N1710" s="18" t="n">
        <v>42452</v>
      </c>
      <c r="O1710" s="19" t="n">
        <f aca="false">N1710-L1710</f>
        <v>0</v>
      </c>
      <c r="P1710" s="18" t="n">
        <v>42422</v>
      </c>
      <c r="Q1710" s="21" t="n">
        <f aca="true">IF(P1710="","0",TODAY()-P1710)</f>
        <v>2</v>
      </c>
      <c r="R1710" s="21" t="s">
        <v>53</v>
      </c>
      <c r="S1710" s="22" t="s">
        <v>54</v>
      </c>
      <c r="T1710" s="21" t="s">
        <v>47</v>
      </c>
      <c r="U1710" s="23" t="n">
        <v>0</v>
      </c>
      <c r="V1710" s="23" t="n">
        <v>0</v>
      </c>
      <c r="W1710" s="24" t="n">
        <f aca="true">IF(AND(U1710&gt;0,V1710=0),TODAY()-U1710,V1710-U1710)</f>
        <v>0</v>
      </c>
      <c r="X1710" s="24" t="str">
        <f aca="false">IF($W1710="","--",IF(AND($W1710&gt;=0,$W1710&lt;=2),"0 - 2 Days",IF(AND($W1710&gt;=3,$W1710&lt;=7),"3 - 7 Days",IF(AND($W1710&gt;=8,$W1710&lt;=15),"8 - 15  Days",IF($W1710&gt;15,"15+ Days","Check")))))</f>
        <v>0 - 2 Days</v>
      </c>
      <c r="Y1710" s="29"/>
      <c r="Z1710" s="24" t="s">
        <v>44</v>
      </c>
      <c r="AA1710" s="26" t="s">
        <v>117</v>
      </c>
      <c r="AB1710" s="31" t="s">
        <v>5145</v>
      </c>
      <c r="AC1710" s="21" t="s">
        <v>47</v>
      </c>
      <c r="AD1710" s="21" t="s">
        <v>47</v>
      </c>
      <c r="AE1710" s="28" t="s">
        <v>211</v>
      </c>
      <c r="AF1710" s="28" t="s">
        <v>57</v>
      </c>
    </row>
    <row r="1711" customFormat="false" ht="15.75" hidden="false" customHeight="true" outlineLevel="0" collapsed="false">
      <c r="A1711" s="14" t="n">
        <v>8541964</v>
      </c>
      <c r="B1711" s="15" t="s">
        <v>5382</v>
      </c>
      <c r="C1711" s="15" t="n">
        <v>0</v>
      </c>
      <c r="D1711" s="15" t="s">
        <v>5383</v>
      </c>
      <c r="E1711" s="15" t="s">
        <v>34</v>
      </c>
      <c r="F1711" s="15" t="s">
        <v>61</v>
      </c>
      <c r="G1711" s="15" t="s">
        <v>275</v>
      </c>
      <c r="H1711" s="15" t="s">
        <v>74</v>
      </c>
      <c r="I1711" s="28" t="s">
        <v>269</v>
      </c>
      <c r="J1711" s="16" t="s">
        <v>1508</v>
      </c>
      <c r="K1711" s="17" t="str">
        <f aca="false">TEXT(L1711,"MMM-YY")</f>
        <v>Mar-16</v>
      </c>
      <c r="L1711" s="18" t="n">
        <v>42457.2291666667</v>
      </c>
      <c r="M1711" s="17" t="str">
        <f aca="false">TEXT(N1711,"MMM-YY")</f>
        <v>Mar-16</v>
      </c>
      <c r="N1711" s="18" t="n">
        <v>42457.2291666667</v>
      </c>
      <c r="O1711" s="19" t="n">
        <f aca="false">N1711-L1711</f>
        <v>0</v>
      </c>
      <c r="P1711" s="20" t="n">
        <v>42418</v>
      </c>
      <c r="Q1711" s="21" t="n">
        <f aca="true">IF(P1711="","0",TODAY()-P1711)</f>
        <v>6</v>
      </c>
      <c r="R1711" s="21" t="s">
        <v>53</v>
      </c>
      <c r="S1711" s="22" t="s">
        <v>54</v>
      </c>
      <c r="T1711" s="21" t="s">
        <v>47</v>
      </c>
      <c r="U1711" s="23" t="n">
        <v>0</v>
      </c>
      <c r="V1711" s="23" t="n">
        <v>0</v>
      </c>
      <c r="W1711" s="24" t="n">
        <f aca="true">IF(AND(U1711&gt;0,V1711=0),TODAY()-U1711,V1711-U1711)</f>
        <v>0</v>
      </c>
      <c r="X1711" s="24" t="str">
        <f aca="false">IF($W1711="","--",IF(AND($W1711&gt;=0,$W1711&lt;=2),"0 - 2 Days",IF(AND($W1711&gt;=3,$W1711&lt;=7),"3 - 7 Days",IF(AND($W1711&gt;=8,$W1711&lt;=15),"8 - 15  Days",IF($W1711&gt;15,"15+ Days","Check")))))</f>
        <v>0 - 2 Days</v>
      </c>
      <c r="Y1711" s="29"/>
      <c r="Z1711" s="24" t="s">
        <v>44</v>
      </c>
      <c r="AA1711" s="26" t="s">
        <v>127</v>
      </c>
      <c r="AB1711" s="29" t="s">
        <v>5384</v>
      </c>
      <c r="AC1711" s="21" t="s">
        <v>47</v>
      </c>
      <c r="AD1711" s="21" t="s">
        <v>47</v>
      </c>
      <c r="AE1711" s="28" t="s">
        <v>176</v>
      </c>
      <c r="AF1711" s="28" t="s">
        <v>49</v>
      </c>
    </row>
    <row r="1712" customFormat="false" ht="15.75" hidden="false" customHeight="true" outlineLevel="0" collapsed="false">
      <c r="A1712" s="14" t="n">
        <v>8479545</v>
      </c>
      <c r="B1712" s="15" t="s">
        <v>5385</v>
      </c>
      <c r="C1712" s="15" t="n">
        <v>8587828911</v>
      </c>
      <c r="D1712" s="15" t="s">
        <v>5386</v>
      </c>
      <c r="E1712" s="15" t="s">
        <v>34</v>
      </c>
      <c r="F1712" s="15" t="s">
        <v>35</v>
      </c>
      <c r="G1712" s="15" t="s">
        <v>125</v>
      </c>
      <c r="H1712" s="15" t="s">
        <v>535</v>
      </c>
      <c r="I1712" s="15" t="s">
        <v>75</v>
      </c>
      <c r="J1712" s="16" t="s">
        <v>5387</v>
      </c>
      <c r="K1712" s="17" t="str">
        <f aca="false">TEXT(L1712,"MMM-YY")</f>
        <v>Mar-16</v>
      </c>
      <c r="L1712" s="18" t="n">
        <v>42457.2291666667</v>
      </c>
      <c r="M1712" s="17" t="str">
        <f aca="false">TEXT(N1712,"MMM-YY")</f>
        <v>Mar-16</v>
      </c>
      <c r="N1712" s="18" t="n">
        <v>42457</v>
      </c>
      <c r="O1712" s="19" t="n">
        <f aca="false">N1712-L1712</f>
        <v>-0.229166666664241</v>
      </c>
      <c r="P1712" s="18" t="n">
        <v>42420</v>
      </c>
      <c r="Q1712" s="21" t="n">
        <f aca="true">IF(P1712="","0",TODAY()-P1712)</f>
        <v>4</v>
      </c>
      <c r="R1712" s="21" t="s">
        <v>270</v>
      </c>
      <c r="S1712" s="22" t="s">
        <v>54</v>
      </c>
      <c r="T1712" s="21" t="s">
        <v>47</v>
      </c>
      <c r="U1712" s="23" t="n">
        <v>0</v>
      </c>
      <c r="V1712" s="23" t="n">
        <v>0</v>
      </c>
      <c r="W1712" s="24" t="n">
        <f aca="true">IF(AND(U1712&gt;0,V1712=0),TODAY()-U1712,V1712-U1712)</f>
        <v>0</v>
      </c>
      <c r="X1712" s="24" t="str">
        <f aca="false">IF($W1712="","--",IF(AND($W1712&gt;=0,$W1712&lt;=2),"0 - 2 Days",IF(AND($W1712&gt;=3,$W1712&lt;=7),"3 - 7 Days",IF(AND($W1712&gt;=8,$W1712&lt;=15),"8 - 15  Days",IF($W1712&gt;15,"15+ Days","Check")))))</f>
        <v>0 - 2 Days</v>
      </c>
      <c r="Y1712" s="29"/>
      <c r="Z1712" s="24" t="s">
        <v>44</v>
      </c>
      <c r="AA1712" s="26" t="s">
        <v>117</v>
      </c>
      <c r="AB1712" s="29" t="s">
        <v>378</v>
      </c>
      <c r="AC1712" s="21" t="s">
        <v>47</v>
      </c>
      <c r="AD1712" s="21" t="s">
        <v>47</v>
      </c>
      <c r="AE1712" s="28" t="s">
        <v>80</v>
      </c>
      <c r="AF1712" s="28" t="s">
        <v>49</v>
      </c>
    </row>
    <row r="1713" customFormat="false" ht="15.75" hidden="false" customHeight="true" outlineLevel="0" collapsed="false">
      <c r="A1713" s="14" t="n">
        <v>8490186</v>
      </c>
      <c r="B1713" s="15" t="s">
        <v>5388</v>
      </c>
      <c r="C1713" s="15" t="n">
        <v>9842374581</v>
      </c>
      <c r="D1713" s="15" t="s">
        <v>5389</v>
      </c>
      <c r="E1713" s="15" t="s">
        <v>34</v>
      </c>
      <c r="F1713" s="15" t="s">
        <v>35</v>
      </c>
      <c r="G1713" s="15" t="s">
        <v>125</v>
      </c>
      <c r="H1713" s="15" t="s">
        <v>37</v>
      </c>
      <c r="I1713" s="15" t="s">
        <v>75</v>
      </c>
      <c r="J1713" s="16" t="s">
        <v>5390</v>
      </c>
      <c r="K1713" s="17" t="str">
        <f aca="false">TEXT(L1713,"MMM-YY")</f>
        <v>Mar-16</v>
      </c>
      <c r="L1713" s="18" t="n">
        <v>42457.2291666667</v>
      </c>
      <c r="M1713" s="17" t="str">
        <f aca="false">TEXT(N1713,"MMM-YY")</f>
        <v>Mar-16</v>
      </c>
      <c r="N1713" s="18" t="n">
        <v>42457.2291666667</v>
      </c>
      <c r="O1713" s="19" t="n">
        <f aca="false">N1713-L1713</f>
        <v>0</v>
      </c>
      <c r="P1713" s="18" t="n">
        <v>42420</v>
      </c>
      <c r="Q1713" s="21" t="n">
        <f aca="true">IF(P1713="","0",TODAY()-P1713)</f>
        <v>4</v>
      </c>
      <c r="R1713" s="21" t="s">
        <v>270</v>
      </c>
      <c r="S1713" s="22" t="s">
        <v>54</v>
      </c>
      <c r="T1713" s="21" t="s">
        <v>47</v>
      </c>
      <c r="U1713" s="23" t="n">
        <v>0</v>
      </c>
      <c r="V1713" s="23" t="n">
        <v>0</v>
      </c>
      <c r="W1713" s="24" t="n">
        <f aca="true">IF(AND(U1713&gt;0,V1713=0),TODAY()-U1713,V1713-U1713)</f>
        <v>0</v>
      </c>
      <c r="X1713" s="24" t="str">
        <f aca="false">IF($W1713="","--",IF(AND($W1713&gt;=0,$W1713&lt;=2),"0 - 2 Days",IF(AND($W1713&gt;=3,$W1713&lt;=7),"3 - 7 Days",IF(AND($W1713&gt;=8,$W1713&lt;=15),"8 - 15  Days",IF($W1713&gt;15,"15+ Days","Check")))))</f>
        <v>0 - 2 Days</v>
      </c>
      <c r="Y1713" s="29"/>
      <c r="Z1713" s="24" t="s">
        <v>44</v>
      </c>
      <c r="AA1713" s="26" t="s">
        <v>117</v>
      </c>
      <c r="AB1713" s="29" t="s">
        <v>378</v>
      </c>
      <c r="AC1713" s="21" t="s">
        <v>47</v>
      </c>
      <c r="AD1713" s="21" t="s">
        <v>47</v>
      </c>
      <c r="AE1713" s="28" t="s">
        <v>80</v>
      </c>
      <c r="AF1713" s="28" t="s">
        <v>49</v>
      </c>
    </row>
    <row r="1714" customFormat="false" ht="15.75" hidden="false" customHeight="true" outlineLevel="0" collapsed="false">
      <c r="A1714" s="14" t="n">
        <v>3295551</v>
      </c>
      <c r="B1714" s="15" t="s">
        <v>5391</v>
      </c>
      <c r="C1714" s="15" t="n">
        <v>9355556322</v>
      </c>
      <c r="D1714" s="15" t="s">
        <v>5392</v>
      </c>
      <c r="E1714" s="15" t="s">
        <v>34</v>
      </c>
      <c r="F1714" s="15" t="s">
        <v>35</v>
      </c>
      <c r="G1714" s="15" t="s">
        <v>338</v>
      </c>
      <c r="H1714" s="15" t="s">
        <v>2678</v>
      </c>
      <c r="I1714" s="15" t="s">
        <v>38</v>
      </c>
      <c r="J1714" s="16" t="s">
        <v>126</v>
      </c>
      <c r="K1714" s="17" t="str">
        <f aca="false">TEXT(L1714,"MMM-YY")</f>
        <v>Mar-16</v>
      </c>
      <c r="L1714" s="18" t="n">
        <v>42457.2291666667</v>
      </c>
      <c r="M1714" s="17" t="str">
        <f aca="false">TEXT(N1714,"MMM-YY")</f>
        <v>Mar-16</v>
      </c>
      <c r="N1714" s="18" t="n">
        <v>42457.2291666667</v>
      </c>
      <c r="O1714" s="19" t="n">
        <f aca="false">N1714-L1714</f>
        <v>0</v>
      </c>
      <c r="P1714" s="20" t="n">
        <v>42418</v>
      </c>
      <c r="Q1714" s="21" t="n">
        <f aca="true">IF(P1714="","0",TODAY()-P1714)</f>
        <v>6</v>
      </c>
      <c r="R1714" s="21" t="s">
        <v>53</v>
      </c>
      <c r="S1714" s="22" t="s">
        <v>54</v>
      </c>
      <c r="T1714" s="21" t="s">
        <v>47</v>
      </c>
      <c r="U1714" s="23" t="n">
        <v>0</v>
      </c>
      <c r="V1714" s="23" t="n">
        <v>0</v>
      </c>
      <c r="W1714" s="24" t="n">
        <f aca="true">IF(AND(U1714&gt;0,V1714=0),TODAY()-U1714,V1714-U1714)</f>
        <v>0</v>
      </c>
      <c r="X1714" s="24" t="str">
        <f aca="false">IF($W1714="","--",IF(AND($W1714&gt;=0,$W1714&lt;=2),"0 - 2 Days",IF(AND($W1714&gt;=3,$W1714&lt;=7),"3 - 7 Days",IF(AND($W1714&gt;=8,$W1714&lt;=15),"8 - 15  Days",IF($W1714&gt;15,"15+ Days","Check")))))</f>
        <v>0 - 2 Days</v>
      </c>
      <c r="Y1714" s="29"/>
      <c r="Z1714" s="24" t="s">
        <v>44</v>
      </c>
      <c r="AA1714" s="26" t="s">
        <v>127</v>
      </c>
      <c r="AB1714" s="31" t="s">
        <v>645</v>
      </c>
      <c r="AC1714" s="21" t="s">
        <v>47</v>
      </c>
      <c r="AD1714" s="21" t="s">
        <v>47</v>
      </c>
      <c r="AE1714" s="28" t="s">
        <v>48</v>
      </c>
      <c r="AF1714" s="28" t="s">
        <v>49</v>
      </c>
    </row>
    <row r="1715" customFormat="false" ht="15.75" hidden="false" customHeight="true" outlineLevel="0" collapsed="false">
      <c r="A1715" s="14" t="n">
        <v>8452917</v>
      </c>
      <c r="B1715" s="15" t="s">
        <v>5393</v>
      </c>
      <c r="C1715" s="15" t="n">
        <v>9840553208</v>
      </c>
      <c r="D1715" s="15" t="s">
        <v>5394</v>
      </c>
      <c r="E1715" s="15" t="s">
        <v>34</v>
      </c>
      <c r="F1715" s="15" t="s">
        <v>35</v>
      </c>
      <c r="G1715" s="15" t="s">
        <v>189</v>
      </c>
      <c r="H1715" s="15" t="s">
        <v>147</v>
      </c>
      <c r="I1715" s="15" t="s">
        <v>75</v>
      </c>
      <c r="J1715" s="16" t="s">
        <v>5395</v>
      </c>
      <c r="K1715" s="17" t="str">
        <f aca="false">TEXT(L1715,"MMM-YY")</f>
        <v>Mar-16</v>
      </c>
      <c r="L1715" s="18" t="n">
        <v>42457.2291666667</v>
      </c>
      <c r="M1715" s="17" t="str">
        <f aca="false">TEXT(N1715,"MMM-YY")</f>
        <v>Mar-16</v>
      </c>
      <c r="N1715" s="18" t="n">
        <v>42457.2291666667</v>
      </c>
      <c r="O1715" s="19" t="n">
        <f aca="false">N1715-L1715</f>
        <v>0</v>
      </c>
      <c r="P1715" s="18" t="n">
        <v>42419</v>
      </c>
      <c r="Q1715" s="21" t="n">
        <f aca="true">IF(P1715="","0",TODAY()-P1715)</f>
        <v>5</v>
      </c>
      <c r="R1715" s="21" t="s">
        <v>53</v>
      </c>
      <c r="S1715" s="22" t="s">
        <v>54</v>
      </c>
      <c r="T1715" s="21" t="s">
        <v>47</v>
      </c>
      <c r="U1715" s="23" t="n">
        <v>0</v>
      </c>
      <c r="V1715" s="23" t="n">
        <v>0</v>
      </c>
      <c r="W1715" s="24" t="n">
        <f aca="true">IF(AND(U1715&gt;0,V1715=0),TODAY()-U1715,V1715-U1715)</f>
        <v>0</v>
      </c>
      <c r="X1715" s="24" t="str">
        <f aca="false">IF($W1715="","--",IF(AND($W1715&gt;=0,$W1715&lt;=2),"0 - 2 Days",IF(AND($W1715&gt;=3,$W1715&lt;=7),"3 - 7 Days",IF(AND($W1715&gt;=8,$W1715&lt;=15),"8 - 15  Days",IF($W1715&gt;15,"15+ Days","Check")))))</f>
        <v>0 - 2 Days</v>
      </c>
      <c r="Y1715" s="29"/>
      <c r="Z1715" s="24" t="s">
        <v>44</v>
      </c>
      <c r="AA1715" s="26" t="s">
        <v>127</v>
      </c>
      <c r="AB1715" s="29" t="s">
        <v>5396</v>
      </c>
      <c r="AC1715" s="21" t="s">
        <v>47</v>
      </c>
      <c r="AD1715" s="21" t="s">
        <v>47</v>
      </c>
      <c r="AE1715" s="28" t="s">
        <v>80</v>
      </c>
      <c r="AF1715" s="28" t="s">
        <v>49</v>
      </c>
    </row>
    <row r="1716" customFormat="false" ht="15.75" hidden="false" customHeight="true" outlineLevel="0" collapsed="false">
      <c r="A1716" s="14" t="n">
        <v>8644228</v>
      </c>
      <c r="B1716" s="15" t="s">
        <v>5397</v>
      </c>
      <c r="C1716" s="15" t="n">
        <v>9886994003</v>
      </c>
      <c r="D1716" s="15" t="s">
        <v>5398</v>
      </c>
      <c r="E1716" s="15" t="s">
        <v>293</v>
      </c>
      <c r="F1716" s="15" t="s">
        <v>35</v>
      </c>
      <c r="G1716" s="15" t="s">
        <v>125</v>
      </c>
      <c r="H1716" s="15" t="s">
        <v>74</v>
      </c>
      <c r="I1716" s="28" t="s">
        <v>172</v>
      </c>
      <c r="J1716" s="16" t="s">
        <v>2099</v>
      </c>
      <c r="K1716" s="17" t="str">
        <f aca="false">TEXT(L1716,"MMM-YY")</f>
        <v>Mar-16</v>
      </c>
      <c r="L1716" s="18" t="n">
        <v>42457.3333333333</v>
      </c>
      <c r="M1716" s="17" t="str">
        <f aca="false">TEXT(N1716,"MMM-YY")</f>
        <v>Mar-16</v>
      </c>
      <c r="N1716" s="18" t="n">
        <v>42457.3333333333</v>
      </c>
      <c r="O1716" s="19" t="n">
        <f aca="false">N1716-L1716</f>
        <v>0</v>
      </c>
      <c r="P1716" s="20" t="n">
        <v>42422</v>
      </c>
      <c r="Q1716" s="21" t="n">
        <f aca="true">IF(P1716="","0",TODAY()-P1716)</f>
        <v>2</v>
      </c>
      <c r="R1716" s="21" t="s">
        <v>53</v>
      </c>
      <c r="S1716" s="22" t="s">
        <v>41</v>
      </c>
      <c r="T1716" s="21" t="s">
        <v>110</v>
      </c>
      <c r="U1716" s="23" t="n">
        <v>42401</v>
      </c>
      <c r="V1716" s="23" t="n">
        <v>0</v>
      </c>
      <c r="W1716" s="24" t="n">
        <f aca="true">IF(AND(U1716&gt;0,V1716=0),TODAY()-U1716,V1716-U1716)</f>
        <v>23</v>
      </c>
      <c r="X1716" s="24" t="str">
        <f aca="false">IF($W1716="","--",IF(AND($W1716&gt;=0,$W1716&lt;=2),"0 - 2 Days",IF(AND($W1716&gt;=3,$W1716&lt;=7),"3 - 7 Days",IF(AND($W1716&gt;=8,$W1716&lt;=15),"8 - 15  Days",IF($W1716&gt;15,"15+ Days","Check")))))</f>
        <v>15+ Days</v>
      </c>
      <c r="Y1716" s="29" t="s">
        <v>5399</v>
      </c>
      <c r="Z1716" s="24" t="s">
        <v>44</v>
      </c>
      <c r="AA1716" s="26" t="s">
        <v>112</v>
      </c>
      <c r="AB1716" s="29" t="s">
        <v>5400</v>
      </c>
      <c r="AC1716" s="21" t="s">
        <v>47</v>
      </c>
      <c r="AD1716" s="21" t="s">
        <v>47</v>
      </c>
      <c r="AE1716" s="28" t="s">
        <v>176</v>
      </c>
      <c r="AF1716" s="28" t="s">
        <v>49</v>
      </c>
    </row>
    <row r="1717" customFormat="false" ht="15.75" hidden="false" customHeight="true" outlineLevel="0" collapsed="false">
      <c r="A1717" s="14" t="n">
        <v>8621757</v>
      </c>
      <c r="B1717" s="15" t="s">
        <v>690</v>
      </c>
      <c r="C1717" s="15" t="n">
        <v>9158086400</v>
      </c>
      <c r="D1717" s="15" t="s">
        <v>5401</v>
      </c>
      <c r="E1717" s="15" t="s">
        <v>34</v>
      </c>
      <c r="F1717" s="15" t="s">
        <v>35</v>
      </c>
      <c r="G1717" s="15" t="s">
        <v>131</v>
      </c>
      <c r="H1717" s="15" t="s">
        <v>100</v>
      </c>
      <c r="I1717" s="28" t="s">
        <v>172</v>
      </c>
      <c r="J1717" s="16" t="s">
        <v>699</v>
      </c>
      <c r="K1717" s="17" t="str">
        <f aca="false">TEXT(L1717,"MMM-YY")</f>
        <v>Mar-16</v>
      </c>
      <c r="L1717" s="18" t="n">
        <v>42457.3333333333</v>
      </c>
      <c r="M1717" s="17" t="str">
        <f aca="false">TEXT(N1717,"MMM-YY")</f>
        <v>Mar-16</v>
      </c>
      <c r="N1717" s="18" t="n">
        <v>42457.3333333333</v>
      </c>
      <c r="O1717" s="19" t="n">
        <f aca="false">N1717-L1717</f>
        <v>0</v>
      </c>
      <c r="P1717" s="18" t="n">
        <v>42422</v>
      </c>
      <c r="Q1717" s="21" t="n">
        <f aca="true">IF(P1717="","0",TODAY()-P1717)</f>
        <v>2</v>
      </c>
      <c r="R1717" s="21" t="s">
        <v>53</v>
      </c>
      <c r="S1717" s="22" t="s">
        <v>136</v>
      </c>
      <c r="T1717" s="21" t="s">
        <v>202</v>
      </c>
      <c r="U1717" s="23" t="n">
        <v>42410</v>
      </c>
      <c r="V1717" s="23" t="n">
        <v>0</v>
      </c>
      <c r="W1717" s="24" t="n">
        <f aca="true">IF(AND(U1717&gt;0,V1717=0),TODAY()-U1717,V1717-U1717)</f>
        <v>14</v>
      </c>
      <c r="X1717" s="24" t="str">
        <f aca="false">IF($W1717="","--",IF(AND($W1717&gt;=0,$W1717&lt;=2),"0 - 2 Days",IF(AND($W1717&gt;=3,$W1717&lt;=7),"3 - 7 Days",IF(AND($W1717&gt;=8,$W1717&lt;=15),"8 - 15  Days",IF($W1717&gt;15,"15+ Days","Check")))))</f>
        <v>8 - 15  Days</v>
      </c>
      <c r="Y1717" s="29" t="s">
        <v>5402</v>
      </c>
      <c r="Z1717" s="24" t="s">
        <v>44</v>
      </c>
      <c r="AA1717" s="26" t="s">
        <v>112</v>
      </c>
      <c r="AB1717" s="29" t="s">
        <v>5403</v>
      </c>
      <c r="AC1717" s="21" t="s">
        <v>47</v>
      </c>
      <c r="AD1717" s="21" t="s">
        <v>47</v>
      </c>
      <c r="AE1717" s="28" t="s">
        <v>176</v>
      </c>
      <c r="AF1717" s="28" t="s">
        <v>49</v>
      </c>
    </row>
    <row r="1718" customFormat="false" ht="15.75" hidden="false" customHeight="true" outlineLevel="0" collapsed="false">
      <c r="A1718" s="14" t="n">
        <v>8480994</v>
      </c>
      <c r="B1718" s="15" t="s">
        <v>5404</v>
      </c>
      <c r="C1718" s="15" t="n">
        <v>7204069337</v>
      </c>
      <c r="D1718" s="15" t="s">
        <v>5405</v>
      </c>
      <c r="E1718" s="15" t="s">
        <v>90</v>
      </c>
      <c r="F1718" s="15" t="s">
        <v>35</v>
      </c>
      <c r="G1718" s="15" t="s">
        <v>131</v>
      </c>
      <c r="H1718" s="15" t="s">
        <v>74</v>
      </c>
      <c r="I1718" s="15" t="s">
        <v>172</v>
      </c>
      <c r="J1718" s="16" t="s">
        <v>233</v>
      </c>
      <c r="K1718" s="17" t="str">
        <f aca="false">TEXT(L1718,"MMM-YY")</f>
        <v>Mar-16</v>
      </c>
      <c r="L1718" s="18" t="n">
        <v>42443</v>
      </c>
      <c r="M1718" s="17" t="str">
        <f aca="false">TEXT(N1718,"MMM-YY")</f>
        <v>Mar-16</v>
      </c>
      <c r="N1718" s="18" t="n">
        <v>42443</v>
      </c>
      <c r="O1718" s="19" t="n">
        <f aca="false">N1718-L1718</f>
        <v>0</v>
      </c>
      <c r="P1718" s="20" t="n">
        <v>42420</v>
      </c>
      <c r="Q1718" s="21" t="n">
        <f aca="true">IF(P1718="","0",TODAY()-P1718)</f>
        <v>4</v>
      </c>
      <c r="R1718" s="21" t="s">
        <v>270</v>
      </c>
      <c r="S1718" s="22" t="s">
        <v>54</v>
      </c>
      <c r="T1718" s="21" t="s">
        <v>47</v>
      </c>
      <c r="U1718" s="23" t="n">
        <v>0</v>
      </c>
      <c r="V1718" s="23" t="n">
        <v>0</v>
      </c>
      <c r="W1718" s="24" t="n">
        <f aca="true">IF(AND(U1718&gt;0,V1718=0),TODAY()-U1718,V1718-U1718)</f>
        <v>0</v>
      </c>
      <c r="X1718" s="24" t="str">
        <f aca="false">IF($W1718="","--",IF(AND($W1718&gt;=0,$W1718&lt;=2),"0 - 2 Days",IF(AND($W1718&gt;=3,$W1718&lt;=7),"3 - 7 Days",IF(AND($W1718&gt;=8,$W1718&lt;=15),"8 - 15  Days",IF($W1718&gt;15,"15+ Days","Check")))))</f>
        <v>0 - 2 Days</v>
      </c>
      <c r="Y1718" s="29"/>
      <c r="Z1718" s="24" t="s">
        <v>527</v>
      </c>
      <c r="AA1718" s="26" t="s">
        <v>528</v>
      </c>
      <c r="AB1718" s="29" t="s">
        <v>5406</v>
      </c>
      <c r="AC1718" s="21" t="s">
        <v>78</v>
      </c>
      <c r="AD1718" s="21" t="s">
        <v>5227</v>
      </c>
      <c r="AE1718" s="28" t="s">
        <v>176</v>
      </c>
      <c r="AF1718" s="28" t="s">
        <v>57</v>
      </c>
    </row>
    <row r="1719" customFormat="false" ht="15.75" hidden="false" customHeight="true" outlineLevel="0" collapsed="false">
      <c r="A1719" s="14" t="n">
        <v>8468115</v>
      </c>
      <c r="B1719" s="15" t="s">
        <v>5407</v>
      </c>
      <c r="C1719" s="15" t="n">
        <v>9766047775</v>
      </c>
      <c r="D1719" s="15" t="s">
        <v>5408</v>
      </c>
      <c r="E1719" s="15" t="s">
        <v>60</v>
      </c>
      <c r="F1719" s="15" t="s">
        <v>35</v>
      </c>
      <c r="G1719" s="15" t="s">
        <v>131</v>
      </c>
      <c r="H1719" s="15" t="s">
        <v>535</v>
      </c>
      <c r="I1719" s="28" t="s">
        <v>172</v>
      </c>
      <c r="J1719" s="16" t="s">
        <v>233</v>
      </c>
      <c r="K1719" s="17" t="str">
        <f aca="false">TEXT(L1719,"MMM-YY")</f>
        <v>Mar-16</v>
      </c>
      <c r="L1719" s="18" t="n">
        <v>42457.3333333333</v>
      </c>
      <c r="M1719" s="17" t="str">
        <f aca="false">TEXT(N1719,"MMM-YY")</f>
        <v>Mar-16</v>
      </c>
      <c r="N1719" s="18" t="n">
        <v>42457.3333333333</v>
      </c>
      <c r="O1719" s="19" t="n">
        <f aca="false">N1719-L1719</f>
        <v>0</v>
      </c>
      <c r="P1719" s="20" t="n">
        <v>42422</v>
      </c>
      <c r="Q1719" s="21" t="n">
        <f aca="true">IF(P1719="","0",TODAY()-P1719)</f>
        <v>2</v>
      </c>
      <c r="R1719" s="21" t="s">
        <v>40</v>
      </c>
      <c r="S1719" s="22" t="s">
        <v>136</v>
      </c>
      <c r="T1719" s="21" t="s">
        <v>202</v>
      </c>
      <c r="U1719" s="23" t="n">
        <v>42387</v>
      </c>
      <c r="V1719" s="23" t="n">
        <v>0</v>
      </c>
      <c r="W1719" s="24" t="n">
        <f aca="true">IF(AND(U1719&gt;0,V1719=0),TODAY()-U1719,V1719-U1719)</f>
        <v>37</v>
      </c>
      <c r="X1719" s="24" t="str">
        <f aca="false">IF($W1719="","--",IF(AND($W1719&gt;=0,$W1719&lt;=2),"0 - 2 Days",IF(AND($W1719&gt;=3,$W1719&lt;=7),"3 - 7 Days",IF(AND($W1719&gt;=8,$W1719&lt;=15),"8 - 15  Days",IF($W1719&gt;15,"15+ Days","Check")))))</f>
        <v>15+ Days</v>
      </c>
      <c r="Y1719" s="29" t="s">
        <v>5409</v>
      </c>
      <c r="Z1719" s="24" t="s">
        <v>44</v>
      </c>
      <c r="AA1719" s="26" t="s">
        <v>112</v>
      </c>
      <c r="AB1719" s="29" t="s">
        <v>5410</v>
      </c>
      <c r="AC1719" s="21" t="s">
        <v>47</v>
      </c>
      <c r="AD1719" s="21" t="s">
        <v>47</v>
      </c>
      <c r="AE1719" s="28" t="s">
        <v>176</v>
      </c>
      <c r="AF1719" s="28" t="s">
        <v>49</v>
      </c>
    </row>
    <row r="1720" customFormat="false" ht="15.75" hidden="false" customHeight="true" outlineLevel="0" collapsed="false">
      <c r="A1720" s="14" t="n">
        <v>8653828</v>
      </c>
      <c r="B1720" s="15" t="s">
        <v>5411</v>
      </c>
      <c r="C1720" s="15" t="n">
        <v>8940408422</v>
      </c>
      <c r="D1720" s="15" t="s">
        <v>5412</v>
      </c>
      <c r="E1720" s="15" t="s">
        <v>34</v>
      </c>
      <c r="F1720" s="15" t="s">
        <v>35</v>
      </c>
      <c r="G1720" s="15" t="s">
        <v>125</v>
      </c>
      <c r="H1720" s="15" t="s">
        <v>74</v>
      </c>
      <c r="I1720" s="15" t="s">
        <v>75</v>
      </c>
      <c r="J1720" s="16" t="s">
        <v>899</v>
      </c>
      <c r="K1720" s="17" t="str">
        <f aca="false">TEXT(L1720,"MMM-YY")</f>
        <v>Mar-16</v>
      </c>
      <c r="L1720" s="18" t="n">
        <v>42457.3333333333</v>
      </c>
      <c r="M1720" s="17" t="str">
        <f aca="false">TEXT(N1720,"MMM-YY")</f>
        <v>Mar-16</v>
      </c>
      <c r="N1720" s="18" t="n">
        <v>42457.3333333333</v>
      </c>
      <c r="O1720" s="19" t="n">
        <f aca="false">N1720-L1720</f>
        <v>0</v>
      </c>
      <c r="P1720" s="18" t="n">
        <v>42422</v>
      </c>
      <c r="Q1720" s="21" t="n">
        <f aca="true">IF(P1720="","0",TODAY()-P1720)</f>
        <v>2</v>
      </c>
      <c r="R1720" s="21" t="s">
        <v>40</v>
      </c>
      <c r="S1720" s="22" t="s">
        <v>54</v>
      </c>
      <c r="T1720" s="21" t="s">
        <v>47</v>
      </c>
      <c r="U1720" s="23" t="n">
        <v>0</v>
      </c>
      <c r="V1720" s="23" t="n">
        <v>0</v>
      </c>
      <c r="W1720" s="24" t="n">
        <f aca="true">IF(AND(U1720&gt;0,V1720=0),TODAY()-U1720,V1720-U1720)</f>
        <v>0</v>
      </c>
      <c r="X1720" s="24" t="str">
        <f aca="false">IF($W1720="","--",IF(AND($W1720&gt;=0,$W1720&lt;=2),"0 - 2 Days",IF(AND($W1720&gt;=3,$W1720&lt;=7),"3 - 7 Days",IF(AND($W1720&gt;=8,$W1720&lt;=15),"8 - 15  Days",IF($W1720&gt;15,"15+ Days","Check")))))</f>
        <v>0 - 2 Days</v>
      </c>
      <c r="Y1720" s="29"/>
      <c r="Z1720" s="24" t="s">
        <v>44</v>
      </c>
      <c r="AA1720" s="26" t="s">
        <v>117</v>
      </c>
      <c r="AB1720" s="29" t="s">
        <v>271</v>
      </c>
      <c r="AC1720" s="21" t="s">
        <v>47</v>
      </c>
      <c r="AD1720" s="21" t="s">
        <v>47</v>
      </c>
      <c r="AE1720" s="28" t="s">
        <v>80</v>
      </c>
      <c r="AF1720" s="28" t="s">
        <v>49</v>
      </c>
    </row>
    <row r="1721" customFormat="false" ht="15.75" hidden="false" customHeight="true" outlineLevel="0" collapsed="false">
      <c r="A1721" s="14" t="n">
        <v>8463755</v>
      </c>
      <c r="B1721" s="15" t="s">
        <v>5413</v>
      </c>
      <c r="C1721" s="15" t="n">
        <v>9087727116</v>
      </c>
      <c r="D1721" s="15" t="s">
        <v>5414</v>
      </c>
      <c r="E1721" s="15" t="s">
        <v>34</v>
      </c>
      <c r="F1721" s="15" t="s">
        <v>61</v>
      </c>
      <c r="G1721" s="15" t="s">
        <v>275</v>
      </c>
      <c r="H1721" s="15" t="s">
        <v>37</v>
      </c>
      <c r="I1721" s="28" t="s">
        <v>269</v>
      </c>
      <c r="J1721" s="16" t="s">
        <v>514</v>
      </c>
      <c r="K1721" s="17" t="str">
        <f aca="false">TEXT(L1721,"MMM-YY")</f>
        <v>Mar-16</v>
      </c>
      <c r="L1721" s="18" t="n">
        <v>42457.3333333333</v>
      </c>
      <c r="M1721" s="17" t="str">
        <f aca="false">TEXT(N1721,"MMM-YY")</f>
        <v>Mar-16</v>
      </c>
      <c r="N1721" s="18" t="n">
        <v>42457.3333333333</v>
      </c>
      <c r="O1721" s="19" t="n">
        <f aca="false">N1721-L1721</f>
        <v>0</v>
      </c>
      <c r="P1721" s="20" t="n">
        <v>42419</v>
      </c>
      <c r="Q1721" s="21" t="n">
        <f aca="true">IF(P1721="","0",TODAY()-P1721)</f>
        <v>5</v>
      </c>
      <c r="R1721" s="21" t="s">
        <v>40</v>
      </c>
      <c r="S1721" s="22" t="s">
        <v>54</v>
      </c>
      <c r="T1721" s="21" t="s">
        <v>47</v>
      </c>
      <c r="U1721" s="23" t="n">
        <v>0</v>
      </c>
      <c r="V1721" s="23" t="n">
        <v>0</v>
      </c>
      <c r="W1721" s="24" t="n">
        <f aca="true">IF(AND(U1721&gt;0,V1721=0),TODAY()-U1721,V1721-U1721)</f>
        <v>0</v>
      </c>
      <c r="X1721" s="24" t="str">
        <f aca="false">IF($W1721="","--",IF(AND($W1721&gt;=0,$W1721&lt;=2),"0 - 2 Days",IF(AND($W1721&gt;=3,$W1721&lt;=7),"3 - 7 Days",IF(AND($W1721&gt;=8,$W1721&lt;=15),"8 - 15  Days",IF($W1721&gt;15,"15+ Days","Check")))))</f>
        <v>0 - 2 Days</v>
      </c>
      <c r="Y1721" s="29"/>
      <c r="Z1721" s="24" t="s">
        <v>44</v>
      </c>
      <c r="AA1721" s="26" t="s">
        <v>117</v>
      </c>
      <c r="AB1721" s="29" t="s">
        <v>157</v>
      </c>
      <c r="AC1721" s="21" t="s">
        <v>47</v>
      </c>
      <c r="AD1721" s="21" t="s">
        <v>47</v>
      </c>
      <c r="AE1721" s="28" t="s">
        <v>176</v>
      </c>
      <c r="AF1721" s="28" t="s">
        <v>49</v>
      </c>
    </row>
    <row r="1722" customFormat="false" ht="15.75" hidden="false" customHeight="true" outlineLevel="0" collapsed="false">
      <c r="A1722" s="14" t="n">
        <v>8615424</v>
      </c>
      <c r="B1722" s="15" t="s">
        <v>5415</v>
      </c>
      <c r="C1722" s="15" t="n">
        <v>9496326045</v>
      </c>
      <c r="D1722" s="15" t="s">
        <v>5416</v>
      </c>
      <c r="E1722" s="15" t="s">
        <v>34</v>
      </c>
      <c r="F1722" s="15" t="s">
        <v>61</v>
      </c>
      <c r="G1722" s="15" t="s">
        <v>62</v>
      </c>
      <c r="H1722" s="15" t="s">
        <v>354</v>
      </c>
      <c r="I1722" s="15" t="s">
        <v>446</v>
      </c>
      <c r="J1722" s="16" t="s">
        <v>184</v>
      </c>
      <c r="K1722" s="17" t="str">
        <f aca="false">TEXT(L1722,"MMM-YY")</f>
        <v>Mar-16</v>
      </c>
      <c r="L1722" s="18" t="n">
        <v>42457.3333333333</v>
      </c>
      <c r="M1722" s="17" t="str">
        <f aca="false">TEXT(N1722,"MMM-YY")</f>
        <v>Mar-16</v>
      </c>
      <c r="N1722" s="18" t="n">
        <v>42457.3333333333</v>
      </c>
      <c r="O1722" s="19" t="n">
        <f aca="false">N1722-L1722</f>
        <v>0</v>
      </c>
      <c r="P1722" s="20" t="n">
        <v>42420</v>
      </c>
      <c r="Q1722" s="21" t="n">
        <f aca="true">IF(P1722="","0",TODAY()-P1722)</f>
        <v>4</v>
      </c>
      <c r="R1722" s="21" t="s">
        <v>270</v>
      </c>
      <c r="S1722" s="22" t="s">
        <v>54</v>
      </c>
      <c r="T1722" s="21" t="s">
        <v>47</v>
      </c>
      <c r="U1722" s="23" t="n">
        <v>0</v>
      </c>
      <c r="V1722" s="23" t="n">
        <v>0</v>
      </c>
      <c r="W1722" s="24" t="n">
        <f aca="true">IF(AND(U1722&gt;0,V1722=0),TODAY()-U1722,V1722-U1722)</f>
        <v>0</v>
      </c>
      <c r="X1722" s="24" t="str">
        <f aca="false">IF($W1722="","--",IF(AND($W1722&gt;=0,$W1722&lt;=2),"0 - 2 Days",IF(AND($W1722&gt;=3,$W1722&lt;=7),"3 - 7 Days",IF(AND($W1722&gt;=8,$W1722&lt;=15),"8 - 15  Days",IF($W1722&gt;15,"15+ Days","Check")))))</f>
        <v>0 - 2 Days</v>
      </c>
      <c r="Y1722" s="29"/>
      <c r="Z1722" s="24" t="s">
        <v>44</v>
      </c>
      <c r="AA1722" s="26" t="s">
        <v>117</v>
      </c>
      <c r="AB1722" s="29" t="s">
        <v>4295</v>
      </c>
      <c r="AC1722" s="21" t="s">
        <v>47</v>
      </c>
      <c r="AD1722" s="21" t="s">
        <v>47</v>
      </c>
      <c r="AE1722" s="28" t="s">
        <v>447</v>
      </c>
      <c r="AF1722" s="28" t="s">
        <v>49</v>
      </c>
    </row>
    <row r="1723" customFormat="false" ht="15.75" hidden="false" customHeight="true" outlineLevel="0" collapsed="false">
      <c r="A1723" s="14" t="n">
        <v>8637531</v>
      </c>
      <c r="B1723" s="15" t="s">
        <v>5417</v>
      </c>
      <c r="C1723" s="15" t="n">
        <v>9447394340</v>
      </c>
      <c r="D1723" s="15" t="s">
        <v>5418</v>
      </c>
      <c r="E1723" s="15" t="s">
        <v>60</v>
      </c>
      <c r="F1723" s="15" t="s">
        <v>35</v>
      </c>
      <c r="G1723" s="15" t="s">
        <v>36</v>
      </c>
      <c r="H1723" s="15" t="s">
        <v>354</v>
      </c>
      <c r="I1723" s="15" t="s">
        <v>207</v>
      </c>
      <c r="J1723" s="16" t="s">
        <v>237</v>
      </c>
      <c r="K1723" s="17" t="str">
        <f aca="false">TEXT(L1723,"MMM-YY")</f>
        <v>Apr-16</v>
      </c>
      <c r="L1723" s="18" t="n">
        <v>42478.3333333333</v>
      </c>
      <c r="M1723" s="17" t="str">
        <f aca="false">TEXT(N1723,"MMM-YY")</f>
        <v>Apr-16</v>
      </c>
      <c r="N1723" s="18" t="n">
        <v>42464.3333333333</v>
      </c>
      <c r="O1723" s="19" t="n">
        <f aca="false">N1723-L1723</f>
        <v>-14</v>
      </c>
      <c r="P1723" s="18" t="n">
        <v>42410</v>
      </c>
      <c r="Q1723" s="21" t="n">
        <f aca="true">IF(P1723="","0",TODAY()-P1723)</f>
        <v>14</v>
      </c>
      <c r="R1723" s="21" t="s">
        <v>53</v>
      </c>
      <c r="S1723" s="22" t="s">
        <v>41</v>
      </c>
      <c r="T1723" s="21" t="s">
        <v>110</v>
      </c>
      <c r="U1723" s="23" t="n">
        <v>42402</v>
      </c>
      <c r="V1723" s="23" t="n">
        <v>0</v>
      </c>
      <c r="W1723" s="24" t="n">
        <f aca="true">IF(AND(U1723&gt;0,V1723=0),TODAY()-U1723,V1723-U1723)</f>
        <v>22</v>
      </c>
      <c r="X1723" s="24" t="str">
        <f aca="false">IF($W1723="","--",IF(AND($W1723&gt;=0,$W1723&lt;=2),"0 - 2 Days",IF(AND($W1723&gt;=3,$W1723&lt;=7),"3 - 7 Days",IF(AND($W1723&gt;=8,$W1723&lt;=15),"8 - 15  Days",IF($W1723&gt;15,"15+ Days","Check")))))</f>
        <v>15+ Days</v>
      </c>
      <c r="Y1723" s="29" t="s">
        <v>5419</v>
      </c>
      <c r="Z1723" s="24" t="s">
        <v>44</v>
      </c>
      <c r="AA1723" s="26" t="s">
        <v>139</v>
      </c>
      <c r="AB1723" s="29" t="s">
        <v>5420</v>
      </c>
      <c r="AC1723" s="21" t="s">
        <v>47</v>
      </c>
      <c r="AD1723" s="21" t="s">
        <v>47</v>
      </c>
      <c r="AE1723" s="28" t="s">
        <v>211</v>
      </c>
      <c r="AF1723" s="28" t="s">
        <v>57</v>
      </c>
    </row>
    <row r="1724" customFormat="false" ht="15.75" hidden="false" customHeight="true" outlineLevel="0" collapsed="false">
      <c r="A1724" s="14" t="n">
        <v>8241372</v>
      </c>
      <c r="B1724" s="15" t="s">
        <v>5421</v>
      </c>
      <c r="C1724" s="30" t="n">
        <v>9890845682</v>
      </c>
      <c r="D1724" s="15" t="s">
        <v>5422</v>
      </c>
      <c r="E1724" s="15" t="s">
        <v>34</v>
      </c>
      <c r="F1724" s="15" t="s">
        <v>35</v>
      </c>
      <c r="G1724" s="15" t="s">
        <v>36</v>
      </c>
      <c r="H1724" s="15" t="s">
        <v>100</v>
      </c>
      <c r="I1724" s="15" t="s">
        <v>207</v>
      </c>
      <c r="J1724" s="16" t="s">
        <v>101</v>
      </c>
      <c r="K1724" s="17" t="str">
        <f aca="false">TEXT(L1724,"MMM-YY")</f>
        <v>Mar-16</v>
      </c>
      <c r="L1724" s="18" t="n">
        <v>42443.3333333333</v>
      </c>
      <c r="M1724" s="17" t="str">
        <f aca="false">TEXT(N1724,"MMM-YY")</f>
        <v>Mar-16</v>
      </c>
      <c r="N1724" s="18" t="n">
        <v>42443.3333333333</v>
      </c>
      <c r="O1724" s="19" t="n">
        <f aca="false">N1724-L1724</f>
        <v>0</v>
      </c>
      <c r="P1724" s="18" t="n">
        <v>42415</v>
      </c>
      <c r="Q1724" s="21" t="n">
        <f aca="true">IF(P1724="","0",TODAY()-P1724)</f>
        <v>9</v>
      </c>
      <c r="R1724" s="21" t="s">
        <v>270</v>
      </c>
      <c r="S1724" s="22" t="s">
        <v>54</v>
      </c>
      <c r="T1724" s="21" t="s">
        <v>47</v>
      </c>
      <c r="U1724" s="23" t="n">
        <v>0</v>
      </c>
      <c r="V1724" s="23" t="n">
        <v>0</v>
      </c>
      <c r="W1724" s="24" t="n">
        <f aca="true">IF(AND(U1724&gt;0,V1724=0),TODAY()-U1724,V1724-U1724)</f>
        <v>0</v>
      </c>
      <c r="X1724" s="24" t="str">
        <f aca="false">IF($W1724="","--",IF(AND($W1724&gt;=0,$W1724&lt;=2),"0 - 2 Days",IF(AND($W1724&gt;=3,$W1724&lt;=7),"3 - 7 Days",IF(AND($W1724&gt;=8,$W1724&lt;=15),"8 - 15  Days",IF($W1724&gt;15,"15+ Days","Check")))))</f>
        <v>0 - 2 Days</v>
      </c>
      <c r="Y1724" s="29"/>
      <c r="Z1724" s="24" t="s">
        <v>527</v>
      </c>
      <c r="AA1724" s="26" t="s">
        <v>528</v>
      </c>
      <c r="AB1724" s="29" t="s">
        <v>5423</v>
      </c>
      <c r="AC1724" s="21" t="s">
        <v>47</v>
      </c>
      <c r="AD1724" s="21" t="s">
        <v>47</v>
      </c>
      <c r="AE1724" s="28" t="s">
        <v>211</v>
      </c>
      <c r="AF1724" s="28" t="s">
        <v>57</v>
      </c>
    </row>
    <row r="1725" customFormat="false" ht="15.75" hidden="false" customHeight="true" outlineLevel="0" collapsed="false">
      <c r="A1725" s="14" t="n">
        <v>2329975</v>
      </c>
      <c r="B1725" s="15" t="s">
        <v>5424</v>
      </c>
      <c r="C1725" s="15" t="n">
        <v>9500023563</v>
      </c>
      <c r="D1725" s="15" t="s">
        <v>5425</v>
      </c>
      <c r="E1725" s="15" t="s">
        <v>293</v>
      </c>
      <c r="F1725" s="15" t="s">
        <v>35</v>
      </c>
      <c r="G1725" s="15" t="s">
        <v>36</v>
      </c>
      <c r="H1725" s="15" t="s">
        <v>147</v>
      </c>
      <c r="I1725" s="15" t="s">
        <v>38</v>
      </c>
      <c r="J1725" s="16" t="s">
        <v>5426</v>
      </c>
      <c r="K1725" s="17" t="str">
        <f aca="false">TEXT(L1725,"MMM-YY")</f>
        <v>Mar-16</v>
      </c>
      <c r="L1725" s="18" t="n">
        <v>42457.3333333333</v>
      </c>
      <c r="M1725" s="17" t="str">
        <f aca="false">TEXT(N1725,"MMM-YY")</f>
        <v>Mar-16</v>
      </c>
      <c r="N1725" s="18" t="n">
        <v>42457.3333333333</v>
      </c>
      <c r="O1725" s="19" t="n">
        <f aca="false">N1725-L1725</f>
        <v>0</v>
      </c>
      <c r="P1725" s="20" t="n">
        <v>42420</v>
      </c>
      <c r="Q1725" s="21" t="n">
        <f aca="true">IF(P1725="","0",TODAY()-P1725)</f>
        <v>4</v>
      </c>
      <c r="R1725" s="21" t="s">
        <v>270</v>
      </c>
      <c r="S1725" s="22" t="s">
        <v>54</v>
      </c>
      <c r="T1725" s="21" t="s">
        <v>47</v>
      </c>
      <c r="U1725" s="23" t="n">
        <v>0</v>
      </c>
      <c r="V1725" s="23" t="n">
        <v>0</v>
      </c>
      <c r="W1725" s="24" t="n">
        <f aca="true">IF(AND(U1725&gt;0,V1725=0),TODAY()-U1725,V1725-U1725)</f>
        <v>0</v>
      </c>
      <c r="X1725" s="24" t="str">
        <f aca="false">IF($W1725="","--",IF(AND($W1725&gt;=0,$W1725&lt;=2),"0 - 2 Days",IF(AND($W1725&gt;=3,$W1725&lt;=7),"3 - 7 Days",IF(AND($W1725&gt;=8,$W1725&lt;=15),"8 - 15  Days",IF($W1725&gt;15,"15+ Days","Check")))))</f>
        <v>0 - 2 Days</v>
      </c>
      <c r="Y1725" s="29"/>
      <c r="Z1725" s="24" t="s">
        <v>44</v>
      </c>
      <c r="AA1725" s="26" t="s">
        <v>117</v>
      </c>
      <c r="AB1725" s="29" t="s">
        <v>5427</v>
      </c>
      <c r="AC1725" s="21" t="s">
        <v>47</v>
      </c>
      <c r="AD1725" s="21" t="s">
        <v>47</v>
      </c>
      <c r="AE1725" s="28" t="s">
        <v>48</v>
      </c>
      <c r="AF1725" s="28" t="s">
        <v>49</v>
      </c>
    </row>
    <row r="1726" customFormat="false" ht="15.75" hidden="false" customHeight="true" outlineLevel="0" collapsed="false">
      <c r="A1726" s="14" t="n">
        <v>8216753</v>
      </c>
      <c r="B1726" s="15" t="s">
        <v>5428</v>
      </c>
      <c r="C1726" s="15" t="n">
        <v>9952508522</v>
      </c>
      <c r="D1726" s="15" t="s">
        <v>5429</v>
      </c>
      <c r="E1726" s="15" t="s">
        <v>34</v>
      </c>
      <c r="F1726" s="15" t="s">
        <v>35</v>
      </c>
      <c r="G1726" s="15" t="s">
        <v>131</v>
      </c>
      <c r="H1726" s="15" t="s">
        <v>147</v>
      </c>
      <c r="I1726" s="15" t="s">
        <v>38</v>
      </c>
      <c r="J1726" s="16" t="s">
        <v>132</v>
      </c>
      <c r="K1726" s="17" t="str">
        <f aca="false">TEXT(L1726,"MMM-YY")</f>
        <v>Mar-16</v>
      </c>
      <c r="L1726" s="18" t="n">
        <v>42457.3333333333</v>
      </c>
      <c r="M1726" s="17" t="str">
        <f aca="false">TEXT(N1726,"MMM-YY")</f>
        <v>Mar-16</v>
      </c>
      <c r="N1726" s="18" t="n">
        <v>42457.3333333333</v>
      </c>
      <c r="O1726" s="19" t="n">
        <f aca="false">N1726-L1726</f>
        <v>0</v>
      </c>
      <c r="P1726" s="20" t="n">
        <v>42420</v>
      </c>
      <c r="Q1726" s="21" t="n">
        <f aca="true">IF(P1726="","0",TODAY()-P1726)</f>
        <v>4</v>
      </c>
      <c r="R1726" s="21" t="s">
        <v>270</v>
      </c>
      <c r="S1726" s="22" t="s">
        <v>54</v>
      </c>
      <c r="T1726" s="21" t="s">
        <v>47</v>
      </c>
      <c r="U1726" s="23" t="n">
        <v>0</v>
      </c>
      <c r="V1726" s="23" t="n">
        <v>0</v>
      </c>
      <c r="W1726" s="24" t="n">
        <f aca="true">IF(AND(U1726&gt;0,V1726=0),TODAY()-U1726,V1726-U1726)</f>
        <v>0</v>
      </c>
      <c r="X1726" s="24" t="str">
        <f aca="false">IF($W1726="","--",IF(AND($W1726&gt;=0,$W1726&lt;=2),"0 - 2 Days",IF(AND($W1726&gt;=3,$W1726&lt;=7),"3 - 7 Days",IF(AND($W1726&gt;=8,$W1726&lt;=15),"8 - 15  Days",IF($W1726&gt;15,"15+ Days","Check")))))</f>
        <v>0 - 2 Days</v>
      </c>
      <c r="Y1726" s="29"/>
      <c r="Z1726" s="24" t="s">
        <v>44</v>
      </c>
      <c r="AA1726" s="26" t="s">
        <v>117</v>
      </c>
      <c r="AB1726" s="29" t="s">
        <v>5427</v>
      </c>
      <c r="AC1726" s="21" t="s">
        <v>47</v>
      </c>
      <c r="AD1726" s="21" t="s">
        <v>47</v>
      </c>
      <c r="AE1726" s="28" t="s">
        <v>48</v>
      </c>
      <c r="AF1726" s="28" t="s">
        <v>49</v>
      </c>
    </row>
    <row r="1727" customFormat="false" ht="15.75" hidden="false" customHeight="true" outlineLevel="0" collapsed="false">
      <c r="A1727" s="14" t="n">
        <v>8782995</v>
      </c>
      <c r="B1727" s="15" t="s">
        <v>5430</v>
      </c>
      <c r="C1727" s="30" t="n">
        <v>9840065466</v>
      </c>
      <c r="D1727" s="15" t="s">
        <v>5431</v>
      </c>
      <c r="E1727" s="15" t="s">
        <v>34</v>
      </c>
      <c r="F1727" s="15" t="s">
        <v>35</v>
      </c>
      <c r="G1727" s="15" t="s">
        <v>36</v>
      </c>
      <c r="H1727" s="15" t="s">
        <v>37</v>
      </c>
      <c r="I1727" s="15" t="s">
        <v>38</v>
      </c>
      <c r="J1727" s="16" t="s">
        <v>5432</v>
      </c>
      <c r="K1727" s="17" t="str">
        <f aca="false">TEXT(L1727,"MMM-YY")</f>
        <v>Mar-16</v>
      </c>
      <c r="L1727" s="18" t="n">
        <v>42457.3333333333</v>
      </c>
      <c r="M1727" s="17" t="str">
        <f aca="false">TEXT(N1727,"MMM-YY")</f>
        <v>Mar-16</v>
      </c>
      <c r="N1727" s="18" t="n">
        <v>42457</v>
      </c>
      <c r="O1727" s="19" t="n">
        <f aca="false">N1727-L1727</f>
        <v>-0.333333333335759</v>
      </c>
      <c r="P1727" s="20" t="n">
        <v>42420</v>
      </c>
      <c r="Q1727" s="21" t="n">
        <f aca="true">IF(P1727="","0",TODAY()-P1727)</f>
        <v>4</v>
      </c>
      <c r="R1727" s="21" t="s">
        <v>53</v>
      </c>
      <c r="S1727" s="22" t="s">
        <v>66</v>
      </c>
      <c r="T1727" s="21" t="s">
        <v>67</v>
      </c>
      <c r="U1727" s="23" t="n">
        <v>42420</v>
      </c>
      <c r="V1727" s="23" t="n">
        <v>0</v>
      </c>
      <c r="W1727" s="24" t="n">
        <f aca="true">IF(AND(U1727&gt;0,V1727=0),TODAY()-U1727,V1727-U1727)</f>
        <v>4</v>
      </c>
      <c r="X1727" s="24" t="str">
        <f aca="false">IF($W1727="","--",IF(AND($W1727&gt;=0,$W1727&lt;=2),"0 - 2 Days",IF(AND($W1727&gt;=3,$W1727&lt;=7),"3 - 7 Days",IF(AND($W1727&gt;=8,$W1727&lt;=15),"8 - 15  Days",IF($W1727&gt;15,"15+ Days","Check")))))</f>
        <v>3 - 7 Days</v>
      </c>
      <c r="Y1727" s="31" t="s">
        <v>5433</v>
      </c>
      <c r="Z1727" s="24" t="s">
        <v>44</v>
      </c>
      <c r="AA1727" s="28" t="s">
        <v>86</v>
      </c>
      <c r="AB1727" s="29" t="s">
        <v>5434</v>
      </c>
      <c r="AC1727" s="21" t="s">
        <v>47</v>
      </c>
      <c r="AD1727" s="21" t="s">
        <v>47</v>
      </c>
      <c r="AE1727" s="28" t="s">
        <v>48</v>
      </c>
      <c r="AF1727" s="28" t="s">
        <v>49</v>
      </c>
    </row>
    <row r="1728" customFormat="false" ht="15.75" hidden="false" customHeight="true" outlineLevel="0" collapsed="false">
      <c r="A1728" s="14" t="n">
        <v>3628113</v>
      </c>
      <c r="B1728" s="15" t="s">
        <v>5435</v>
      </c>
      <c r="C1728" s="15" t="n">
        <v>8793550267</v>
      </c>
      <c r="D1728" s="15" t="s">
        <v>5436</v>
      </c>
      <c r="E1728" s="15" t="s">
        <v>60</v>
      </c>
      <c r="F1728" s="15" t="s">
        <v>35</v>
      </c>
      <c r="G1728" s="15" t="s">
        <v>131</v>
      </c>
      <c r="H1728" s="15" t="s">
        <v>100</v>
      </c>
      <c r="I1728" s="28" t="s">
        <v>172</v>
      </c>
      <c r="J1728" s="16" t="s">
        <v>699</v>
      </c>
      <c r="K1728" s="17" t="str">
        <f aca="false">TEXT(L1728,"MMM-YY")</f>
        <v>Mar-16</v>
      </c>
      <c r="L1728" s="18" t="n">
        <v>42457.3333333333</v>
      </c>
      <c r="M1728" s="17" t="str">
        <f aca="false">TEXT(N1728,"MMM-YY")</f>
        <v>Mar-16</v>
      </c>
      <c r="N1728" s="18" t="n">
        <v>42457</v>
      </c>
      <c r="O1728" s="19" t="n">
        <f aca="false">N1728-L1728</f>
        <v>-0.333333333335759</v>
      </c>
      <c r="P1728" s="18" t="n">
        <v>42422</v>
      </c>
      <c r="Q1728" s="21" t="n">
        <f aca="true">IF(P1728="","0",TODAY()-P1728)</f>
        <v>2</v>
      </c>
      <c r="R1728" s="21" t="s">
        <v>53</v>
      </c>
      <c r="S1728" s="22" t="s">
        <v>66</v>
      </c>
      <c r="T1728" s="21" t="s">
        <v>67</v>
      </c>
      <c r="U1728" s="23" t="n">
        <v>42422</v>
      </c>
      <c r="V1728" s="23" t="n">
        <v>0</v>
      </c>
      <c r="W1728" s="24" t="n">
        <f aca="true">IF(AND(U1728&gt;0,V1728=0),TODAY()-U1728,V1728-U1728)</f>
        <v>2</v>
      </c>
      <c r="X1728" s="24" t="str">
        <f aca="false">IF($W1728="","--",IF(AND($W1728&gt;=0,$W1728&lt;=2),"0 - 2 Days",IF(AND($W1728&gt;=3,$W1728&lt;=7),"3 - 7 Days",IF(AND($W1728&gt;=8,$W1728&lt;=15),"8 - 15  Days",IF($W1728&gt;15,"15+ Days","Check")))))</f>
        <v>0 - 2 Days</v>
      </c>
      <c r="Y1728" s="31" t="s">
        <v>5437</v>
      </c>
      <c r="Z1728" s="24" t="s">
        <v>44</v>
      </c>
      <c r="AA1728" s="26" t="s">
        <v>86</v>
      </c>
      <c r="AB1728" s="29" t="s">
        <v>5438</v>
      </c>
      <c r="AC1728" s="21" t="s">
        <v>47</v>
      </c>
      <c r="AD1728" s="21" t="s">
        <v>47</v>
      </c>
      <c r="AE1728" s="28" t="s">
        <v>176</v>
      </c>
      <c r="AF1728" s="28" t="s">
        <v>49</v>
      </c>
    </row>
    <row r="1729" customFormat="false" ht="15.75" hidden="false" customHeight="true" outlineLevel="0" collapsed="false">
      <c r="A1729" s="14" t="n">
        <v>8668564</v>
      </c>
      <c r="B1729" s="15" t="s">
        <v>5439</v>
      </c>
      <c r="C1729" s="15" t="n">
        <v>9047582244</v>
      </c>
      <c r="D1729" s="15" t="s">
        <v>5440</v>
      </c>
      <c r="E1729" s="15" t="s">
        <v>34</v>
      </c>
      <c r="F1729" s="15" t="s">
        <v>35</v>
      </c>
      <c r="G1729" s="15" t="s">
        <v>36</v>
      </c>
      <c r="H1729" s="15" t="s">
        <v>37</v>
      </c>
      <c r="I1729" s="15" t="s">
        <v>38</v>
      </c>
      <c r="J1729" s="16" t="s">
        <v>5441</v>
      </c>
      <c r="K1729" s="17" t="str">
        <f aca="false">TEXT(L1729,"MMM-YY")</f>
        <v>Mar-16</v>
      </c>
      <c r="L1729" s="18" t="n">
        <v>42457.3333333333</v>
      </c>
      <c r="M1729" s="17" t="str">
        <f aca="false">TEXT(N1729,"MMM-YY")</f>
        <v>Mar-16</v>
      </c>
      <c r="N1729" s="18" t="n">
        <v>42457.3333333333</v>
      </c>
      <c r="O1729" s="19" t="n">
        <f aca="false">N1729-L1729</f>
        <v>0</v>
      </c>
      <c r="P1729" s="20" t="n">
        <v>42420</v>
      </c>
      <c r="Q1729" s="21" t="n">
        <f aca="true">IF(P1729="","0",TODAY()-P1729)</f>
        <v>4</v>
      </c>
      <c r="R1729" s="21" t="s">
        <v>40</v>
      </c>
      <c r="S1729" s="22" t="s">
        <v>41</v>
      </c>
      <c r="T1729" s="21" t="s">
        <v>287</v>
      </c>
      <c r="U1729" s="23" t="n">
        <v>42405</v>
      </c>
      <c r="V1729" s="23" t="n">
        <v>0</v>
      </c>
      <c r="W1729" s="24" t="n">
        <f aca="true">IF(AND(U1729&gt;0,V1729=0),TODAY()-U1729,V1729-U1729)</f>
        <v>19</v>
      </c>
      <c r="X1729" s="24" t="str">
        <f aca="false">IF($W1729="","--",IF(AND($W1729&gt;=0,$W1729&lt;=2),"0 - 2 Days",IF(AND($W1729&gt;=3,$W1729&lt;=7),"3 - 7 Days",IF(AND($W1729&gt;=8,$W1729&lt;=15),"8 - 15  Days",IF($W1729&gt;15,"15+ Days","Check")))))</f>
        <v>15+ Days</v>
      </c>
      <c r="Y1729" s="29" t="s">
        <v>5442</v>
      </c>
      <c r="Z1729" s="24" t="s">
        <v>44</v>
      </c>
      <c r="AA1729" s="26" t="s">
        <v>55</v>
      </c>
      <c r="AB1729" s="29" t="s">
        <v>5443</v>
      </c>
      <c r="AC1729" s="21" t="s">
        <v>47</v>
      </c>
      <c r="AD1729" s="21" t="s">
        <v>47</v>
      </c>
      <c r="AE1729" s="28" t="s">
        <v>48</v>
      </c>
      <c r="AF1729" s="28" t="s">
        <v>49</v>
      </c>
    </row>
    <row r="1730" customFormat="false" ht="15.75" hidden="false" customHeight="true" outlineLevel="0" collapsed="false">
      <c r="A1730" s="14" t="n">
        <v>8637607</v>
      </c>
      <c r="B1730" s="15" t="s">
        <v>5444</v>
      </c>
      <c r="C1730" s="15" t="n">
        <v>9985989796</v>
      </c>
      <c r="D1730" s="15" t="s">
        <v>5445</v>
      </c>
      <c r="E1730" s="15" t="s">
        <v>34</v>
      </c>
      <c r="F1730" s="15" t="s">
        <v>35</v>
      </c>
      <c r="G1730" s="15" t="s">
        <v>36</v>
      </c>
      <c r="H1730" s="15" t="s">
        <v>63</v>
      </c>
      <c r="I1730" s="28" t="s">
        <v>207</v>
      </c>
      <c r="J1730" s="16" t="s">
        <v>237</v>
      </c>
      <c r="K1730" s="17" t="str">
        <f aca="false">TEXT(L1730,"MMM-YY")</f>
        <v>Mar-16</v>
      </c>
      <c r="L1730" s="18" t="n">
        <v>42457.3333333333</v>
      </c>
      <c r="M1730" s="17" t="str">
        <f aca="false">TEXT(N1730,"MMM-YY")</f>
        <v>Mar-16</v>
      </c>
      <c r="N1730" s="18" t="n">
        <v>42457</v>
      </c>
      <c r="O1730" s="19" t="n">
        <f aca="false">N1730-L1730</f>
        <v>-0.333333333335759</v>
      </c>
      <c r="P1730" s="18" t="n">
        <v>42422</v>
      </c>
      <c r="Q1730" s="21" t="n">
        <f aca="true">IF(P1730="","0",TODAY()-P1730)</f>
        <v>2</v>
      </c>
      <c r="R1730" s="21" t="s">
        <v>53</v>
      </c>
      <c r="S1730" s="22" t="s">
        <v>66</v>
      </c>
      <c r="T1730" s="21" t="s">
        <v>84</v>
      </c>
      <c r="U1730" s="23" t="n">
        <v>42415</v>
      </c>
      <c r="V1730" s="23" t="n">
        <v>0</v>
      </c>
      <c r="W1730" s="24" t="n">
        <f aca="true">IF(AND(U1730&gt;0,V1730=0),TODAY()-U1730,V1730-U1730)</f>
        <v>9</v>
      </c>
      <c r="X1730" s="24" t="str">
        <f aca="false">IF($W1730="","--",IF(AND($W1730&gt;=0,$W1730&lt;=2),"0 - 2 Days",IF(AND($W1730&gt;=3,$W1730&lt;=7),"3 - 7 Days",IF(AND($W1730&gt;=8,$W1730&lt;=15),"8 - 15  Days",IF($W1730&gt;15,"15+ Days","Check")))))</f>
        <v>8 - 15  Days</v>
      </c>
      <c r="Y1730" s="31" t="s">
        <v>5446</v>
      </c>
      <c r="Z1730" s="24" t="s">
        <v>44</v>
      </c>
      <c r="AA1730" s="26" t="s">
        <v>139</v>
      </c>
      <c r="AB1730" s="29" t="s">
        <v>5447</v>
      </c>
      <c r="AC1730" s="21" t="s">
        <v>47</v>
      </c>
      <c r="AD1730" s="21" t="s">
        <v>47</v>
      </c>
      <c r="AE1730" s="28" t="s">
        <v>211</v>
      </c>
      <c r="AF1730" s="28" t="s">
        <v>49</v>
      </c>
    </row>
    <row r="1731" customFormat="false" ht="15.75" hidden="false" customHeight="true" outlineLevel="0" collapsed="false">
      <c r="A1731" s="14" t="n">
        <v>8474822</v>
      </c>
      <c r="B1731" s="15" t="s">
        <v>5448</v>
      </c>
      <c r="C1731" s="15" t="n">
        <v>8428564389</v>
      </c>
      <c r="D1731" s="15" t="s">
        <v>5449</v>
      </c>
      <c r="E1731" s="15" t="s">
        <v>34</v>
      </c>
      <c r="F1731" s="15" t="s">
        <v>35</v>
      </c>
      <c r="G1731" s="15" t="s">
        <v>189</v>
      </c>
      <c r="H1731" s="15" t="s">
        <v>147</v>
      </c>
      <c r="I1731" s="15" t="s">
        <v>162</v>
      </c>
      <c r="J1731" s="16" t="s">
        <v>5450</v>
      </c>
      <c r="K1731" s="17" t="str">
        <f aca="false">TEXT(L1731,"MMM-YY")</f>
        <v>Mar-16</v>
      </c>
      <c r="L1731" s="18" t="n">
        <v>42457</v>
      </c>
      <c r="M1731" s="17" t="str">
        <f aca="false">TEXT(N1731,"MMM-YY")</f>
        <v>Mar-16</v>
      </c>
      <c r="N1731" s="18" t="n">
        <v>42457</v>
      </c>
      <c r="O1731" s="19" t="n">
        <f aca="false">N1731-L1731</f>
        <v>0</v>
      </c>
      <c r="P1731" s="18" t="n">
        <v>42422</v>
      </c>
      <c r="Q1731" s="21" t="n">
        <f aca="true">IF(P1731="","0",TODAY()-P1731)</f>
        <v>2</v>
      </c>
      <c r="R1731" s="21" t="s">
        <v>53</v>
      </c>
      <c r="S1731" s="22" t="s">
        <v>54</v>
      </c>
      <c r="T1731" s="21" t="s">
        <v>47</v>
      </c>
      <c r="U1731" s="23" t="n">
        <v>0</v>
      </c>
      <c r="V1731" s="23" t="n">
        <v>0</v>
      </c>
      <c r="W1731" s="24" t="n">
        <f aca="true">IF(AND(U1731&gt;0,V1731=0),TODAY()-U1731,V1731-U1731)</f>
        <v>0</v>
      </c>
      <c r="X1731" s="24" t="str">
        <f aca="false">IF($W1731="","--",IF(AND($W1731&gt;=0,$W1731&lt;=2),"0 - 2 Days",IF(AND($W1731&gt;=3,$W1731&lt;=7),"3 - 7 Days",IF(AND($W1731&gt;=8,$W1731&lt;=15),"8 - 15  Days",IF($W1731&gt;15,"15+ Days","Check")))))</f>
        <v>0 - 2 Days</v>
      </c>
      <c r="Y1731" s="29"/>
      <c r="Z1731" s="24" t="s">
        <v>44</v>
      </c>
      <c r="AA1731" s="26" t="s">
        <v>55</v>
      </c>
      <c r="AB1731" s="29" t="s">
        <v>5451</v>
      </c>
      <c r="AC1731" s="21" t="s">
        <v>47</v>
      </c>
      <c r="AD1731" s="21" t="s">
        <v>47</v>
      </c>
      <c r="AE1731" s="28" t="s">
        <v>48</v>
      </c>
      <c r="AF1731" s="28" t="s">
        <v>57</v>
      </c>
    </row>
    <row r="1732" customFormat="false" ht="15.75" hidden="false" customHeight="true" outlineLevel="0" collapsed="false">
      <c r="A1732" s="14" t="n">
        <v>8254284</v>
      </c>
      <c r="B1732" s="15" t="s">
        <v>5452</v>
      </c>
      <c r="C1732" s="15" t="n">
        <v>8939208231</v>
      </c>
      <c r="D1732" s="40" t="s">
        <v>5453</v>
      </c>
      <c r="E1732" s="15" t="s">
        <v>34</v>
      </c>
      <c r="F1732" s="15" t="s">
        <v>35</v>
      </c>
      <c r="G1732" s="15" t="s">
        <v>425</v>
      </c>
      <c r="H1732" s="15" t="s">
        <v>37</v>
      </c>
      <c r="I1732" s="15" t="s">
        <v>75</v>
      </c>
      <c r="J1732" s="16" t="s">
        <v>184</v>
      </c>
      <c r="K1732" s="17" t="str">
        <f aca="false">TEXT(L1732,"MMM-YY")</f>
        <v>Mar-16</v>
      </c>
      <c r="L1732" s="18" t="n">
        <v>42459</v>
      </c>
      <c r="M1732" s="17" t="str">
        <f aca="false">TEXT(N1732,"MMM-YY")</f>
        <v>Mar-16</v>
      </c>
      <c r="N1732" s="18" t="n">
        <v>42459</v>
      </c>
      <c r="O1732" s="19" t="n">
        <f aca="false">N1732-L1732</f>
        <v>0</v>
      </c>
      <c r="P1732" s="18" t="n">
        <v>42419</v>
      </c>
      <c r="Q1732" s="21" t="n">
        <f aca="true">IF(P1732="","0",TODAY()-P1732)</f>
        <v>5</v>
      </c>
      <c r="R1732" s="21" t="s">
        <v>40</v>
      </c>
      <c r="S1732" s="22" t="s">
        <v>54</v>
      </c>
      <c r="T1732" s="21" t="s">
        <v>47</v>
      </c>
      <c r="U1732" s="23" t="n">
        <v>0</v>
      </c>
      <c r="V1732" s="23" t="n">
        <v>0</v>
      </c>
      <c r="W1732" s="24" t="n">
        <f aca="true">IF(AND(U1732&gt;0,V1732=0),TODAY()-U1732,V1732-U1732)</f>
        <v>0</v>
      </c>
      <c r="X1732" s="24" t="str">
        <f aca="false">IF($W1732="","--",IF(AND($W1732&gt;=0,$W1732&lt;=2),"0 - 2 Days",IF(AND($W1732&gt;=3,$W1732&lt;=7),"3 - 7 Days",IF(AND($W1732&gt;=8,$W1732&lt;=15),"8 - 15  Days",IF($W1732&gt;15,"15+ Days","Check")))))</f>
        <v>0 - 2 Days</v>
      </c>
      <c r="Y1732" s="29"/>
      <c r="Z1732" s="24" t="s">
        <v>44</v>
      </c>
      <c r="AA1732" s="26" t="s">
        <v>117</v>
      </c>
      <c r="AB1732" s="29" t="s">
        <v>157</v>
      </c>
      <c r="AC1732" s="21" t="s">
        <v>47</v>
      </c>
      <c r="AD1732" s="21" t="s">
        <v>47</v>
      </c>
      <c r="AE1732" s="28" t="s">
        <v>80</v>
      </c>
      <c r="AF1732" s="28" t="s">
        <v>49</v>
      </c>
    </row>
    <row r="1733" customFormat="false" ht="15.75" hidden="false" customHeight="true" outlineLevel="0" collapsed="false">
      <c r="A1733" s="14" t="n">
        <v>8787523</v>
      </c>
      <c r="B1733" s="15" t="s">
        <v>5454</v>
      </c>
      <c r="C1733" s="30" t="s">
        <v>5455</v>
      </c>
      <c r="D1733" s="15" t="s">
        <v>5456</v>
      </c>
      <c r="E1733" s="15" t="s">
        <v>34</v>
      </c>
      <c r="F1733" s="15" t="s">
        <v>35</v>
      </c>
      <c r="G1733" s="15" t="s">
        <v>36</v>
      </c>
      <c r="H1733" s="15" t="s">
        <v>63</v>
      </c>
      <c r="I1733" s="28" t="s">
        <v>207</v>
      </c>
      <c r="J1733" s="16" t="s">
        <v>101</v>
      </c>
      <c r="K1733" s="17" t="str">
        <f aca="false">TEXT(L1733,"MMM-YY")</f>
        <v>Mar-16</v>
      </c>
      <c r="L1733" s="18" t="n">
        <v>42459</v>
      </c>
      <c r="M1733" s="17" t="str">
        <f aca="false">TEXT(N1733,"MMM-YY")</f>
        <v>Mar-16</v>
      </c>
      <c r="N1733" s="18" t="n">
        <v>42459.3333333333</v>
      </c>
      <c r="O1733" s="19" t="n">
        <f aca="false">N1733-L1733</f>
        <v>0.333333333335759</v>
      </c>
      <c r="P1733" s="18" t="n">
        <v>42420</v>
      </c>
      <c r="Q1733" s="21" t="n">
        <f aca="true">IF(P1733="","0",TODAY()-P1733)</f>
        <v>4</v>
      </c>
      <c r="R1733" s="21" t="s">
        <v>40</v>
      </c>
      <c r="S1733" s="22" t="s">
        <v>54</v>
      </c>
      <c r="T1733" s="21" t="s">
        <v>47</v>
      </c>
      <c r="U1733" s="23" t="n">
        <v>42420</v>
      </c>
      <c r="V1733" s="23" t="n">
        <v>42423</v>
      </c>
      <c r="W1733" s="24" t="n">
        <f aca="true">IF(AND(U1733&gt;0,V1733=0),TODAY()-U1733,V1733-U1733)</f>
        <v>3</v>
      </c>
      <c r="X1733" s="24" t="str">
        <f aca="false">IF($W1733="","--",IF(AND($W1733&gt;=0,$W1733&lt;=2),"0 - 2 Days",IF(AND($W1733&gt;=3,$W1733&lt;=7),"3 - 7 Days",IF(AND($W1733&gt;=8,$W1733&lt;=15),"8 - 15  Days",IF($W1733&gt;15,"15+ Days","Check")))))</f>
        <v>3 - 7 Days</v>
      </c>
      <c r="Y1733" s="29" t="s">
        <v>5457</v>
      </c>
      <c r="Z1733" s="24" t="s">
        <v>44</v>
      </c>
      <c r="AA1733" s="26" t="s">
        <v>117</v>
      </c>
      <c r="AB1733" s="29" t="s">
        <v>5458</v>
      </c>
      <c r="AC1733" s="21" t="s">
        <v>47</v>
      </c>
      <c r="AD1733" s="21" t="s">
        <v>47</v>
      </c>
      <c r="AE1733" s="28" t="s">
        <v>211</v>
      </c>
      <c r="AF1733" s="28" t="s">
        <v>49</v>
      </c>
    </row>
    <row r="1734" customFormat="false" ht="15.75" hidden="false" customHeight="true" outlineLevel="0" collapsed="false">
      <c r="A1734" s="14" t="n">
        <v>8408304</v>
      </c>
      <c r="B1734" s="15" t="s">
        <v>5459</v>
      </c>
      <c r="C1734" s="15" t="n">
        <v>7507497108</v>
      </c>
      <c r="D1734" s="15" t="s">
        <v>5460</v>
      </c>
      <c r="E1734" s="15" t="s">
        <v>34</v>
      </c>
      <c r="F1734" s="15" t="s">
        <v>35</v>
      </c>
      <c r="G1734" s="15" t="s">
        <v>125</v>
      </c>
      <c r="H1734" s="15" t="s">
        <v>100</v>
      </c>
      <c r="I1734" s="15" t="s">
        <v>75</v>
      </c>
      <c r="J1734" s="16" t="s">
        <v>5461</v>
      </c>
      <c r="K1734" s="17" t="str">
        <f aca="false">TEXT(L1734,"MMM-YY")</f>
        <v>Mar-16</v>
      </c>
      <c r="L1734" s="18" t="n">
        <v>42459</v>
      </c>
      <c r="M1734" s="17" t="str">
        <f aca="false">TEXT(N1734,"MMM-YY")</f>
        <v>Mar-16</v>
      </c>
      <c r="N1734" s="18" t="n">
        <v>42459.3333333333</v>
      </c>
      <c r="O1734" s="19" t="n">
        <f aca="false">N1734-L1734</f>
        <v>0.333333333335759</v>
      </c>
      <c r="P1734" s="18" t="n">
        <v>42422</v>
      </c>
      <c r="Q1734" s="21" t="n">
        <f aca="true">IF(P1734="","0",TODAY()-P1734)</f>
        <v>2</v>
      </c>
      <c r="R1734" s="21" t="s">
        <v>40</v>
      </c>
      <c r="S1734" s="22" t="s">
        <v>54</v>
      </c>
      <c r="T1734" s="21" t="s">
        <v>47</v>
      </c>
      <c r="U1734" s="23" t="n">
        <v>0</v>
      </c>
      <c r="V1734" s="23" t="n">
        <v>0</v>
      </c>
      <c r="W1734" s="24" t="n">
        <f aca="true">IF(AND(U1734&gt;0,V1734=0),TODAY()-U1734,V1734-U1734)</f>
        <v>0</v>
      </c>
      <c r="X1734" s="24" t="str">
        <f aca="false">IF($W1734="","--",IF(AND($W1734&gt;=0,$W1734&lt;=2),"0 - 2 Days",IF(AND($W1734&gt;=3,$W1734&lt;=7),"3 - 7 Days",IF(AND($W1734&gt;=8,$W1734&lt;=15),"8 - 15  Days",IF($W1734&gt;15,"15+ Days","Check")))))</f>
        <v>0 - 2 Days</v>
      </c>
      <c r="Y1734" s="29"/>
      <c r="Z1734" s="24" t="s">
        <v>44</v>
      </c>
      <c r="AA1734" s="26" t="s">
        <v>117</v>
      </c>
      <c r="AB1734" s="29" t="s">
        <v>271</v>
      </c>
      <c r="AC1734" s="21" t="s">
        <v>47</v>
      </c>
      <c r="AD1734" s="21" t="s">
        <v>47</v>
      </c>
      <c r="AE1734" s="28" t="s">
        <v>80</v>
      </c>
      <c r="AF1734" s="28" t="s">
        <v>49</v>
      </c>
    </row>
    <row r="1735" customFormat="false" ht="15.75" hidden="false" customHeight="true" outlineLevel="0" collapsed="false">
      <c r="A1735" s="14" t="n">
        <v>8591874</v>
      </c>
      <c r="B1735" s="15" t="s">
        <v>5462</v>
      </c>
      <c r="C1735" s="15" t="n">
        <v>9535569725</v>
      </c>
      <c r="D1735" s="15" t="s">
        <v>5463</v>
      </c>
      <c r="E1735" s="15" t="s">
        <v>60</v>
      </c>
      <c r="F1735" s="15" t="s">
        <v>35</v>
      </c>
      <c r="G1735" s="15" t="s">
        <v>125</v>
      </c>
      <c r="H1735" s="15" t="s">
        <v>74</v>
      </c>
      <c r="I1735" s="28" t="s">
        <v>172</v>
      </c>
      <c r="J1735" s="16" t="s">
        <v>126</v>
      </c>
      <c r="K1735" s="17" t="str">
        <f aca="false">TEXT(L1735,"MMM-YY")</f>
        <v>Mar-16</v>
      </c>
      <c r="L1735" s="18" t="n">
        <v>42459</v>
      </c>
      <c r="M1735" s="17" t="str">
        <f aca="false">TEXT(N1735,"MMM-YY")</f>
        <v>Mar-16</v>
      </c>
      <c r="N1735" s="18" t="n">
        <v>42459</v>
      </c>
      <c r="O1735" s="19" t="n">
        <f aca="false">N1735-L1735</f>
        <v>0</v>
      </c>
      <c r="P1735" s="18" t="n">
        <v>42422</v>
      </c>
      <c r="Q1735" s="21" t="n">
        <f aca="true">IF(P1735="","0",TODAY()-P1735)</f>
        <v>2</v>
      </c>
      <c r="R1735" s="21" t="s">
        <v>270</v>
      </c>
      <c r="S1735" s="22" t="s">
        <v>54</v>
      </c>
      <c r="T1735" s="21" t="s">
        <v>47</v>
      </c>
      <c r="U1735" s="23" t="n">
        <v>0</v>
      </c>
      <c r="V1735" s="23" t="n">
        <v>0</v>
      </c>
      <c r="W1735" s="24" t="n">
        <f aca="true">IF(AND(U1735&gt;0,V1735=0),TODAY()-U1735,V1735-U1735)</f>
        <v>0</v>
      </c>
      <c r="X1735" s="24" t="str">
        <f aca="false">IF($W1735="","--",IF(AND($W1735&gt;=0,$W1735&lt;=2),"0 - 2 Days",IF(AND($W1735&gt;=3,$W1735&lt;=7),"3 - 7 Days",IF(AND($W1735&gt;=8,$W1735&lt;=15),"8 - 15  Days",IF($W1735&gt;15,"15+ Days","Check")))))</f>
        <v>0 - 2 Days</v>
      </c>
      <c r="Y1735" s="29"/>
      <c r="Z1735" s="24" t="s">
        <v>44</v>
      </c>
      <c r="AA1735" s="26" t="s">
        <v>117</v>
      </c>
      <c r="AB1735" s="31" t="s">
        <v>5145</v>
      </c>
      <c r="AC1735" s="21" t="s">
        <v>47</v>
      </c>
      <c r="AD1735" s="21" t="s">
        <v>47</v>
      </c>
      <c r="AE1735" s="28" t="s">
        <v>176</v>
      </c>
      <c r="AF1735" s="28" t="s">
        <v>49</v>
      </c>
    </row>
    <row r="1736" customFormat="false" ht="15.75" hidden="false" customHeight="true" outlineLevel="0" collapsed="false">
      <c r="A1736" s="14" t="n">
        <v>8334228</v>
      </c>
      <c r="B1736" s="15" t="s">
        <v>5464</v>
      </c>
      <c r="C1736" s="30" t="n">
        <v>9666440452</v>
      </c>
      <c r="D1736" s="15" t="s">
        <v>5465</v>
      </c>
      <c r="E1736" s="15" t="s">
        <v>34</v>
      </c>
      <c r="F1736" s="15" t="s">
        <v>35</v>
      </c>
      <c r="G1736" s="15" t="s">
        <v>36</v>
      </c>
      <c r="H1736" s="15" t="s">
        <v>63</v>
      </c>
      <c r="I1736" s="28" t="s">
        <v>207</v>
      </c>
      <c r="J1736" s="16" t="s">
        <v>101</v>
      </c>
      <c r="K1736" s="17" t="str">
        <f aca="false">TEXT(L1736,"MMM-YY")</f>
        <v>Mar-16</v>
      </c>
      <c r="L1736" s="18" t="n">
        <v>42459</v>
      </c>
      <c r="M1736" s="17" t="str">
        <f aca="false">TEXT(N1736,"MMM-YY")</f>
        <v>Mar-16</v>
      </c>
      <c r="N1736" s="18" t="n">
        <v>42459</v>
      </c>
      <c r="O1736" s="19" t="n">
        <f aca="false">N1736-L1736</f>
        <v>0</v>
      </c>
      <c r="P1736" s="18" t="n">
        <v>42420</v>
      </c>
      <c r="Q1736" s="21" t="n">
        <f aca="true">IF(P1736="","0",TODAY()-P1736)</f>
        <v>4</v>
      </c>
      <c r="R1736" s="21" t="s">
        <v>40</v>
      </c>
      <c r="S1736" s="22" t="s">
        <v>136</v>
      </c>
      <c r="T1736" s="21" t="s">
        <v>202</v>
      </c>
      <c r="U1736" s="23" t="n">
        <v>42415</v>
      </c>
      <c r="V1736" s="23" t="n">
        <v>0</v>
      </c>
      <c r="W1736" s="24" t="n">
        <f aca="true">IF(AND(U1736&gt;0,V1736=0),TODAY()-U1736,V1736-U1736)</f>
        <v>9</v>
      </c>
      <c r="X1736" s="24" t="str">
        <f aca="false">IF($W1736="","--",IF(AND($W1736&gt;=0,$W1736&lt;=2),"0 - 2 Days",IF(AND($W1736&gt;=3,$W1736&lt;=7),"3 - 7 Days",IF(AND($W1736&gt;=8,$W1736&lt;=15),"8 - 15  Days",IF($W1736&gt;15,"15+ Days","Check")))))</f>
        <v>8 - 15  Days</v>
      </c>
      <c r="Y1736" s="29" t="s">
        <v>5466</v>
      </c>
      <c r="Z1736" s="24" t="s">
        <v>44</v>
      </c>
      <c r="AA1736" s="28" t="s">
        <v>215</v>
      </c>
      <c r="AB1736" s="29" t="s">
        <v>5467</v>
      </c>
      <c r="AC1736" s="21" t="s">
        <v>47</v>
      </c>
      <c r="AD1736" s="21" t="s">
        <v>47</v>
      </c>
      <c r="AE1736" s="28" t="s">
        <v>211</v>
      </c>
      <c r="AF1736" s="28" t="s">
        <v>49</v>
      </c>
    </row>
    <row r="1737" customFormat="false" ht="15.75" hidden="false" customHeight="true" outlineLevel="0" collapsed="false">
      <c r="A1737" s="14" t="n">
        <v>8306729</v>
      </c>
      <c r="B1737" s="15" t="s">
        <v>5468</v>
      </c>
      <c r="C1737" s="15" t="s">
        <v>5469</v>
      </c>
      <c r="D1737" s="15" t="s">
        <v>5470</v>
      </c>
      <c r="E1737" s="15" t="s">
        <v>60</v>
      </c>
      <c r="F1737" s="15" t="s">
        <v>61</v>
      </c>
      <c r="G1737" s="15" t="s">
        <v>62</v>
      </c>
      <c r="H1737" s="15" t="s">
        <v>100</v>
      </c>
      <c r="I1737" s="15" t="s">
        <v>294</v>
      </c>
      <c r="J1737" s="16" t="s">
        <v>2963</v>
      </c>
      <c r="K1737" s="17" t="str">
        <f aca="false">TEXT(L1737,"MMM-YY")</f>
        <v>Mar-16</v>
      </c>
      <c r="L1737" s="18" t="n">
        <v>42459</v>
      </c>
      <c r="M1737" s="17" t="str">
        <f aca="false">TEXT(N1737,"MMM-YY")</f>
        <v>Mar-16</v>
      </c>
      <c r="N1737" s="18" t="n">
        <v>42459</v>
      </c>
      <c r="O1737" s="19" t="n">
        <f aca="false">N1737-L1737</f>
        <v>0</v>
      </c>
      <c r="P1737" s="20" t="n">
        <v>42424</v>
      </c>
      <c r="Q1737" s="21" t="n">
        <f aca="true">IF(P1737="","0",TODAY()-P1737)</f>
        <v>0</v>
      </c>
      <c r="R1737" s="21" t="s">
        <v>270</v>
      </c>
      <c r="S1737" s="22" t="s">
        <v>54</v>
      </c>
      <c r="T1737" s="21" t="s">
        <v>47</v>
      </c>
      <c r="U1737" s="23" t="n">
        <v>0</v>
      </c>
      <c r="V1737" s="23" t="n">
        <v>0</v>
      </c>
      <c r="W1737" s="24" t="n">
        <f aca="true">IF(AND(U1737&gt;0,V1737=0),TODAY()-U1737,V1737-U1737)</f>
        <v>0</v>
      </c>
      <c r="X1737" s="24" t="str">
        <f aca="false">IF($W1737="","--",IF(AND($W1737&gt;=0,$W1737&lt;=2),"0 - 2 Days",IF(AND($W1737&gt;=3,$W1737&lt;=7),"3 - 7 Days",IF(AND($W1737&gt;=8,$W1737&lt;=15),"8 - 15  Days",IF($W1737&gt;15,"15+ Days","Check")))))</f>
        <v>0 - 2 Days</v>
      </c>
      <c r="Y1737" s="29"/>
      <c r="Z1737" s="24" t="s">
        <v>44</v>
      </c>
      <c r="AA1737" s="26" t="s">
        <v>117</v>
      </c>
      <c r="AB1737" s="29" t="s">
        <v>5471</v>
      </c>
      <c r="AC1737" s="21" t="s">
        <v>47</v>
      </c>
      <c r="AD1737" s="21" t="s">
        <v>47</v>
      </c>
      <c r="AE1737" s="28" t="s">
        <v>71</v>
      </c>
      <c r="AF1737" s="28" t="s">
        <v>49</v>
      </c>
    </row>
    <row r="1738" customFormat="false" ht="15.75" hidden="false" customHeight="true" outlineLevel="0" collapsed="false">
      <c r="A1738" s="14" t="n">
        <v>8502287</v>
      </c>
      <c r="B1738" s="15" t="s">
        <v>5472</v>
      </c>
      <c r="C1738" s="15" t="n">
        <v>8150886007</v>
      </c>
      <c r="D1738" s="15" t="s">
        <v>5473</v>
      </c>
      <c r="E1738" s="15" t="s">
        <v>34</v>
      </c>
      <c r="F1738" s="15" t="s">
        <v>35</v>
      </c>
      <c r="G1738" s="15" t="s">
        <v>36</v>
      </c>
      <c r="H1738" s="15" t="s">
        <v>74</v>
      </c>
      <c r="I1738" s="15" t="s">
        <v>91</v>
      </c>
      <c r="J1738" s="16" t="s">
        <v>237</v>
      </c>
      <c r="K1738" s="17" t="str">
        <f aca="false">TEXT(L1738,"MMM-YY")</f>
        <v>Mar-16</v>
      </c>
      <c r="L1738" s="18" t="n">
        <v>42459.2291666667</v>
      </c>
      <c r="M1738" s="17" t="str">
        <f aca="false">TEXT(N1738,"MMM-YY")</f>
        <v>Mar-16</v>
      </c>
      <c r="N1738" s="18" t="n">
        <v>42459</v>
      </c>
      <c r="O1738" s="19" t="n">
        <f aca="false">N1738-L1738</f>
        <v>-0.229166666664241</v>
      </c>
      <c r="P1738" s="20" t="n">
        <v>42420</v>
      </c>
      <c r="Q1738" s="21" t="n">
        <f aca="true">IF(P1738="","0",TODAY()-P1738)</f>
        <v>4</v>
      </c>
      <c r="R1738" s="21" t="s">
        <v>40</v>
      </c>
      <c r="S1738" s="22" t="s">
        <v>54</v>
      </c>
      <c r="T1738" s="21" t="s">
        <v>47</v>
      </c>
      <c r="U1738" s="23" t="n">
        <v>0</v>
      </c>
      <c r="V1738" s="23" t="n">
        <v>0</v>
      </c>
      <c r="W1738" s="24" t="n">
        <f aca="true">IF(AND(U1738&gt;0,V1738=0),TODAY()-U1738,V1738-U1738)</f>
        <v>0</v>
      </c>
      <c r="X1738" s="24" t="str">
        <f aca="false">IF($W1738="","--",IF(AND($W1738&gt;=0,$W1738&lt;=2),"0 - 2 Days",IF(AND($W1738&gt;=3,$W1738&lt;=7),"3 - 7 Days",IF(AND($W1738&gt;=8,$W1738&lt;=15),"8 - 15  Days",IF($W1738&gt;15,"15+ Days","Check")))))</f>
        <v>0 - 2 Days</v>
      </c>
      <c r="Y1738" s="29"/>
      <c r="Z1738" s="24" t="s">
        <v>44</v>
      </c>
      <c r="AA1738" s="26" t="s">
        <v>117</v>
      </c>
      <c r="AB1738" s="29" t="s">
        <v>3623</v>
      </c>
      <c r="AC1738" s="21" t="s">
        <v>47</v>
      </c>
      <c r="AD1738" s="21" t="s">
        <v>47</v>
      </c>
      <c r="AE1738" s="28" t="s">
        <v>71</v>
      </c>
      <c r="AF1738" s="28" t="s">
        <v>49</v>
      </c>
    </row>
    <row r="1739" customFormat="false" ht="15.75" hidden="false" customHeight="true" outlineLevel="0" collapsed="false">
      <c r="A1739" s="14" t="n">
        <v>8589492</v>
      </c>
      <c r="B1739" s="15" t="s">
        <v>5474</v>
      </c>
      <c r="C1739" s="15" t="n">
        <v>9000599903</v>
      </c>
      <c r="D1739" s="15" t="s">
        <v>5475</v>
      </c>
      <c r="E1739" s="15" t="s">
        <v>34</v>
      </c>
      <c r="F1739" s="15" t="s">
        <v>35</v>
      </c>
      <c r="G1739" s="15" t="s">
        <v>189</v>
      </c>
      <c r="H1739" s="15" t="s">
        <v>63</v>
      </c>
      <c r="I1739" s="15" t="s">
        <v>162</v>
      </c>
      <c r="J1739" s="16" t="s">
        <v>173</v>
      </c>
      <c r="K1739" s="17" t="str">
        <f aca="false">TEXT(L1739,"MMM-YY")</f>
        <v>Mar-16</v>
      </c>
      <c r="L1739" s="18" t="n">
        <v>42457.3333333333</v>
      </c>
      <c r="M1739" s="17" t="str">
        <f aca="false">TEXT(N1739,"MMM-YY")</f>
        <v>Mar-16</v>
      </c>
      <c r="N1739" s="18" t="n">
        <v>42457.3333333333</v>
      </c>
      <c r="O1739" s="19" t="n">
        <f aca="false">N1739-L1739</f>
        <v>0</v>
      </c>
      <c r="P1739" s="18" t="n">
        <v>42422</v>
      </c>
      <c r="Q1739" s="21" t="n">
        <f aca="true">IF(P1739="","0",TODAY()-P1739)</f>
        <v>2</v>
      </c>
      <c r="R1739" s="21" t="s">
        <v>53</v>
      </c>
      <c r="S1739" s="22" t="s">
        <v>54</v>
      </c>
      <c r="T1739" s="21" t="s">
        <v>47</v>
      </c>
      <c r="U1739" s="23" t="n">
        <v>0</v>
      </c>
      <c r="V1739" s="23" t="n">
        <v>0</v>
      </c>
      <c r="W1739" s="24" t="n">
        <f aca="true">IF(AND(U1739&gt;0,V1739=0),TODAY()-U1739,V1739-U1739)</f>
        <v>0</v>
      </c>
      <c r="X1739" s="24" t="str">
        <f aca="false">IF($W1739="","--",IF(AND($W1739&gt;=0,$W1739&lt;=2),"0 - 2 Days",IF(AND($W1739&gt;=3,$W1739&lt;=7),"3 - 7 Days",IF(AND($W1739&gt;=8,$W1739&lt;=15),"8 - 15  Days",IF($W1739&gt;15,"15+ Days","Check")))))</f>
        <v>0 - 2 Days</v>
      </c>
      <c r="Y1739" s="29"/>
      <c r="Z1739" s="24" t="s">
        <v>44</v>
      </c>
      <c r="AA1739" s="26" t="s">
        <v>117</v>
      </c>
      <c r="AB1739" s="29" t="s">
        <v>271</v>
      </c>
      <c r="AC1739" s="21" t="s">
        <v>47</v>
      </c>
      <c r="AD1739" s="21" t="s">
        <v>47</v>
      </c>
      <c r="AE1739" s="28" t="s">
        <v>48</v>
      </c>
      <c r="AF1739" s="28" t="s">
        <v>57</v>
      </c>
    </row>
    <row r="1740" customFormat="false" ht="15.75" hidden="false" customHeight="true" outlineLevel="0" collapsed="false">
      <c r="A1740" s="14" t="n">
        <v>4284135</v>
      </c>
      <c r="B1740" s="15" t="s">
        <v>5476</v>
      </c>
      <c r="C1740" s="15" t="n">
        <v>9482597715</v>
      </c>
      <c r="D1740" s="15" t="s">
        <v>5477</v>
      </c>
      <c r="E1740" s="15" t="s">
        <v>60</v>
      </c>
      <c r="F1740" s="15" t="s">
        <v>35</v>
      </c>
      <c r="G1740" s="15" t="s">
        <v>36</v>
      </c>
      <c r="H1740" s="15" t="s">
        <v>74</v>
      </c>
      <c r="I1740" s="15" t="s">
        <v>91</v>
      </c>
      <c r="J1740" s="16" t="s">
        <v>5478</v>
      </c>
      <c r="K1740" s="17" t="str">
        <f aca="false">TEXT(L1740,"MMM-YY")</f>
        <v>Mar-16</v>
      </c>
      <c r="L1740" s="18" t="n">
        <v>42459.2291666667</v>
      </c>
      <c r="M1740" s="17" t="str">
        <f aca="false">TEXT(N1740,"MMM-YY")</f>
        <v>Mar-16</v>
      </c>
      <c r="N1740" s="18" t="n">
        <v>42459.2291666667</v>
      </c>
      <c r="O1740" s="19" t="n">
        <f aca="false">N1740-L1740</f>
        <v>0</v>
      </c>
      <c r="P1740" s="18" t="n">
        <v>42420</v>
      </c>
      <c r="Q1740" s="21" t="n">
        <f aca="true">IF(P1740="","0",TODAY()-P1740)</f>
        <v>4</v>
      </c>
      <c r="R1740" s="21" t="s">
        <v>40</v>
      </c>
      <c r="S1740" s="22" t="s">
        <v>54</v>
      </c>
      <c r="T1740" s="21" t="s">
        <v>47</v>
      </c>
      <c r="U1740" s="23" t="n">
        <v>0</v>
      </c>
      <c r="V1740" s="23" t="n">
        <v>0</v>
      </c>
      <c r="W1740" s="24" t="n">
        <f aca="true">IF(AND(U1740&gt;0,V1740=0),TODAY()-U1740,V1740-U1740)</f>
        <v>0</v>
      </c>
      <c r="X1740" s="24" t="str">
        <f aca="false">IF($W1740="","--",IF(AND($W1740&gt;=0,$W1740&lt;=2),"0 - 2 Days",IF(AND($W1740&gt;=3,$W1740&lt;=7),"3 - 7 Days",IF(AND($W1740&gt;=8,$W1740&lt;=15),"8 - 15  Days",IF($W1740&gt;15,"15+ Days","Check")))))</f>
        <v>0 - 2 Days</v>
      </c>
      <c r="Y1740" s="29"/>
      <c r="Z1740" s="24" t="s">
        <v>44</v>
      </c>
      <c r="AA1740" s="26" t="s">
        <v>117</v>
      </c>
      <c r="AB1740" s="29" t="s">
        <v>3623</v>
      </c>
      <c r="AC1740" s="21" t="s">
        <v>47</v>
      </c>
      <c r="AD1740" s="21" t="s">
        <v>47</v>
      </c>
      <c r="AE1740" s="28" t="s">
        <v>71</v>
      </c>
      <c r="AF1740" s="28" t="s">
        <v>49</v>
      </c>
    </row>
    <row r="1741" customFormat="false" ht="15.75" hidden="false" customHeight="true" outlineLevel="0" collapsed="false">
      <c r="A1741" s="14" t="n">
        <v>8317017</v>
      </c>
      <c r="B1741" s="15" t="s">
        <v>5479</v>
      </c>
      <c r="C1741" s="15" t="n">
        <v>9500154933</v>
      </c>
      <c r="D1741" s="40" t="s">
        <v>5480</v>
      </c>
      <c r="E1741" s="15" t="s">
        <v>1716</v>
      </c>
      <c r="F1741" s="15" t="s">
        <v>35</v>
      </c>
      <c r="G1741" s="15" t="s">
        <v>4079</v>
      </c>
      <c r="H1741" s="15" t="s">
        <v>37</v>
      </c>
      <c r="I1741" s="15" t="s">
        <v>226</v>
      </c>
      <c r="J1741" s="16" t="s">
        <v>4020</v>
      </c>
      <c r="K1741" s="17" t="str">
        <f aca="false">TEXT(L1741,"MMM-YY")</f>
        <v>Mar-16</v>
      </c>
      <c r="L1741" s="18" t="n">
        <v>42459.2291666667</v>
      </c>
      <c r="M1741" s="17" t="str">
        <f aca="false">TEXT(N1741,"MMM-YY")</f>
        <v>Mar-16</v>
      </c>
      <c r="N1741" s="18" t="n">
        <v>42459.2291666667</v>
      </c>
      <c r="O1741" s="19" t="n">
        <f aca="false">N1741-L1741</f>
        <v>0</v>
      </c>
      <c r="P1741" s="20" t="n">
        <v>42419</v>
      </c>
      <c r="Q1741" s="21" t="n">
        <f aca="true">IF(P1741="","0",TODAY()-P1741)</f>
        <v>5</v>
      </c>
      <c r="R1741" s="21" t="s">
        <v>53</v>
      </c>
      <c r="S1741" s="22" t="s">
        <v>41</v>
      </c>
      <c r="T1741" s="21" t="s">
        <v>228</v>
      </c>
      <c r="U1741" s="23" t="n">
        <v>42405</v>
      </c>
      <c r="V1741" s="23" t="n">
        <v>0</v>
      </c>
      <c r="W1741" s="24" t="n">
        <f aca="true">IF(AND(U1741&gt;0,V1741=0),TODAY()-U1741,V1741-U1741)</f>
        <v>19</v>
      </c>
      <c r="X1741" s="24" t="str">
        <f aca="false">IF($W1741="","--",IF(AND($W1741&gt;=0,$W1741&lt;=2),"0 - 2 Days",IF(AND($W1741&gt;=3,$W1741&lt;=7),"3 - 7 Days",IF(AND($W1741&gt;=8,$W1741&lt;=15),"8 - 15  Days",IF($W1741&gt;15,"15+ Days","Check")))))</f>
        <v>15+ Days</v>
      </c>
      <c r="Y1741" s="29" t="s">
        <v>2109</v>
      </c>
      <c r="Z1741" s="24" t="s">
        <v>44</v>
      </c>
      <c r="AA1741" s="26" t="s">
        <v>215</v>
      </c>
      <c r="AB1741" s="29" t="s">
        <v>5481</v>
      </c>
      <c r="AC1741" s="21" t="s">
        <v>47</v>
      </c>
      <c r="AD1741" s="21" t="s">
        <v>47</v>
      </c>
      <c r="AE1741" s="28" t="s">
        <v>80</v>
      </c>
      <c r="AF1741" s="28" t="s">
        <v>49</v>
      </c>
    </row>
    <row r="1742" customFormat="false" ht="15.75" hidden="false" customHeight="true" outlineLevel="0" collapsed="false">
      <c r="A1742" s="14" t="n">
        <v>8492644</v>
      </c>
      <c r="B1742" s="15" t="s">
        <v>5482</v>
      </c>
      <c r="C1742" s="15" t="n">
        <v>7775067511</v>
      </c>
      <c r="D1742" s="15" t="s">
        <v>5483</v>
      </c>
      <c r="E1742" s="15" t="s">
        <v>34</v>
      </c>
      <c r="F1742" s="15" t="s">
        <v>35</v>
      </c>
      <c r="G1742" s="15" t="s">
        <v>189</v>
      </c>
      <c r="H1742" s="15" t="s">
        <v>100</v>
      </c>
      <c r="I1742" s="15" t="s">
        <v>446</v>
      </c>
      <c r="J1742" s="16" t="s">
        <v>526</v>
      </c>
      <c r="K1742" s="17" t="str">
        <f aca="false">TEXT(L1742,"MMM-YY")</f>
        <v>Mar-16</v>
      </c>
      <c r="L1742" s="18" t="n">
        <v>42459.3333333333</v>
      </c>
      <c r="M1742" s="17" t="str">
        <f aca="false">TEXT(N1742,"MMM-YY")</f>
        <v>Mar-16</v>
      </c>
      <c r="N1742" s="18" t="n">
        <v>42459.3333333333</v>
      </c>
      <c r="O1742" s="19" t="n">
        <f aca="false">N1742-L1742</f>
        <v>0</v>
      </c>
      <c r="P1742" s="20" t="n">
        <v>42420</v>
      </c>
      <c r="Q1742" s="21" t="n">
        <f aca="true">IF(P1742="","0",TODAY()-P1742)</f>
        <v>4</v>
      </c>
      <c r="R1742" s="21" t="s">
        <v>40</v>
      </c>
      <c r="S1742" s="22" t="s">
        <v>41</v>
      </c>
      <c r="T1742" s="21" t="s">
        <v>228</v>
      </c>
      <c r="U1742" s="23" t="n">
        <v>42410</v>
      </c>
      <c r="V1742" s="23" t="n">
        <v>0</v>
      </c>
      <c r="W1742" s="24" t="n">
        <f aca="true">IF(AND(U1742&gt;0,V1742=0),TODAY()-U1742,V1742-U1742)</f>
        <v>14</v>
      </c>
      <c r="X1742" s="24" t="str">
        <f aca="false">IF($W1742="","--",IF(AND($W1742&gt;=0,$W1742&lt;=2),"0 - 2 Days",IF(AND($W1742&gt;=3,$W1742&lt;=7),"3 - 7 Days",IF(AND($W1742&gt;=8,$W1742&lt;=15),"8 - 15  Days",IF($W1742&gt;15,"15+ Days","Check")))))</f>
        <v>8 - 15  Days</v>
      </c>
      <c r="Y1742" s="29" t="s">
        <v>5484</v>
      </c>
      <c r="Z1742" s="24" t="s">
        <v>44</v>
      </c>
      <c r="AA1742" s="26" t="s">
        <v>215</v>
      </c>
      <c r="AB1742" s="29" t="s">
        <v>5485</v>
      </c>
      <c r="AC1742" s="21" t="s">
        <v>47</v>
      </c>
      <c r="AD1742" s="21" t="s">
        <v>47</v>
      </c>
      <c r="AE1742" s="28" t="s">
        <v>447</v>
      </c>
      <c r="AF1742" s="28" t="s">
        <v>49</v>
      </c>
    </row>
    <row r="1743" customFormat="false" ht="15.75" hidden="false" customHeight="true" outlineLevel="0" collapsed="false">
      <c r="A1743" s="14" t="n">
        <v>8439114</v>
      </c>
      <c r="B1743" s="15" t="s">
        <v>5486</v>
      </c>
      <c r="C1743" s="15" t="n">
        <v>8184920546</v>
      </c>
      <c r="D1743" s="15" t="s">
        <v>5487</v>
      </c>
      <c r="E1743" s="15" t="s">
        <v>34</v>
      </c>
      <c r="F1743" s="15" t="s">
        <v>35</v>
      </c>
      <c r="G1743" s="15" t="s">
        <v>338</v>
      </c>
      <c r="H1743" s="15" t="s">
        <v>37</v>
      </c>
      <c r="I1743" s="15" t="s">
        <v>38</v>
      </c>
      <c r="J1743" s="16" t="s">
        <v>4454</v>
      </c>
      <c r="K1743" s="17" t="str">
        <f aca="false">TEXT(L1743,"MMM-YY")</f>
        <v>Mar-16</v>
      </c>
      <c r="L1743" s="18" t="n">
        <v>42457.3333333333</v>
      </c>
      <c r="M1743" s="17" t="str">
        <f aca="false">TEXT(N1743,"MMM-YY")</f>
        <v>Mar-16</v>
      </c>
      <c r="N1743" s="18" t="n">
        <v>42457.3333333333</v>
      </c>
      <c r="O1743" s="19" t="n">
        <f aca="false">N1743-L1743</f>
        <v>0</v>
      </c>
      <c r="P1743" s="20" t="n">
        <v>42420</v>
      </c>
      <c r="Q1743" s="21" t="n">
        <f aca="true">IF(P1743="","0",TODAY()-P1743)</f>
        <v>4</v>
      </c>
      <c r="R1743" s="21" t="s">
        <v>53</v>
      </c>
      <c r="S1743" s="22" t="s">
        <v>54</v>
      </c>
      <c r="T1743" s="21" t="s">
        <v>47</v>
      </c>
      <c r="U1743" s="23" t="n">
        <v>0</v>
      </c>
      <c r="V1743" s="23" t="n">
        <v>0</v>
      </c>
      <c r="W1743" s="24" t="n">
        <f aca="true">IF(AND(U1743&gt;0,V1743=0),TODAY()-U1743,V1743-U1743)</f>
        <v>0</v>
      </c>
      <c r="X1743" s="24" t="str">
        <f aca="false">IF($W1743="","--",IF(AND($W1743&gt;=0,$W1743&lt;=2),"0 - 2 Days",IF(AND($W1743&gt;=3,$W1743&lt;=7),"3 - 7 Days",IF(AND($W1743&gt;=8,$W1743&lt;=15),"8 - 15  Days",IF($W1743&gt;15,"15+ Days","Check")))))</f>
        <v>0 - 2 Days</v>
      </c>
      <c r="Y1743" s="29"/>
      <c r="Z1743" s="24" t="s">
        <v>44</v>
      </c>
      <c r="AA1743" s="26" t="s">
        <v>55</v>
      </c>
      <c r="AB1743" s="29" t="s">
        <v>5488</v>
      </c>
      <c r="AC1743" s="21" t="s">
        <v>47</v>
      </c>
      <c r="AD1743" s="21" t="s">
        <v>47</v>
      </c>
      <c r="AE1743" s="28" t="s">
        <v>48</v>
      </c>
      <c r="AF1743" s="28" t="s">
        <v>57</v>
      </c>
    </row>
    <row r="1744" customFormat="false" ht="15.75" hidden="false" customHeight="true" outlineLevel="0" collapsed="false">
      <c r="A1744" s="14" t="n">
        <v>8592293</v>
      </c>
      <c r="B1744" s="15" t="s">
        <v>5489</v>
      </c>
      <c r="C1744" s="15" t="n">
        <v>7022443689</v>
      </c>
      <c r="D1744" s="15" t="s">
        <v>5490</v>
      </c>
      <c r="E1744" s="15" t="s">
        <v>90</v>
      </c>
      <c r="F1744" s="15" t="s">
        <v>35</v>
      </c>
      <c r="G1744" s="15" t="s">
        <v>36</v>
      </c>
      <c r="H1744" s="15" t="s">
        <v>74</v>
      </c>
      <c r="I1744" s="15" t="s">
        <v>91</v>
      </c>
      <c r="J1744" s="16" t="s">
        <v>422</v>
      </c>
      <c r="K1744" s="17" t="str">
        <f aca="false">TEXT(L1744,"MMM-YY")</f>
        <v>Mar-16</v>
      </c>
      <c r="L1744" s="18" t="n">
        <v>42459.3333333333</v>
      </c>
      <c r="M1744" s="17" t="str">
        <f aca="false">TEXT(N1744,"MMM-YY")</f>
        <v>Mar-16</v>
      </c>
      <c r="N1744" s="18" t="n">
        <v>42459</v>
      </c>
      <c r="O1744" s="19" t="n">
        <f aca="false">N1744-L1744</f>
        <v>-0.333333333335759</v>
      </c>
      <c r="P1744" s="18" t="n">
        <v>42420</v>
      </c>
      <c r="Q1744" s="21" t="n">
        <f aca="true">IF(P1744="","0",TODAY()-P1744)</f>
        <v>4</v>
      </c>
      <c r="R1744" s="21" t="s">
        <v>53</v>
      </c>
      <c r="S1744" s="22" t="s">
        <v>136</v>
      </c>
      <c r="T1744" s="21" t="s">
        <v>549</v>
      </c>
      <c r="U1744" s="23" t="n">
        <v>42420</v>
      </c>
      <c r="V1744" s="23" t="n">
        <v>0</v>
      </c>
      <c r="W1744" s="24" t="n">
        <f aca="true">IF(AND(U1744&gt;0,V1744=0),TODAY()-U1744,V1744-U1744)</f>
        <v>4</v>
      </c>
      <c r="X1744" s="24" t="str">
        <f aca="false">IF($W1744="","--",IF(AND($W1744&gt;=0,$W1744&lt;=2),"0 - 2 Days",IF(AND($W1744&gt;=3,$W1744&lt;=7),"3 - 7 Days",IF(AND($W1744&gt;=8,$W1744&lt;=15),"8 - 15  Days",IF($W1744&gt;15,"15+ Days","Check")))))</f>
        <v>3 - 7 Days</v>
      </c>
      <c r="Y1744" s="29" t="s">
        <v>5491</v>
      </c>
      <c r="Z1744" s="24" t="s">
        <v>44</v>
      </c>
      <c r="AA1744" s="26" t="s">
        <v>139</v>
      </c>
      <c r="AB1744" s="29" t="s">
        <v>5492</v>
      </c>
      <c r="AC1744" s="21" t="s">
        <v>47</v>
      </c>
      <c r="AD1744" s="21" t="s">
        <v>47</v>
      </c>
      <c r="AE1744" s="28" t="s">
        <v>71</v>
      </c>
      <c r="AF1744" s="28" t="s">
        <v>49</v>
      </c>
    </row>
    <row r="1745" customFormat="false" ht="15.75" hidden="false" customHeight="true" outlineLevel="0" collapsed="false">
      <c r="A1745" s="14" t="n">
        <v>8625983</v>
      </c>
      <c r="B1745" s="15" t="s">
        <v>5493</v>
      </c>
      <c r="C1745" s="15" t="n">
        <v>8374408904</v>
      </c>
      <c r="D1745" s="15" t="s">
        <v>5494</v>
      </c>
      <c r="E1745" s="15" t="s">
        <v>34</v>
      </c>
      <c r="F1745" s="15" t="s">
        <v>35</v>
      </c>
      <c r="G1745" s="15" t="s">
        <v>36</v>
      </c>
      <c r="H1745" s="15" t="s">
        <v>63</v>
      </c>
      <c r="I1745" s="15" t="s">
        <v>207</v>
      </c>
      <c r="J1745" s="16" t="s">
        <v>101</v>
      </c>
      <c r="K1745" s="17" t="str">
        <f aca="false">TEXT(L1745,"MMM-YY")</f>
        <v>Mar-16</v>
      </c>
      <c r="L1745" s="18" t="n">
        <v>42450.3333333333</v>
      </c>
      <c r="M1745" s="17" t="str">
        <f aca="false">TEXT(N1745,"MMM-YY")</f>
        <v>Mar-16</v>
      </c>
      <c r="N1745" s="18" t="n">
        <v>42450.3333333333</v>
      </c>
      <c r="O1745" s="19" t="n">
        <f aca="false">N1745-L1745</f>
        <v>0</v>
      </c>
      <c r="P1745" s="18" t="n">
        <v>42420</v>
      </c>
      <c r="Q1745" s="21" t="n">
        <f aca="true">IF(P1745="","0",TODAY()-P1745)</f>
        <v>4</v>
      </c>
      <c r="R1745" s="21" t="s">
        <v>270</v>
      </c>
      <c r="S1745" s="22" t="s">
        <v>54</v>
      </c>
      <c r="T1745" s="21" t="s">
        <v>47</v>
      </c>
      <c r="U1745" s="23" t="n">
        <v>0</v>
      </c>
      <c r="V1745" s="23" t="n">
        <v>0</v>
      </c>
      <c r="W1745" s="24" t="n">
        <f aca="true">IF(AND(U1745&gt;0,V1745=0),TODAY()-U1745,V1745-U1745)</f>
        <v>0</v>
      </c>
      <c r="X1745" s="24" t="str">
        <f aca="false">IF($W1745="","--",IF(AND($W1745&gt;=0,$W1745&lt;=2),"0 - 2 Days",IF(AND($W1745&gt;=3,$W1745&lt;=7),"3 - 7 Days",IF(AND($W1745&gt;=8,$W1745&lt;=15),"8 - 15  Days",IF($W1745&gt;15,"15+ Days","Check")))))</f>
        <v>0 - 2 Days</v>
      </c>
      <c r="Y1745" s="29"/>
      <c r="Z1745" s="24" t="s">
        <v>527</v>
      </c>
      <c r="AA1745" s="26" t="s">
        <v>528</v>
      </c>
      <c r="AB1745" s="29" t="s">
        <v>5495</v>
      </c>
      <c r="AC1745" s="21" t="s">
        <v>1237</v>
      </c>
      <c r="AD1745" s="21" t="s">
        <v>5227</v>
      </c>
      <c r="AE1745" s="28" t="s">
        <v>211</v>
      </c>
      <c r="AF1745" s="28" t="s">
        <v>57</v>
      </c>
    </row>
    <row r="1746" customFormat="false" ht="15.75" hidden="false" customHeight="true" outlineLevel="0" collapsed="false">
      <c r="A1746" s="14" t="n">
        <v>8589017</v>
      </c>
      <c r="B1746" s="15" t="s">
        <v>5496</v>
      </c>
      <c r="C1746" s="15" t="n">
        <v>7829714155</v>
      </c>
      <c r="D1746" s="15" t="s">
        <v>5497</v>
      </c>
      <c r="E1746" s="15" t="s">
        <v>34</v>
      </c>
      <c r="F1746" s="15" t="s">
        <v>35</v>
      </c>
      <c r="G1746" s="15" t="s">
        <v>36</v>
      </c>
      <c r="H1746" s="15" t="s">
        <v>74</v>
      </c>
      <c r="I1746" s="15" t="s">
        <v>91</v>
      </c>
      <c r="J1746" s="16" t="s">
        <v>5498</v>
      </c>
      <c r="K1746" s="17" t="str">
        <f aca="false">TEXT(L1746,"MMM-YY")</f>
        <v>Mar-16</v>
      </c>
      <c r="L1746" s="18" t="n">
        <v>42459.3333333333</v>
      </c>
      <c r="M1746" s="17" t="str">
        <f aca="false">TEXT(N1746,"MMM-YY")</f>
        <v>Mar-16</v>
      </c>
      <c r="N1746" s="18" t="n">
        <v>42459.3333333333</v>
      </c>
      <c r="O1746" s="19" t="n">
        <f aca="false">N1746-L1746</f>
        <v>0</v>
      </c>
      <c r="P1746" s="18" t="n">
        <v>42420</v>
      </c>
      <c r="Q1746" s="21" t="n">
        <f aca="true">IF(P1746="","0",TODAY()-P1746)</f>
        <v>4</v>
      </c>
      <c r="R1746" s="21" t="s">
        <v>40</v>
      </c>
      <c r="S1746" s="22" t="s">
        <v>54</v>
      </c>
      <c r="T1746" s="21" t="s">
        <v>47</v>
      </c>
      <c r="U1746" s="23" t="n">
        <v>0</v>
      </c>
      <c r="V1746" s="23" t="n">
        <v>0</v>
      </c>
      <c r="W1746" s="24" t="n">
        <f aca="true">IF(AND(U1746&gt;0,V1746=0),TODAY()-U1746,V1746-U1746)</f>
        <v>0</v>
      </c>
      <c r="X1746" s="24" t="str">
        <f aca="false">IF($W1746="","--",IF(AND($W1746&gt;=0,$W1746&lt;=2),"0 - 2 Days",IF(AND($W1746&gt;=3,$W1746&lt;=7),"3 - 7 Days",IF(AND($W1746&gt;=8,$W1746&lt;=15),"8 - 15  Days",IF($W1746&gt;15,"15+ Days","Check")))))</f>
        <v>0 - 2 Days</v>
      </c>
      <c r="Y1746" s="29"/>
      <c r="Z1746" s="24" t="s">
        <v>44</v>
      </c>
      <c r="AA1746" s="26" t="s">
        <v>55</v>
      </c>
      <c r="AB1746" s="29" t="s">
        <v>5499</v>
      </c>
      <c r="AC1746" s="21" t="s">
        <v>47</v>
      </c>
      <c r="AD1746" s="21" t="s">
        <v>47</v>
      </c>
      <c r="AE1746" s="28" t="s">
        <v>71</v>
      </c>
      <c r="AF1746" s="28" t="s">
        <v>49</v>
      </c>
    </row>
    <row r="1747" customFormat="false" ht="15.75" hidden="false" customHeight="true" outlineLevel="0" collapsed="false">
      <c r="A1747" s="14" t="n">
        <v>2431572</v>
      </c>
      <c r="B1747" s="15" t="s">
        <v>5500</v>
      </c>
      <c r="C1747" s="15" t="n">
        <v>9830741039</v>
      </c>
      <c r="D1747" s="15" t="s">
        <v>5501</v>
      </c>
      <c r="E1747" s="15" t="s">
        <v>90</v>
      </c>
      <c r="F1747" s="15" t="s">
        <v>35</v>
      </c>
      <c r="G1747" s="15" t="s">
        <v>200</v>
      </c>
      <c r="H1747" s="15" t="s">
        <v>541</v>
      </c>
      <c r="I1747" s="15" t="s">
        <v>207</v>
      </c>
      <c r="J1747" s="16" t="s">
        <v>208</v>
      </c>
      <c r="K1747" s="17" t="str">
        <f aca="false">TEXT(L1747,"MMM-YY")</f>
        <v>Feb-16</v>
      </c>
      <c r="L1747" s="18" t="n">
        <v>42415.3333333333</v>
      </c>
      <c r="M1747" s="17" t="str">
        <f aca="false">TEXT(N1747,"MMM-YY")</f>
        <v>Feb-16</v>
      </c>
      <c r="N1747" s="18" t="n">
        <v>42415.3333333333</v>
      </c>
      <c r="O1747" s="19" t="n">
        <f aca="false">N1747-L1747</f>
        <v>0</v>
      </c>
      <c r="P1747" s="18" t="n">
        <v>42415</v>
      </c>
      <c r="Q1747" s="21" t="n">
        <f aca="true">IF(P1747="","0",TODAY()-P1747)</f>
        <v>9</v>
      </c>
      <c r="R1747" s="21" t="s">
        <v>270</v>
      </c>
      <c r="S1747" s="22" t="s">
        <v>54</v>
      </c>
      <c r="T1747" s="21" t="s">
        <v>47</v>
      </c>
      <c r="U1747" s="23" t="n">
        <v>0</v>
      </c>
      <c r="V1747" s="23" t="n">
        <v>0</v>
      </c>
      <c r="W1747" s="24" t="n">
        <f aca="true">IF(AND(U1747&gt;0,V1747=0),TODAY()-U1747,V1747-U1747)</f>
        <v>0</v>
      </c>
      <c r="X1747" s="24" t="str">
        <f aca="false">IF($W1747="","--",IF(AND($W1747&gt;=0,$W1747&lt;=2),"0 - 2 Days",IF(AND($W1747&gt;=3,$W1747&lt;=7),"3 - 7 Days",IF(AND($W1747&gt;=8,$W1747&lt;=15),"8 - 15  Days",IF($W1747&gt;15,"15+ Days","Check")))))</f>
        <v>0 - 2 Days</v>
      </c>
      <c r="Y1747" s="29"/>
      <c r="Z1747" s="24" t="s">
        <v>579</v>
      </c>
      <c r="AA1747" s="26" t="s">
        <v>580</v>
      </c>
      <c r="AB1747" s="29" t="s">
        <v>5502</v>
      </c>
      <c r="AC1747" s="21" t="s">
        <v>47</v>
      </c>
      <c r="AD1747" s="21" t="s">
        <v>47</v>
      </c>
      <c r="AE1747" s="28" t="s">
        <v>211</v>
      </c>
      <c r="AF1747" s="28" t="s">
        <v>713</v>
      </c>
    </row>
    <row r="1748" customFormat="false" ht="15.75" hidden="false" customHeight="true" outlineLevel="0" collapsed="false">
      <c r="A1748" s="14" t="n">
        <v>3479519</v>
      </c>
      <c r="B1748" s="15" t="s">
        <v>5503</v>
      </c>
      <c r="C1748" s="15" t="n">
        <v>8013545945</v>
      </c>
      <c r="D1748" s="15" t="s">
        <v>5504</v>
      </c>
      <c r="E1748" s="15" t="s">
        <v>34</v>
      </c>
      <c r="F1748" s="15" t="s">
        <v>35</v>
      </c>
      <c r="G1748" s="15" t="s">
        <v>36</v>
      </c>
      <c r="H1748" s="15" t="s">
        <v>541</v>
      </c>
      <c r="I1748" s="15" t="s">
        <v>207</v>
      </c>
      <c r="J1748" s="16" t="s">
        <v>101</v>
      </c>
      <c r="K1748" s="17" t="str">
        <f aca="false">TEXT(L1748,"MMM-YY")</f>
        <v>Feb-16</v>
      </c>
      <c r="L1748" s="18" t="n">
        <v>42417</v>
      </c>
      <c r="M1748" s="17" t="str">
        <f aca="false">TEXT(N1748,"MMM-YY")</f>
        <v>Feb-16</v>
      </c>
      <c r="N1748" s="18" t="n">
        <v>42417</v>
      </c>
      <c r="O1748" s="19" t="n">
        <f aca="false">N1748-L1748</f>
        <v>0</v>
      </c>
      <c r="P1748" s="20" t="n">
        <v>42417</v>
      </c>
      <c r="Q1748" s="21" t="n">
        <f aca="true">IF(P1748="","0",TODAY()-P1748)</f>
        <v>7</v>
      </c>
      <c r="R1748" s="21" t="s">
        <v>270</v>
      </c>
      <c r="S1748" s="22" t="s">
        <v>54</v>
      </c>
      <c r="T1748" s="21" t="s">
        <v>47</v>
      </c>
      <c r="U1748" s="23" t="n">
        <v>0</v>
      </c>
      <c r="V1748" s="23" t="n">
        <v>0</v>
      </c>
      <c r="W1748" s="24" t="n">
        <f aca="true">IF(AND(U1748&gt;0,V1748=0),TODAY()-U1748,V1748-U1748)</f>
        <v>0</v>
      </c>
      <c r="X1748" s="24" t="str">
        <f aca="false">IF($W1748="","--",IF(AND($W1748&gt;=0,$W1748&lt;=2),"0 - 2 Days",IF(AND($W1748&gt;=3,$W1748&lt;=7),"3 - 7 Days",IF(AND($W1748&gt;=8,$W1748&lt;=15),"8 - 15  Days",IF($W1748&gt;15,"15+ Days","Check")))))</f>
        <v>0 - 2 Days</v>
      </c>
      <c r="Y1748" s="29"/>
      <c r="Z1748" s="24" t="s">
        <v>579</v>
      </c>
      <c r="AA1748" s="26" t="s">
        <v>580</v>
      </c>
      <c r="AB1748" s="29" t="s">
        <v>5505</v>
      </c>
      <c r="AC1748" s="21" t="s">
        <v>47</v>
      </c>
      <c r="AD1748" s="21" t="s">
        <v>47</v>
      </c>
      <c r="AE1748" s="28" t="s">
        <v>211</v>
      </c>
      <c r="AF1748" s="28" t="s">
        <v>713</v>
      </c>
    </row>
    <row r="1749" customFormat="false" ht="15.75" hidden="false" customHeight="true" outlineLevel="0" collapsed="false">
      <c r="A1749" s="14" t="n">
        <v>4325187</v>
      </c>
      <c r="B1749" s="15" t="s">
        <v>5506</v>
      </c>
      <c r="C1749" s="15" t="n">
        <v>7709585424</v>
      </c>
      <c r="D1749" s="15" t="s">
        <v>5507</v>
      </c>
      <c r="E1749" s="15" t="s">
        <v>60</v>
      </c>
      <c r="F1749" s="15" t="s">
        <v>35</v>
      </c>
      <c r="G1749" s="15" t="s">
        <v>36</v>
      </c>
      <c r="H1749" s="15" t="s">
        <v>535</v>
      </c>
      <c r="I1749" s="15" t="s">
        <v>207</v>
      </c>
      <c r="J1749" s="16" t="s">
        <v>306</v>
      </c>
      <c r="K1749" s="17" t="str">
        <f aca="false">TEXT(L1749,"MMM-YY")</f>
        <v>Feb-16</v>
      </c>
      <c r="L1749" s="18" t="n">
        <v>42417</v>
      </c>
      <c r="M1749" s="17" t="str">
        <f aca="false">TEXT(N1749,"MMM-YY")</f>
        <v>Feb-16</v>
      </c>
      <c r="N1749" s="18" t="n">
        <v>42417</v>
      </c>
      <c r="O1749" s="19" t="n">
        <f aca="false">N1749-L1749</f>
        <v>0</v>
      </c>
      <c r="P1749" s="20" t="n">
        <v>42417</v>
      </c>
      <c r="Q1749" s="21" t="n">
        <f aca="true">IF(P1749="","0",TODAY()-P1749)</f>
        <v>7</v>
      </c>
      <c r="R1749" s="21" t="s">
        <v>270</v>
      </c>
      <c r="S1749" s="22" t="s">
        <v>54</v>
      </c>
      <c r="T1749" s="21" t="s">
        <v>47</v>
      </c>
      <c r="U1749" s="23" t="n">
        <v>0</v>
      </c>
      <c r="V1749" s="23" t="n">
        <v>0</v>
      </c>
      <c r="W1749" s="24" t="n">
        <f aca="true">IF(AND(U1749&gt;0,V1749=0),TODAY()-U1749,V1749-U1749)</f>
        <v>0</v>
      </c>
      <c r="X1749" s="24" t="str">
        <f aca="false">IF($W1749="","--",IF(AND($W1749&gt;=0,$W1749&lt;=2),"0 - 2 Days",IF(AND($W1749&gt;=3,$W1749&lt;=7),"3 - 7 Days",IF(AND($W1749&gt;=8,$W1749&lt;=15),"8 - 15  Days",IF($W1749&gt;15,"15+ Days","Check")))))</f>
        <v>0 - 2 Days</v>
      </c>
      <c r="Y1749" s="29"/>
      <c r="Z1749" s="24" t="s">
        <v>579</v>
      </c>
      <c r="AA1749" s="26" t="s">
        <v>580</v>
      </c>
      <c r="AB1749" s="29" t="s">
        <v>5508</v>
      </c>
      <c r="AC1749" s="21" t="s">
        <v>47</v>
      </c>
      <c r="AD1749" s="21" t="s">
        <v>47</v>
      </c>
      <c r="AE1749" s="28" t="s">
        <v>211</v>
      </c>
      <c r="AF1749" s="28" t="s">
        <v>713</v>
      </c>
    </row>
    <row r="1750" customFormat="false" ht="15.75" hidden="false" customHeight="true" outlineLevel="0" collapsed="false">
      <c r="A1750" s="14" t="n">
        <v>8638229</v>
      </c>
      <c r="B1750" s="15" t="s">
        <v>5509</v>
      </c>
      <c r="C1750" s="15" t="n">
        <v>8522088024</v>
      </c>
      <c r="D1750" s="15" t="s">
        <v>5510</v>
      </c>
      <c r="E1750" s="15" t="s">
        <v>34</v>
      </c>
      <c r="F1750" s="15" t="s">
        <v>35</v>
      </c>
      <c r="G1750" s="15" t="s">
        <v>189</v>
      </c>
      <c r="H1750" s="15" t="s">
        <v>63</v>
      </c>
      <c r="I1750" s="15" t="s">
        <v>91</v>
      </c>
      <c r="J1750" s="16" t="s">
        <v>184</v>
      </c>
      <c r="K1750" s="17" t="str">
        <f aca="false">TEXT(L1750,"MMM-YY")</f>
        <v>Mar-16</v>
      </c>
      <c r="L1750" s="18" t="n">
        <v>42459.3333333333</v>
      </c>
      <c r="M1750" s="17" t="str">
        <f aca="false">TEXT(N1750,"MMM-YY")</f>
        <v>Mar-16</v>
      </c>
      <c r="N1750" s="18" t="n">
        <v>42459.3333333333</v>
      </c>
      <c r="O1750" s="19" t="n">
        <f aca="false">N1750-L1750</f>
        <v>0</v>
      </c>
      <c r="P1750" s="18" t="n">
        <v>42420</v>
      </c>
      <c r="Q1750" s="21" t="n">
        <f aca="true">IF(P1750="","0",TODAY()-P1750)</f>
        <v>4</v>
      </c>
      <c r="R1750" s="21" t="s">
        <v>53</v>
      </c>
      <c r="S1750" s="22" t="s">
        <v>54</v>
      </c>
      <c r="T1750" s="21" t="s">
        <v>47</v>
      </c>
      <c r="U1750" s="23" t="n">
        <v>0</v>
      </c>
      <c r="V1750" s="23" t="n">
        <v>0</v>
      </c>
      <c r="W1750" s="24" t="n">
        <f aca="true">IF(AND(U1750&gt;0,V1750=0),TODAY()-U1750,V1750-U1750)</f>
        <v>0</v>
      </c>
      <c r="X1750" s="24" t="str">
        <f aca="false">IF($W1750="","--",IF(AND($W1750&gt;=0,$W1750&lt;=2),"0 - 2 Days",IF(AND($W1750&gt;=3,$W1750&lt;=7),"3 - 7 Days",IF(AND($W1750&gt;=8,$W1750&lt;=15),"8 - 15  Days",IF($W1750&gt;15,"15+ Days","Check")))))</f>
        <v>0 - 2 Days</v>
      </c>
      <c r="Y1750" s="29"/>
      <c r="Z1750" s="24" t="s">
        <v>44</v>
      </c>
      <c r="AA1750" s="26" t="s">
        <v>55</v>
      </c>
      <c r="AB1750" s="29" t="s">
        <v>5511</v>
      </c>
      <c r="AC1750" s="21" t="s">
        <v>47</v>
      </c>
      <c r="AD1750" s="21" t="s">
        <v>47</v>
      </c>
      <c r="AE1750" s="28" t="s">
        <v>71</v>
      </c>
      <c r="AF1750" s="28" t="s">
        <v>49</v>
      </c>
    </row>
    <row r="1751" customFormat="false" ht="15.75" hidden="false" customHeight="true" outlineLevel="0" collapsed="false">
      <c r="A1751" s="14" t="n">
        <v>8591759</v>
      </c>
      <c r="B1751" s="15" t="s">
        <v>5512</v>
      </c>
      <c r="C1751" s="15" t="n">
        <v>7836095981</v>
      </c>
      <c r="D1751" s="15" t="s">
        <v>5513</v>
      </c>
      <c r="E1751" s="15" t="s">
        <v>34</v>
      </c>
      <c r="F1751" s="15" t="s">
        <v>35</v>
      </c>
      <c r="G1751" s="15" t="s">
        <v>36</v>
      </c>
      <c r="H1751" s="15" t="s">
        <v>100</v>
      </c>
      <c r="I1751" s="15" t="s">
        <v>207</v>
      </c>
      <c r="J1751" s="16" t="s">
        <v>306</v>
      </c>
      <c r="K1751" s="17" t="str">
        <f aca="false">TEXT(L1751,"MMM-YY")</f>
        <v>Mar-16</v>
      </c>
      <c r="L1751" s="18" t="n">
        <v>42457.3333333333</v>
      </c>
      <c r="M1751" s="17" t="str">
        <f aca="false">TEXT(N1751,"MMM-YY")</f>
        <v>Mar-16</v>
      </c>
      <c r="N1751" s="18" t="n">
        <v>42457.3333333333</v>
      </c>
      <c r="O1751" s="19" t="n">
        <f aca="false">N1751-L1751</f>
        <v>0</v>
      </c>
      <c r="P1751" s="18" t="n">
        <v>42422</v>
      </c>
      <c r="Q1751" s="21" t="n">
        <f aca="true">IF(P1751="","0",TODAY()-P1751)</f>
        <v>2</v>
      </c>
      <c r="R1751" s="21" t="s">
        <v>53</v>
      </c>
      <c r="S1751" s="22" t="s">
        <v>54</v>
      </c>
      <c r="T1751" s="21" t="s">
        <v>47</v>
      </c>
      <c r="U1751" s="23" t="n">
        <v>0</v>
      </c>
      <c r="V1751" s="23" t="n">
        <v>0</v>
      </c>
      <c r="W1751" s="24" t="n">
        <f aca="true">IF(AND(U1751&gt;0,V1751=0),TODAY()-U1751,V1751-U1751)</f>
        <v>0</v>
      </c>
      <c r="X1751" s="24" t="str">
        <f aca="false">IF($W1751="","--",IF(AND($W1751&gt;=0,$W1751&lt;=2),"0 - 2 Days",IF(AND($W1751&gt;=3,$W1751&lt;=7),"3 - 7 Days",IF(AND($W1751&gt;=8,$W1751&lt;=15),"8 - 15  Days",IF($W1751&gt;15,"15+ Days","Check")))))</f>
        <v>0 - 2 Days</v>
      </c>
      <c r="Y1751" s="29"/>
      <c r="Z1751" s="24" t="s">
        <v>44</v>
      </c>
      <c r="AA1751" s="26" t="s">
        <v>55</v>
      </c>
      <c r="AB1751" s="29" t="s">
        <v>5514</v>
      </c>
      <c r="AC1751" s="21" t="s">
        <v>47</v>
      </c>
      <c r="AD1751" s="21" t="s">
        <v>47</v>
      </c>
      <c r="AE1751" s="28" t="s">
        <v>211</v>
      </c>
      <c r="AF1751" s="28" t="s">
        <v>57</v>
      </c>
    </row>
    <row r="1752" customFormat="false" ht="15.75" hidden="false" customHeight="true" outlineLevel="0" collapsed="false">
      <c r="A1752" s="14" t="n">
        <v>8072809</v>
      </c>
      <c r="B1752" s="15" t="s">
        <v>5515</v>
      </c>
      <c r="C1752" s="15" t="n">
        <v>9940273370</v>
      </c>
      <c r="D1752" s="15" t="s">
        <v>5516</v>
      </c>
      <c r="E1752" s="15" t="s">
        <v>34</v>
      </c>
      <c r="F1752" s="15" t="s">
        <v>35</v>
      </c>
      <c r="G1752" s="15" t="s">
        <v>36</v>
      </c>
      <c r="H1752" s="15" t="s">
        <v>147</v>
      </c>
      <c r="I1752" s="15" t="s">
        <v>38</v>
      </c>
      <c r="J1752" s="16" t="s">
        <v>2819</v>
      </c>
      <c r="K1752" s="17" t="str">
        <f aca="false">TEXT(L1752,"MMM-YY")</f>
        <v>Mar-16</v>
      </c>
      <c r="L1752" s="18" t="n">
        <v>42459.3333333333</v>
      </c>
      <c r="M1752" s="17" t="str">
        <f aca="false">TEXT(N1752,"MMM-YY")</f>
        <v>Mar-16</v>
      </c>
      <c r="N1752" s="18" t="n">
        <v>42459.3333333333</v>
      </c>
      <c r="O1752" s="19" t="n">
        <f aca="false">N1752-L1752</f>
        <v>0</v>
      </c>
      <c r="P1752" s="20" t="n">
        <v>42420</v>
      </c>
      <c r="Q1752" s="21" t="n">
        <f aca="true">IF(P1752="","0",TODAY()-P1752)</f>
        <v>4</v>
      </c>
      <c r="R1752" s="21" t="s">
        <v>270</v>
      </c>
      <c r="S1752" s="22" t="s">
        <v>54</v>
      </c>
      <c r="T1752" s="21" t="s">
        <v>47</v>
      </c>
      <c r="U1752" s="23" t="n">
        <v>0</v>
      </c>
      <c r="V1752" s="23" t="n">
        <v>0</v>
      </c>
      <c r="W1752" s="24" t="n">
        <f aca="true">IF(AND(U1752&gt;0,V1752=0),TODAY()-U1752,V1752-U1752)</f>
        <v>0</v>
      </c>
      <c r="X1752" s="24" t="str">
        <f aca="false">IF($W1752="","--",IF(AND($W1752&gt;=0,$W1752&lt;=2),"0 - 2 Days",IF(AND($W1752&gt;=3,$W1752&lt;=7),"3 - 7 Days",IF(AND($W1752&gt;=8,$W1752&lt;=15),"8 - 15  Days",IF($W1752&gt;15,"15+ Days","Check")))))</f>
        <v>0 - 2 Days</v>
      </c>
      <c r="Y1752" s="29"/>
      <c r="Z1752" s="24" t="s">
        <v>44</v>
      </c>
      <c r="AA1752" s="26" t="s">
        <v>117</v>
      </c>
      <c r="AB1752" s="29" t="s">
        <v>4295</v>
      </c>
      <c r="AC1752" s="21" t="s">
        <v>47</v>
      </c>
      <c r="AD1752" s="21" t="s">
        <v>47</v>
      </c>
      <c r="AE1752" s="28" t="s">
        <v>48</v>
      </c>
      <c r="AF1752" s="28" t="s">
        <v>49</v>
      </c>
    </row>
    <row r="1753" customFormat="false" ht="15.75" hidden="false" customHeight="true" outlineLevel="0" collapsed="false">
      <c r="A1753" s="14" t="n">
        <v>8618144</v>
      </c>
      <c r="B1753" s="15" t="s">
        <v>5517</v>
      </c>
      <c r="C1753" s="15" t="n">
        <v>9844680765</v>
      </c>
      <c r="D1753" s="15" t="s">
        <v>5518</v>
      </c>
      <c r="E1753" s="15" t="s">
        <v>34</v>
      </c>
      <c r="F1753" s="15" t="s">
        <v>35</v>
      </c>
      <c r="G1753" s="15" t="s">
        <v>189</v>
      </c>
      <c r="H1753" s="15" t="s">
        <v>74</v>
      </c>
      <c r="I1753" s="28" t="s">
        <v>172</v>
      </c>
      <c r="J1753" s="16" t="s">
        <v>5519</v>
      </c>
      <c r="K1753" s="17" t="str">
        <f aca="false">TEXT(L1753,"MMM-YY")</f>
        <v>Mar-16</v>
      </c>
      <c r="L1753" s="18" t="n">
        <v>42459.3333333333</v>
      </c>
      <c r="M1753" s="17" t="str">
        <f aca="false">TEXT(N1753,"MMM-YY")</f>
        <v>Mar-16</v>
      </c>
      <c r="N1753" s="18" t="n">
        <v>42459.3333333333</v>
      </c>
      <c r="O1753" s="19" t="n">
        <f aca="false">N1753-L1753</f>
        <v>0</v>
      </c>
      <c r="P1753" s="18" t="n">
        <v>42422</v>
      </c>
      <c r="Q1753" s="21" t="n">
        <f aca="true">IF(P1753="","0",TODAY()-P1753)</f>
        <v>2</v>
      </c>
      <c r="R1753" s="21" t="s">
        <v>40</v>
      </c>
      <c r="S1753" s="22" t="s">
        <v>54</v>
      </c>
      <c r="T1753" s="21" t="s">
        <v>47</v>
      </c>
      <c r="U1753" s="23" t="n">
        <v>0</v>
      </c>
      <c r="V1753" s="23" t="n">
        <v>0</v>
      </c>
      <c r="W1753" s="24" t="n">
        <f aca="true">IF(AND(U1753&gt;0,V1753=0),TODAY()-U1753,V1753-U1753)</f>
        <v>0</v>
      </c>
      <c r="X1753" s="24" t="str">
        <f aca="false">IF($W1753="","--",IF(AND($W1753&gt;=0,$W1753&lt;=2),"0 - 2 Days",IF(AND($W1753&gt;=3,$W1753&lt;=7),"3 - 7 Days",IF(AND($W1753&gt;=8,$W1753&lt;=15),"8 - 15  Days",IF($W1753&gt;15,"15+ Days","Check")))))</f>
        <v>0 - 2 Days</v>
      </c>
      <c r="Y1753" s="29"/>
      <c r="Z1753" s="24" t="s">
        <v>44</v>
      </c>
      <c r="AA1753" s="26" t="s">
        <v>117</v>
      </c>
      <c r="AB1753" s="31" t="s">
        <v>5145</v>
      </c>
      <c r="AC1753" s="21" t="s">
        <v>47</v>
      </c>
      <c r="AD1753" s="21" t="s">
        <v>47</v>
      </c>
      <c r="AE1753" s="28" t="s">
        <v>176</v>
      </c>
      <c r="AF1753" s="28" t="s">
        <v>49</v>
      </c>
    </row>
    <row r="1754" customFormat="false" ht="15.75" hidden="false" customHeight="true" outlineLevel="0" collapsed="false">
      <c r="A1754" s="28" t="n">
        <v>8755182</v>
      </c>
      <c r="B1754" s="32" t="s">
        <v>5520</v>
      </c>
      <c r="C1754" s="30" t="n">
        <v>9886278411</v>
      </c>
      <c r="D1754" s="33" t="s">
        <v>5521</v>
      </c>
      <c r="E1754" s="28" t="s">
        <v>34</v>
      </c>
      <c r="F1754" s="15" t="s">
        <v>35</v>
      </c>
      <c r="G1754" s="28" t="s">
        <v>189</v>
      </c>
      <c r="H1754" s="28" t="s">
        <v>74</v>
      </c>
      <c r="I1754" s="28" t="s">
        <v>172</v>
      </c>
      <c r="J1754" s="28" t="s">
        <v>5522</v>
      </c>
      <c r="K1754" s="17" t="str">
        <f aca="false">TEXT(L1754,"MMM-YY")</f>
        <v>Mar-16</v>
      </c>
      <c r="L1754" s="18" t="n">
        <v>42459.3333333333</v>
      </c>
      <c r="M1754" s="17" t="str">
        <f aca="false">TEXT(N1754,"MMM-YY")</f>
        <v>Mar-16</v>
      </c>
      <c r="N1754" s="18" t="n">
        <v>42459.3333333333</v>
      </c>
      <c r="O1754" s="19" t="n">
        <f aca="false">N1754-L1754</f>
        <v>0</v>
      </c>
      <c r="P1754" s="20" t="n">
        <v>42423</v>
      </c>
      <c r="Q1754" s="21" t="n">
        <f aca="true">IF(P1754="","0",TODAY()-P1754)</f>
        <v>1</v>
      </c>
      <c r="R1754" s="21" t="s">
        <v>40</v>
      </c>
      <c r="S1754" s="28" t="s">
        <v>54</v>
      </c>
      <c r="T1754" s="28" t="s">
        <v>47</v>
      </c>
      <c r="U1754" s="23" t="n">
        <v>0</v>
      </c>
      <c r="V1754" s="23" t="n">
        <v>0</v>
      </c>
      <c r="W1754" s="24" t="n">
        <f aca="true">IF(AND(U1754&gt;0,V1754=0),TODAY()-U1754,V1754-U1754)</f>
        <v>0</v>
      </c>
      <c r="X1754" s="24" t="str">
        <f aca="false">IF($W1754="","--",IF(AND($W1754&gt;=0,$W1754&lt;=2),"0 - 2 Days",IF(AND($W1754&gt;=3,$W1754&lt;=7),"3 - 7 Days",IF(AND($W1754&gt;=8,$W1754&lt;=15),"8 - 15  Days",IF($W1754&gt;15,"15+ Days","Check")))))</f>
        <v>0 - 2 Days</v>
      </c>
      <c r="Y1754" s="34"/>
      <c r="Z1754" s="24" t="s">
        <v>44</v>
      </c>
      <c r="AA1754" s="28" t="s">
        <v>439</v>
      </c>
      <c r="AB1754" s="34" t="s">
        <v>440</v>
      </c>
      <c r="AC1754" s="21" t="s">
        <v>47</v>
      </c>
      <c r="AD1754" s="21" t="s">
        <v>47</v>
      </c>
      <c r="AE1754" s="28" t="s">
        <v>176</v>
      </c>
      <c r="AF1754" s="28" t="s">
        <v>49</v>
      </c>
    </row>
    <row r="1755" customFormat="false" ht="15.75" hidden="false" customHeight="true" outlineLevel="0" collapsed="false">
      <c r="A1755" s="14" t="n">
        <v>8810371</v>
      </c>
      <c r="B1755" s="15" t="s">
        <v>5523</v>
      </c>
      <c r="C1755" s="15" t="n">
        <v>9035886620</v>
      </c>
      <c r="D1755" s="15" t="s">
        <v>5524</v>
      </c>
      <c r="E1755" s="15" t="s">
        <v>34</v>
      </c>
      <c r="F1755" s="15" t="s">
        <v>35</v>
      </c>
      <c r="G1755" s="15" t="s">
        <v>36</v>
      </c>
      <c r="H1755" s="15" t="s">
        <v>74</v>
      </c>
      <c r="I1755" s="15" t="s">
        <v>91</v>
      </c>
      <c r="J1755" s="16" t="s">
        <v>3626</v>
      </c>
      <c r="K1755" s="17" t="str">
        <f aca="false">TEXT(L1755,"MMM-YY")</f>
        <v>Mar-16</v>
      </c>
      <c r="L1755" s="18" t="n">
        <v>42459.3333333333</v>
      </c>
      <c r="M1755" s="17" t="str">
        <f aca="false">TEXT(N1755,"MMM-YY")</f>
        <v>Apr-16</v>
      </c>
      <c r="N1755" s="18" t="n">
        <v>42466</v>
      </c>
      <c r="O1755" s="19" t="n">
        <f aca="false">N1755-L1755</f>
        <v>6.66666666666424</v>
      </c>
      <c r="P1755" s="20" t="n">
        <v>42419</v>
      </c>
      <c r="Q1755" s="21" t="n">
        <f aca="true">IF(P1755="","0",TODAY()-P1755)</f>
        <v>5</v>
      </c>
      <c r="R1755" s="21" t="s">
        <v>53</v>
      </c>
      <c r="S1755" s="22" t="s">
        <v>66</v>
      </c>
      <c r="T1755" s="21" t="s">
        <v>84</v>
      </c>
      <c r="U1755" s="23" t="n">
        <v>42419</v>
      </c>
      <c r="V1755" s="23" t="n">
        <v>0</v>
      </c>
      <c r="W1755" s="24" t="n">
        <f aca="true">IF(AND(U1755&gt;0,V1755=0),TODAY()-U1755,V1755-U1755)</f>
        <v>5</v>
      </c>
      <c r="X1755" s="24" t="str">
        <f aca="false">IF($W1755="","--",IF(AND($W1755&gt;=0,$W1755&lt;=2),"0 - 2 Days",IF(AND($W1755&gt;=3,$W1755&lt;=7),"3 - 7 Days",IF(AND($W1755&gt;=8,$W1755&lt;=15),"8 - 15  Days",IF($W1755&gt;15,"15+ Days","Check")))))</f>
        <v>3 - 7 Days</v>
      </c>
      <c r="Y1755" s="31" t="s">
        <v>5525</v>
      </c>
      <c r="Z1755" s="24" t="s">
        <v>44</v>
      </c>
      <c r="AA1755" s="26" t="s">
        <v>86</v>
      </c>
      <c r="AB1755" s="29" t="s">
        <v>5526</v>
      </c>
      <c r="AC1755" s="21" t="s">
        <v>47</v>
      </c>
      <c r="AD1755" s="21" t="s">
        <v>47</v>
      </c>
      <c r="AE1755" s="28" t="s">
        <v>71</v>
      </c>
      <c r="AF1755" s="28" t="s">
        <v>49</v>
      </c>
    </row>
    <row r="1756" customFormat="false" ht="15.75" hidden="false" customHeight="true" outlineLevel="0" collapsed="false">
      <c r="A1756" s="14" t="n">
        <v>8707966</v>
      </c>
      <c r="B1756" s="15" t="s">
        <v>5527</v>
      </c>
      <c r="C1756" s="15" t="n">
        <v>9446060438</v>
      </c>
      <c r="D1756" s="15" t="s">
        <v>5528</v>
      </c>
      <c r="E1756" s="15" t="s">
        <v>34</v>
      </c>
      <c r="F1756" s="15" t="s">
        <v>35</v>
      </c>
      <c r="G1756" s="15" t="s">
        <v>36</v>
      </c>
      <c r="H1756" s="15" t="s">
        <v>354</v>
      </c>
      <c r="I1756" s="15" t="s">
        <v>91</v>
      </c>
      <c r="J1756" s="16" t="s">
        <v>1713</v>
      </c>
      <c r="K1756" s="17" t="str">
        <f aca="false">TEXT(L1756,"MMM-YY")</f>
        <v>Mar-16</v>
      </c>
      <c r="L1756" s="18" t="n">
        <v>42459.3333333333</v>
      </c>
      <c r="M1756" s="17" t="str">
        <f aca="false">TEXT(N1756,"MMM-YY")</f>
        <v>Apr-16</v>
      </c>
      <c r="N1756" s="18" t="n">
        <v>42478</v>
      </c>
      <c r="O1756" s="19" t="n">
        <f aca="false">N1756-L1756</f>
        <v>18.6666666666642</v>
      </c>
      <c r="P1756" s="20" t="n">
        <v>42419</v>
      </c>
      <c r="Q1756" s="21" t="n">
        <f aca="true">IF(P1756="","0",TODAY()-P1756)</f>
        <v>5</v>
      </c>
      <c r="R1756" s="21" t="s">
        <v>53</v>
      </c>
      <c r="S1756" s="22" t="s">
        <v>66</v>
      </c>
      <c r="T1756" s="21" t="s">
        <v>84</v>
      </c>
      <c r="U1756" s="23" t="n">
        <v>42419</v>
      </c>
      <c r="V1756" s="23" t="n">
        <v>0</v>
      </c>
      <c r="W1756" s="24" t="n">
        <f aca="true">IF(AND(U1756&gt;0,V1756=0),TODAY()-U1756,V1756-U1756)</f>
        <v>5</v>
      </c>
      <c r="X1756" s="24" t="str">
        <f aca="false">IF($W1756="","--",IF(AND($W1756&gt;=0,$W1756&lt;=2),"0 - 2 Days",IF(AND($W1756&gt;=3,$W1756&lt;=7),"3 - 7 Days",IF(AND($W1756&gt;=8,$W1756&lt;=15),"8 - 15  Days",IF($W1756&gt;15,"15+ Days","Check")))))</f>
        <v>3 - 7 Days</v>
      </c>
      <c r="Y1756" s="31" t="s">
        <v>5529</v>
      </c>
      <c r="Z1756" s="24" t="s">
        <v>44</v>
      </c>
      <c r="AA1756" s="26" t="s">
        <v>86</v>
      </c>
      <c r="AB1756" s="29" t="s">
        <v>5530</v>
      </c>
      <c r="AC1756" s="21" t="s">
        <v>47</v>
      </c>
      <c r="AD1756" s="21" t="s">
        <v>47</v>
      </c>
      <c r="AE1756" s="28" t="s">
        <v>71</v>
      </c>
      <c r="AF1756" s="28" t="s">
        <v>49</v>
      </c>
    </row>
    <row r="1757" customFormat="false" ht="15.75" hidden="false" customHeight="true" outlineLevel="0" collapsed="false">
      <c r="A1757" s="14" t="n">
        <v>8535748</v>
      </c>
      <c r="B1757" s="15" t="s">
        <v>5531</v>
      </c>
      <c r="C1757" s="15" t="n">
        <v>9566271779</v>
      </c>
      <c r="D1757" s="15" t="s">
        <v>5532</v>
      </c>
      <c r="E1757" s="15" t="s">
        <v>60</v>
      </c>
      <c r="F1757" s="15" t="s">
        <v>35</v>
      </c>
      <c r="G1757" s="15" t="s">
        <v>189</v>
      </c>
      <c r="H1757" s="15" t="s">
        <v>147</v>
      </c>
      <c r="I1757" s="15" t="s">
        <v>75</v>
      </c>
      <c r="J1757" s="16" t="s">
        <v>5533</v>
      </c>
      <c r="K1757" s="17" t="str">
        <f aca="false">TEXT(L1757,"MMM-YY")</f>
        <v>Mar-16</v>
      </c>
      <c r="L1757" s="18" t="n">
        <v>42459.3333333333</v>
      </c>
      <c r="M1757" s="17" t="str">
        <f aca="false">TEXT(N1757,"MMM-YY")</f>
        <v>Apr-16</v>
      </c>
      <c r="N1757" s="18" t="n">
        <v>42471</v>
      </c>
      <c r="O1757" s="19" t="n">
        <f aca="false">N1757-L1757</f>
        <v>11.6666666666642</v>
      </c>
      <c r="P1757" s="18" t="n">
        <v>42422</v>
      </c>
      <c r="Q1757" s="21" t="n">
        <f aca="true">IF(P1757="","0",TODAY()-P1757)</f>
        <v>2</v>
      </c>
      <c r="R1757" s="21" t="s">
        <v>40</v>
      </c>
      <c r="S1757" s="22" t="s">
        <v>54</v>
      </c>
      <c r="T1757" s="21" t="s">
        <v>47</v>
      </c>
      <c r="U1757" s="23" t="n">
        <v>0</v>
      </c>
      <c r="V1757" s="23" t="n">
        <v>0</v>
      </c>
      <c r="W1757" s="24" t="n">
        <f aca="true">IF(AND(U1757&gt;0,V1757=0),TODAY()-U1757,V1757-U1757)</f>
        <v>0</v>
      </c>
      <c r="X1757" s="24" t="str">
        <f aca="false">IF($W1757="","--",IF(AND($W1757&gt;=0,$W1757&lt;=2),"0 - 2 Days",IF(AND($W1757&gt;=3,$W1757&lt;=7),"3 - 7 Days",IF(AND($W1757&gt;=8,$W1757&lt;=15),"8 - 15  Days",IF($W1757&gt;15,"15+ Days","Check")))))</f>
        <v>0 - 2 Days</v>
      </c>
      <c r="Y1757" s="29"/>
      <c r="Z1757" s="24" t="s">
        <v>44</v>
      </c>
      <c r="AA1757" s="26" t="s">
        <v>117</v>
      </c>
      <c r="AB1757" s="29" t="s">
        <v>271</v>
      </c>
      <c r="AC1757" s="21" t="s">
        <v>47</v>
      </c>
      <c r="AD1757" s="21" t="s">
        <v>47</v>
      </c>
      <c r="AE1757" s="28" t="s">
        <v>80</v>
      </c>
      <c r="AF1757" s="28" t="s">
        <v>49</v>
      </c>
    </row>
    <row r="1758" customFormat="false" ht="15.75" hidden="false" customHeight="true" outlineLevel="0" collapsed="false">
      <c r="A1758" s="14" t="n">
        <v>2540567</v>
      </c>
      <c r="B1758" s="15" t="s">
        <v>5534</v>
      </c>
      <c r="C1758" s="15" t="n">
        <v>9885031544</v>
      </c>
      <c r="D1758" s="15" t="s">
        <v>5535</v>
      </c>
      <c r="E1758" s="15" t="s">
        <v>60</v>
      </c>
      <c r="F1758" s="15" t="s">
        <v>35</v>
      </c>
      <c r="G1758" s="15" t="s">
        <v>125</v>
      </c>
      <c r="H1758" s="15" t="s">
        <v>63</v>
      </c>
      <c r="I1758" s="15" t="s">
        <v>162</v>
      </c>
      <c r="J1758" s="16" t="s">
        <v>184</v>
      </c>
      <c r="K1758" s="17" t="str">
        <f aca="false">TEXT(L1758,"MMM-YY")</f>
        <v>Mar-16</v>
      </c>
      <c r="L1758" s="18" t="n">
        <v>42459.3333333333</v>
      </c>
      <c r="M1758" s="17" t="str">
        <f aca="false">TEXT(N1758,"MMM-YY")</f>
        <v>Mar-16</v>
      </c>
      <c r="N1758" s="18" t="n">
        <v>42459.3333333333</v>
      </c>
      <c r="O1758" s="19" t="n">
        <f aca="false">N1758-L1758</f>
        <v>0</v>
      </c>
      <c r="P1758" s="18" t="n">
        <v>42419</v>
      </c>
      <c r="Q1758" s="21" t="n">
        <f aca="true">IF(P1758="","0",TODAY()-P1758)</f>
        <v>5</v>
      </c>
      <c r="R1758" s="21" t="s">
        <v>53</v>
      </c>
      <c r="S1758" s="22" t="s">
        <v>54</v>
      </c>
      <c r="T1758" s="21" t="s">
        <v>47</v>
      </c>
      <c r="U1758" s="23" t="n">
        <v>0</v>
      </c>
      <c r="V1758" s="23" t="n">
        <v>0</v>
      </c>
      <c r="W1758" s="24" t="n">
        <f aca="true">IF(AND(U1758&gt;0,V1758=0),TODAY()-U1758,V1758-U1758)</f>
        <v>0</v>
      </c>
      <c r="X1758" s="24" t="str">
        <f aca="false">IF($W1758="","--",IF(AND($W1758&gt;=0,$W1758&lt;=2),"0 - 2 Days",IF(AND($W1758&gt;=3,$W1758&lt;=7),"3 - 7 Days",IF(AND($W1758&gt;=8,$W1758&lt;=15),"8 - 15  Days",IF($W1758&gt;15,"15+ Days","Check")))))</f>
        <v>0 - 2 Days</v>
      </c>
      <c r="Y1758" s="29"/>
      <c r="Z1758" s="24" t="s">
        <v>44</v>
      </c>
      <c r="AA1758" s="26" t="s">
        <v>127</v>
      </c>
      <c r="AB1758" s="29" t="s">
        <v>5536</v>
      </c>
      <c r="AC1758" s="21" t="s">
        <v>47</v>
      </c>
      <c r="AD1758" s="21" t="s">
        <v>47</v>
      </c>
      <c r="AE1758" s="28" t="s">
        <v>48</v>
      </c>
      <c r="AF1758" s="28" t="s">
        <v>49</v>
      </c>
    </row>
    <row r="1759" customFormat="false" ht="15.75" hidden="false" customHeight="true" outlineLevel="0" collapsed="false">
      <c r="A1759" s="14" t="n">
        <v>8426219</v>
      </c>
      <c r="B1759" s="15" t="s">
        <v>5537</v>
      </c>
      <c r="C1759" s="15" t="n">
        <v>9921161968</v>
      </c>
      <c r="D1759" s="15" t="s">
        <v>5538</v>
      </c>
      <c r="E1759" s="15" t="s">
        <v>34</v>
      </c>
      <c r="F1759" s="15" t="s">
        <v>35</v>
      </c>
      <c r="G1759" s="15" t="s">
        <v>36</v>
      </c>
      <c r="H1759" s="15" t="s">
        <v>535</v>
      </c>
      <c r="I1759" s="15" t="s">
        <v>207</v>
      </c>
      <c r="J1759" s="16" t="s">
        <v>237</v>
      </c>
      <c r="K1759" s="17" t="str">
        <f aca="false">TEXT(L1759,"MMM-YY")</f>
        <v>Mar-16</v>
      </c>
      <c r="L1759" s="18" t="n">
        <v>42445.3333333333</v>
      </c>
      <c r="M1759" s="17" t="str">
        <f aca="false">TEXT(N1759,"MMM-YY")</f>
        <v>Mar-16</v>
      </c>
      <c r="N1759" s="18" t="n">
        <v>42445.3333333333</v>
      </c>
      <c r="O1759" s="19" t="n">
        <f aca="false">N1759-L1759</f>
        <v>0</v>
      </c>
      <c r="P1759" s="20" t="n">
        <v>42415</v>
      </c>
      <c r="Q1759" s="21" t="n">
        <f aca="true">IF(P1759="","0",TODAY()-P1759)</f>
        <v>9</v>
      </c>
      <c r="R1759" s="21" t="s">
        <v>270</v>
      </c>
      <c r="S1759" s="22" t="s">
        <v>54</v>
      </c>
      <c r="T1759" s="21" t="s">
        <v>47</v>
      </c>
      <c r="U1759" s="23" t="n">
        <v>0</v>
      </c>
      <c r="V1759" s="23" t="n">
        <v>0</v>
      </c>
      <c r="W1759" s="24" t="n">
        <f aca="true">IF(AND(U1759&gt;0,V1759=0),TODAY()-U1759,V1759-U1759)</f>
        <v>0</v>
      </c>
      <c r="X1759" s="24" t="str">
        <f aca="false">IF($W1759="","--",IF(AND($W1759&gt;=0,$W1759&lt;=2),"0 - 2 Days",IF(AND($W1759&gt;=3,$W1759&lt;=7),"3 - 7 Days",IF(AND($W1759&gt;=8,$W1759&lt;=15),"8 - 15  Days",IF($W1759&gt;15,"15+ Days","Check")))))</f>
        <v>0 - 2 Days</v>
      </c>
      <c r="Y1759" s="29"/>
      <c r="Z1759" s="24" t="s">
        <v>1400</v>
      </c>
      <c r="AA1759" s="26" t="s">
        <v>528</v>
      </c>
      <c r="AB1759" s="29" t="s">
        <v>5539</v>
      </c>
      <c r="AC1759" s="21" t="s">
        <v>1402</v>
      </c>
      <c r="AD1759" s="21" t="s">
        <v>47</v>
      </c>
      <c r="AE1759" s="28" t="s">
        <v>211</v>
      </c>
      <c r="AF1759" s="28" t="s">
        <v>57</v>
      </c>
    </row>
    <row r="1760" customFormat="false" ht="15.75" hidden="false" customHeight="true" outlineLevel="0" collapsed="false">
      <c r="A1760" s="14" t="n">
        <v>8235562</v>
      </c>
      <c r="B1760" s="15" t="s">
        <v>5540</v>
      </c>
      <c r="C1760" s="15" t="n">
        <v>7799226485</v>
      </c>
      <c r="D1760" s="15" t="s">
        <v>5541</v>
      </c>
      <c r="E1760" s="15" t="s">
        <v>34</v>
      </c>
      <c r="F1760" s="15" t="s">
        <v>35</v>
      </c>
      <c r="G1760" s="15" t="s">
        <v>131</v>
      </c>
      <c r="H1760" s="15" t="s">
        <v>63</v>
      </c>
      <c r="I1760" s="28" t="s">
        <v>172</v>
      </c>
      <c r="J1760" s="16" t="s">
        <v>233</v>
      </c>
      <c r="K1760" s="17" t="str">
        <f aca="false">TEXT(L1760,"MMM-YY")</f>
        <v>Mar-16</v>
      </c>
      <c r="L1760" s="18" t="n">
        <v>42460.3333333333</v>
      </c>
      <c r="M1760" s="17" t="str">
        <f aca="false">TEXT(N1760,"MMM-YY")</f>
        <v>Mar-16</v>
      </c>
      <c r="N1760" s="18" t="n">
        <v>42460.3333333333</v>
      </c>
      <c r="O1760" s="19" t="n">
        <f aca="false">N1760-L1760</f>
        <v>0</v>
      </c>
      <c r="P1760" s="20" t="n">
        <v>42422</v>
      </c>
      <c r="Q1760" s="21" t="n">
        <f aca="true">IF(P1760="","0",TODAY()-P1760)</f>
        <v>2</v>
      </c>
      <c r="R1760" s="21" t="s">
        <v>40</v>
      </c>
      <c r="S1760" s="22" t="s">
        <v>54</v>
      </c>
      <c r="T1760" s="21" t="s">
        <v>47</v>
      </c>
      <c r="U1760" s="23" t="n">
        <v>0</v>
      </c>
      <c r="V1760" s="23" t="n">
        <v>0</v>
      </c>
      <c r="W1760" s="24" t="n">
        <f aca="true">IF(AND(U1760&gt;0,V1760=0),TODAY()-U1760,V1760-U1760)</f>
        <v>0</v>
      </c>
      <c r="X1760" s="24" t="str">
        <f aca="false">IF($W1760="","--",IF(AND($W1760&gt;=0,$W1760&lt;=2),"0 - 2 Days",IF(AND($W1760&gt;=3,$W1760&lt;=7),"3 - 7 Days",IF(AND($W1760&gt;=8,$W1760&lt;=15),"8 - 15  Days",IF($W1760&gt;15,"15+ Days","Check")))))</f>
        <v>0 - 2 Days</v>
      </c>
      <c r="Y1760" s="29"/>
      <c r="Z1760" s="24" t="s">
        <v>44</v>
      </c>
      <c r="AA1760" s="26" t="s">
        <v>117</v>
      </c>
      <c r="AB1760" s="31" t="s">
        <v>5145</v>
      </c>
      <c r="AC1760" s="21" t="s">
        <v>47</v>
      </c>
      <c r="AD1760" s="21" t="s">
        <v>47</v>
      </c>
      <c r="AE1760" s="28" t="s">
        <v>176</v>
      </c>
      <c r="AF1760" s="28" t="s">
        <v>49</v>
      </c>
    </row>
    <row r="1761" customFormat="false" ht="15.75" hidden="false" customHeight="true" outlineLevel="0" collapsed="false">
      <c r="A1761" s="14" t="n">
        <v>8244916</v>
      </c>
      <c r="B1761" s="15" t="s">
        <v>5542</v>
      </c>
      <c r="C1761" s="15" t="n">
        <v>7263946202</v>
      </c>
      <c r="D1761" s="15" t="s">
        <v>5543</v>
      </c>
      <c r="E1761" s="15" t="s">
        <v>60</v>
      </c>
      <c r="F1761" s="15" t="s">
        <v>35</v>
      </c>
      <c r="G1761" s="15" t="s">
        <v>189</v>
      </c>
      <c r="H1761" s="15" t="s">
        <v>63</v>
      </c>
      <c r="I1761" s="15" t="s">
        <v>162</v>
      </c>
      <c r="J1761" s="16" t="s">
        <v>488</v>
      </c>
      <c r="K1761" s="17" t="str">
        <f aca="false">TEXT(L1761,"MMM-YY")</f>
        <v>Apr-16</v>
      </c>
      <c r="L1761" s="18" t="n">
        <v>42461.3333333333</v>
      </c>
      <c r="M1761" s="17" t="str">
        <f aca="false">TEXT(N1761,"MMM-YY")</f>
        <v>Apr-16</v>
      </c>
      <c r="N1761" s="18" t="n">
        <v>42461.3333333333</v>
      </c>
      <c r="O1761" s="19" t="n">
        <f aca="false">N1761-L1761</f>
        <v>0</v>
      </c>
      <c r="P1761" s="18" t="n">
        <v>42410</v>
      </c>
      <c r="Q1761" s="21" t="n">
        <f aca="true">IF(P1761="","0",TODAY()-P1761)</f>
        <v>14</v>
      </c>
      <c r="R1761" s="21" t="s">
        <v>40</v>
      </c>
      <c r="S1761" s="22" t="s">
        <v>54</v>
      </c>
      <c r="T1761" s="21" t="s">
        <v>47</v>
      </c>
      <c r="U1761" s="23" t="n">
        <v>0</v>
      </c>
      <c r="V1761" s="23" t="n">
        <v>0</v>
      </c>
      <c r="W1761" s="24" t="n">
        <f aca="true">IF(AND(U1761&gt;0,V1761=0),TODAY()-U1761,V1761-U1761)</f>
        <v>0</v>
      </c>
      <c r="X1761" s="24" t="str">
        <f aca="false">IF($W1761="","--",IF(AND($W1761&gt;=0,$W1761&lt;=2),"0 - 2 Days",IF(AND($W1761&gt;=3,$W1761&lt;=7),"3 - 7 Days",IF(AND($W1761&gt;=8,$W1761&lt;=15),"8 - 15  Days",IF($W1761&gt;15,"15+ Days","Check")))))</f>
        <v>0 - 2 Days</v>
      </c>
      <c r="Y1761" s="29"/>
      <c r="Z1761" s="24" t="s">
        <v>44</v>
      </c>
      <c r="AA1761" s="26" t="s">
        <v>55</v>
      </c>
      <c r="AB1761" s="29" t="s">
        <v>5544</v>
      </c>
      <c r="AC1761" s="21" t="s">
        <v>47</v>
      </c>
      <c r="AD1761" s="21" t="s">
        <v>47</v>
      </c>
      <c r="AE1761" s="28" t="s">
        <v>48</v>
      </c>
      <c r="AF1761" s="28" t="s">
        <v>49</v>
      </c>
    </row>
    <row r="1762" customFormat="false" ht="15.75" hidden="false" customHeight="true" outlineLevel="0" collapsed="false">
      <c r="A1762" s="28" t="n">
        <v>8697556</v>
      </c>
      <c r="B1762" s="32" t="s">
        <v>5545</v>
      </c>
      <c r="C1762" s="30" t="n">
        <v>9000534949</v>
      </c>
      <c r="D1762" s="33" t="s">
        <v>5546</v>
      </c>
      <c r="E1762" s="28" t="s">
        <v>34</v>
      </c>
      <c r="F1762" s="15" t="s">
        <v>35</v>
      </c>
      <c r="G1762" s="28" t="s">
        <v>189</v>
      </c>
      <c r="H1762" s="28" t="s">
        <v>37</v>
      </c>
      <c r="I1762" s="28" t="s">
        <v>172</v>
      </c>
      <c r="J1762" s="28" t="s">
        <v>5547</v>
      </c>
      <c r="K1762" s="17" t="str">
        <f aca="false">TEXT(L1762,"MMM-YY")</f>
        <v>Apr-16</v>
      </c>
      <c r="L1762" s="18" t="n">
        <v>42461.3333333333</v>
      </c>
      <c r="M1762" s="17" t="str">
        <f aca="false">TEXT(N1762,"MMM-YY")</f>
        <v>Apr-16</v>
      </c>
      <c r="N1762" s="18" t="n">
        <v>42461.3333333333</v>
      </c>
      <c r="O1762" s="19" t="n">
        <f aca="false">N1762-L1762</f>
        <v>0</v>
      </c>
      <c r="P1762" s="20" t="n">
        <v>42423</v>
      </c>
      <c r="Q1762" s="21" t="n">
        <f aca="true">IF(P1762="","0",TODAY()-P1762)</f>
        <v>1</v>
      </c>
      <c r="R1762" s="21" t="s">
        <v>40</v>
      </c>
      <c r="S1762" s="28" t="s">
        <v>54</v>
      </c>
      <c r="T1762" s="28" t="s">
        <v>47</v>
      </c>
      <c r="U1762" s="23" t="n">
        <v>0</v>
      </c>
      <c r="V1762" s="23" t="n">
        <v>0</v>
      </c>
      <c r="W1762" s="24" t="n">
        <f aca="true">IF(AND(U1762&gt;0,V1762=0),TODAY()-U1762,V1762-U1762)</f>
        <v>0</v>
      </c>
      <c r="X1762" s="24" t="str">
        <f aca="false">IF($W1762="","--",IF(AND($W1762&gt;=0,$W1762&lt;=2),"0 - 2 Days",IF(AND($W1762&gt;=3,$W1762&lt;=7),"3 - 7 Days",IF(AND($W1762&gt;=8,$W1762&lt;=15),"8 - 15  Days",IF($W1762&gt;15,"15+ Days","Check")))))</f>
        <v>0 - 2 Days</v>
      </c>
      <c r="Y1762" s="34"/>
      <c r="Z1762" s="24" t="s">
        <v>44</v>
      </c>
      <c r="AA1762" s="28" t="s">
        <v>439</v>
      </c>
      <c r="AB1762" s="34" t="s">
        <v>440</v>
      </c>
      <c r="AC1762" s="21" t="s">
        <v>47</v>
      </c>
      <c r="AD1762" s="21" t="s">
        <v>47</v>
      </c>
      <c r="AE1762" s="28" t="s">
        <v>176</v>
      </c>
      <c r="AF1762" s="28" t="s">
        <v>49</v>
      </c>
    </row>
    <row r="1763" customFormat="false" ht="15.75" hidden="false" customHeight="true" outlineLevel="0" collapsed="false">
      <c r="A1763" s="14" t="n">
        <v>8551019</v>
      </c>
      <c r="B1763" s="15" t="s">
        <v>5548</v>
      </c>
      <c r="C1763" s="15" t="n">
        <v>9791022556</v>
      </c>
      <c r="D1763" s="15" t="s">
        <v>5549</v>
      </c>
      <c r="E1763" s="15" t="s">
        <v>34</v>
      </c>
      <c r="F1763" s="15" t="s">
        <v>35</v>
      </c>
      <c r="G1763" s="15" t="s">
        <v>189</v>
      </c>
      <c r="H1763" s="15" t="s">
        <v>147</v>
      </c>
      <c r="I1763" s="15" t="s">
        <v>91</v>
      </c>
      <c r="J1763" s="16" t="s">
        <v>5550</v>
      </c>
      <c r="K1763" s="17" t="str">
        <f aca="false">TEXT(L1763,"MMM-YY")</f>
        <v>Apr-16</v>
      </c>
      <c r="L1763" s="18" t="n">
        <v>42464</v>
      </c>
      <c r="M1763" s="17" t="str">
        <f aca="false">TEXT(N1763,"MMM-YY")</f>
        <v>Apr-16</v>
      </c>
      <c r="N1763" s="18" t="n">
        <v>42464</v>
      </c>
      <c r="O1763" s="19" t="n">
        <f aca="false">N1763-L1763</f>
        <v>0</v>
      </c>
      <c r="P1763" s="18" t="n">
        <v>42422</v>
      </c>
      <c r="Q1763" s="21" t="n">
        <f aca="true">IF(P1763="","0",TODAY()-P1763)</f>
        <v>2</v>
      </c>
      <c r="R1763" s="21" t="s">
        <v>53</v>
      </c>
      <c r="S1763" s="22" t="s">
        <v>41</v>
      </c>
      <c r="T1763" s="21" t="s">
        <v>195</v>
      </c>
      <c r="U1763" s="23" t="n">
        <v>42410</v>
      </c>
      <c r="V1763" s="23" t="n">
        <v>0</v>
      </c>
      <c r="W1763" s="24" t="n">
        <f aca="true">IF(AND(U1763&gt;0,V1763=0),TODAY()-U1763,V1763-U1763)</f>
        <v>14</v>
      </c>
      <c r="X1763" s="24" t="str">
        <f aca="false">IF($W1763="","--",IF(AND($W1763&gt;=0,$W1763&lt;=2),"0 - 2 Days",IF(AND($W1763&gt;=3,$W1763&lt;=7),"3 - 7 Days",IF(AND($W1763&gt;=8,$W1763&lt;=15),"8 - 15  Days",IF($W1763&gt;15,"15+ Days","Check")))))</f>
        <v>8 - 15  Days</v>
      </c>
      <c r="Y1763" s="29" t="s">
        <v>5551</v>
      </c>
      <c r="Z1763" s="24" t="s">
        <v>44</v>
      </c>
      <c r="AA1763" s="26" t="s">
        <v>215</v>
      </c>
      <c r="AB1763" s="29" t="s">
        <v>5552</v>
      </c>
      <c r="AC1763" s="21" t="s">
        <v>47</v>
      </c>
      <c r="AD1763" s="21" t="s">
        <v>47</v>
      </c>
      <c r="AE1763" s="28" t="s">
        <v>71</v>
      </c>
      <c r="AF1763" s="28" t="s">
        <v>49</v>
      </c>
    </row>
    <row r="1764" customFormat="false" ht="15.75" hidden="false" customHeight="true" outlineLevel="0" collapsed="false">
      <c r="A1764" s="14" t="n">
        <v>8564256</v>
      </c>
      <c r="B1764" s="15" t="s">
        <v>5553</v>
      </c>
      <c r="C1764" s="15" t="n">
        <v>9972085001</v>
      </c>
      <c r="D1764" s="15" t="s">
        <v>5554</v>
      </c>
      <c r="E1764" s="15" t="s">
        <v>34</v>
      </c>
      <c r="F1764" s="15" t="s">
        <v>35</v>
      </c>
      <c r="G1764" s="15" t="s">
        <v>131</v>
      </c>
      <c r="H1764" s="15" t="s">
        <v>74</v>
      </c>
      <c r="I1764" s="15" t="s">
        <v>91</v>
      </c>
      <c r="J1764" s="16" t="s">
        <v>233</v>
      </c>
      <c r="K1764" s="17" t="str">
        <f aca="false">TEXT(L1764,"MMM-YY")</f>
        <v>Apr-16</v>
      </c>
      <c r="L1764" s="18" t="n">
        <v>42464</v>
      </c>
      <c r="M1764" s="17" t="str">
        <f aca="false">TEXT(N1764,"MMM-YY")</f>
        <v>Apr-16</v>
      </c>
      <c r="N1764" s="18" t="n">
        <v>42464</v>
      </c>
      <c r="O1764" s="19" t="n">
        <f aca="false">N1764-L1764</f>
        <v>0</v>
      </c>
      <c r="P1764" s="20" t="n">
        <v>42419</v>
      </c>
      <c r="Q1764" s="21" t="n">
        <f aca="true">IF(P1764="","0",TODAY()-P1764)</f>
        <v>5</v>
      </c>
      <c r="R1764" s="21" t="s">
        <v>53</v>
      </c>
      <c r="S1764" s="22" t="s">
        <v>41</v>
      </c>
      <c r="T1764" s="21" t="s">
        <v>110</v>
      </c>
      <c r="U1764" s="23" t="n">
        <v>42415</v>
      </c>
      <c r="V1764" s="23" t="n">
        <v>0</v>
      </c>
      <c r="W1764" s="24" t="n">
        <f aca="true">IF(AND(U1764&gt;0,V1764=0),TODAY()-U1764,V1764-U1764)</f>
        <v>9</v>
      </c>
      <c r="X1764" s="24" t="str">
        <f aca="false">IF($W1764="","--",IF(AND($W1764&gt;=0,$W1764&lt;=2),"0 - 2 Days",IF(AND($W1764&gt;=3,$W1764&lt;=7),"3 - 7 Days",IF(AND($W1764&gt;=8,$W1764&lt;=15),"8 - 15  Days",IF($W1764&gt;15,"15+ Days","Check")))))</f>
        <v>8 - 15  Days</v>
      </c>
      <c r="Y1764" s="29" t="s">
        <v>5555</v>
      </c>
      <c r="Z1764" s="24" t="s">
        <v>44</v>
      </c>
      <c r="AA1764" s="26" t="s">
        <v>139</v>
      </c>
      <c r="AB1764" s="29" t="s">
        <v>5556</v>
      </c>
      <c r="AC1764" s="21" t="s">
        <v>47</v>
      </c>
      <c r="AD1764" s="21" t="s">
        <v>47</v>
      </c>
      <c r="AE1764" s="28" t="s">
        <v>71</v>
      </c>
      <c r="AF1764" s="28" t="s">
        <v>49</v>
      </c>
    </row>
    <row r="1765" customFormat="false" ht="15.75" hidden="false" customHeight="true" outlineLevel="0" collapsed="false">
      <c r="A1765" s="14" t="n">
        <v>8402262</v>
      </c>
      <c r="B1765" s="15" t="s">
        <v>5557</v>
      </c>
      <c r="C1765" s="15" t="n">
        <v>9962303585</v>
      </c>
      <c r="D1765" s="15" t="s">
        <v>5558</v>
      </c>
      <c r="E1765" s="15" t="s">
        <v>60</v>
      </c>
      <c r="F1765" s="15" t="s">
        <v>61</v>
      </c>
      <c r="G1765" s="15" t="s">
        <v>1612</v>
      </c>
      <c r="H1765" s="15" t="s">
        <v>37</v>
      </c>
      <c r="I1765" s="28" t="s">
        <v>269</v>
      </c>
      <c r="J1765" s="16" t="s">
        <v>184</v>
      </c>
      <c r="K1765" s="17" t="str">
        <f aca="false">TEXT(L1765,"MMM-YY")</f>
        <v>Apr-16</v>
      </c>
      <c r="L1765" s="18" t="n">
        <v>42464</v>
      </c>
      <c r="M1765" s="17" t="str">
        <f aca="false">TEXT(N1765,"MMM-YY")</f>
        <v>Apr-16</v>
      </c>
      <c r="N1765" s="18" t="n">
        <v>42464</v>
      </c>
      <c r="O1765" s="19" t="n">
        <f aca="false">N1765-L1765</f>
        <v>0</v>
      </c>
      <c r="P1765" s="20" t="n">
        <v>42419</v>
      </c>
      <c r="Q1765" s="21" t="n">
        <f aca="true">IF(P1765="","0",TODAY()-P1765)</f>
        <v>5</v>
      </c>
      <c r="R1765" s="21" t="s">
        <v>40</v>
      </c>
      <c r="S1765" s="22" t="s">
        <v>54</v>
      </c>
      <c r="T1765" s="21" t="s">
        <v>47</v>
      </c>
      <c r="U1765" s="23" t="n">
        <v>42416</v>
      </c>
      <c r="V1765" s="23" t="n">
        <v>42423</v>
      </c>
      <c r="W1765" s="24" t="n">
        <f aca="true">IF(AND(U1765&gt;0,V1765=0),TODAY()-U1765,V1765-U1765)</f>
        <v>7</v>
      </c>
      <c r="X1765" s="24" t="str">
        <f aca="false">IF($W1765="","--",IF(AND($W1765&gt;=0,$W1765&lt;=2),"0 - 2 Days",IF(AND($W1765&gt;=3,$W1765&lt;=7),"3 - 7 Days",IF(AND($W1765&gt;=8,$W1765&lt;=15),"8 - 15  Days",IF($W1765&gt;15,"15+ Days","Check")))))</f>
        <v>3 - 7 Days</v>
      </c>
      <c r="Y1765" s="35" t="s">
        <v>5559</v>
      </c>
      <c r="Z1765" s="24" t="s">
        <v>44</v>
      </c>
      <c r="AA1765" s="26" t="s">
        <v>117</v>
      </c>
      <c r="AB1765" s="29" t="s">
        <v>5560</v>
      </c>
      <c r="AC1765" s="21" t="s">
        <v>47</v>
      </c>
      <c r="AD1765" s="21" t="s">
        <v>47</v>
      </c>
      <c r="AE1765" s="28" t="s">
        <v>176</v>
      </c>
      <c r="AF1765" s="28" t="s">
        <v>49</v>
      </c>
    </row>
    <row r="1766" customFormat="false" ht="15.75" hidden="false" customHeight="true" outlineLevel="0" collapsed="false">
      <c r="A1766" s="14" t="n">
        <v>8470045</v>
      </c>
      <c r="B1766" s="15" t="s">
        <v>5561</v>
      </c>
      <c r="C1766" s="15" t="n">
        <v>9789865121</v>
      </c>
      <c r="D1766" s="32" t="s">
        <v>5562</v>
      </c>
      <c r="E1766" s="15" t="s">
        <v>60</v>
      </c>
      <c r="F1766" s="15" t="s">
        <v>35</v>
      </c>
      <c r="G1766" s="15" t="s">
        <v>36</v>
      </c>
      <c r="H1766" s="15" t="s">
        <v>147</v>
      </c>
      <c r="I1766" s="15" t="s">
        <v>38</v>
      </c>
      <c r="J1766" s="16" t="s">
        <v>3428</v>
      </c>
      <c r="K1766" s="17" t="str">
        <f aca="false">TEXT(L1766,"MMM-YY")</f>
        <v>Apr-16</v>
      </c>
      <c r="L1766" s="18" t="n">
        <v>42464</v>
      </c>
      <c r="M1766" s="17" t="str">
        <f aca="false">TEXT(N1766,"MMM-YY")</f>
        <v>Apr-16</v>
      </c>
      <c r="N1766" s="18" t="n">
        <v>42464</v>
      </c>
      <c r="O1766" s="19" t="n">
        <f aca="false">N1766-L1766</f>
        <v>0</v>
      </c>
      <c r="P1766" s="20" t="n">
        <v>42419</v>
      </c>
      <c r="Q1766" s="21" t="n">
        <f aca="true">IF(P1766="","0",TODAY()-P1766)</f>
        <v>5</v>
      </c>
      <c r="R1766" s="21" t="s">
        <v>53</v>
      </c>
      <c r="S1766" s="22" t="s">
        <v>41</v>
      </c>
      <c r="T1766" s="21" t="s">
        <v>228</v>
      </c>
      <c r="U1766" s="23" t="n">
        <v>42419</v>
      </c>
      <c r="V1766" s="23" t="n">
        <v>0</v>
      </c>
      <c r="W1766" s="24" t="n">
        <f aca="true">IF(AND(U1766&gt;0,V1766=0),TODAY()-U1766,V1766-U1766)</f>
        <v>5</v>
      </c>
      <c r="X1766" s="24" t="str">
        <f aca="false">IF($W1766="","--",IF(AND($W1766&gt;=0,$W1766&lt;=2),"0 - 2 Days",IF(AND($W1766&gt;=3,$W1766&lt;=7),"3 - 7 Days",IF(AND($W1766&gt;=8,$W1766&lt;=15),"8 - 15  Days",IF($W1766&gt;15,"15+ Days","Check")))))</f>
        <v>3 - 7 Days</v>
      </c>
      <c r="Y1766" s="29" t="s">
        <v>431</v>
      </c>
      <c r="Z1766" s="24" t="s">
        <v>44</v>
      </c>
      <c r="AA1766" s="26" t="s">
        <v>215</v>
      </c>
      <c r="AB1766" s="29" t="s">
        <v>5563</v>
      </c>
      <c r="AC1766" s="21" t="s">
        <v>47</v>
      </c>
      <c r="AD1766" s="21" t="s">
        <v>47</v>
      </c>
      <c r="AE1766" s="28" t="s">
        <v>48</v>
      </c>
      <c r="AF1766" s="28" t="s">
        <v>49</v>
      </c>
    </row>
    <row r="1767" customFormat="false" ht="15.75" hidden="false" customHeight="true" outlineLevel="0" collapsed="false">
      <c r="A1767" s="14" t="n">
        <v>8512191</v>
      </c>
      <c r="B1767" s="15" t="s">
        <v>5564</v>
      </c>
      <c r="C1767" s="15" t="n">
        <v>9150032529</v>
      </c>
      <c r="D1767" s="15" t="s">
        <v>5565</v>
      </c>
      <c r="E1767" s="15" t="s">
        <v>224</v>
      </c>
      <c r="F1767" s="15" t="s">
        <v>35</v>
      </c>
      <c r="G1767" s="15" t="s">
        <v>125</v>
      </c>
      <c r="H1767" s="15" t="s">
        <v>37</v>
      </c>
      <c r="I1767" s="15" t="s">
        <v>75</v>
      </c>
      <c r="J1767" s="16" t="s">
        <v>1190</v>
      </c>
      <c r="K1767" s="17" t="str">
        <f aca="false">TEXT(L1767,"MMM-YY")</f>
        <v>Apr-16</v>
      </c>
      <c r="L1767" s="18" t="n">
        <v>42464</v>
      </c>
      <c r="M1767" s="17" t="str">
        <f aca="false">TEXT(N1767,"MMM-YY")</f>
        <v>Apr-16</v>
      </c>
      <c r="N1767" s="18" t="n">
        <v>42464</v>
      </c>
      <c r="O1767" s="19" t="n">
        <f aca="false">N1767-L1767</f>
        <v>0</v>
      </c>
      <c r="P1767" s="18" t="n">
        <v>42415</v>
      </c>
      <c r="Q1767" s="21" t="n">
        <f aca="true">IF(P1767="","0",TODAY()-P1767)</f>
        <v>9</v>
      </c>
      <c r="R1767" s="21" t="s">
        <v>40</v>
      </c>
      <c r="S1767" s="22" t="s">
        <v>54</v>
      </c>
      <c r="T1767" s="21" t="s">
        <v>47</v>
      </c>
      <c r="U1767" s="23" t="n">
        <v>0</v>
      </c>
      <c r="V1767" s="23" t="n">
        <v>0</v>
      </c>
      <c r="W1767" s="24" t="n">
        <f aca="true">IF(AND(U1767&gt;0,V1767=0),TODAY()-U1767,V1767-U1767)</f>
        <v>0</v>
      </c>
      <c r="X1767" s="24" t="str">
        <f aca="false">IF($W1767="","--",IF(AND($W1767&gt;=0,$W1767&lt;=2),"0 - 2 Days",IF(AND($W1767&gt;=3,$W1767&lt;=7),"3 - 7 Days",IF(AND($W1767&gt;=8,$W1767&lt;=15),"8 - 15  Days",IF($W1767&gt;15,"15+ Days","Check")))))</f>
        <v>0 - 2 Days</v>
      </c>
      <c r="Y1767" s="29"/>
      <c r="Z1767" s="24" t="s">
        <v>44</v>
      </c>
      <c r="AA1767" s="26" t="s">
        <v>117</v>
      </c>
      <c r="AB1767" s="29" t="s">
        <v>5566</v>
      </c>
      <c r="AC1767" s="21" t="s">
        <v>47</v>
      </c>
      <c r="AD1767" s="21" t="s">
        <v>47</v>
      </c>
      <c r="AE1767" s="28" t="s">
        <v>80</v>
      </c>
      <c r="AF1767" s="28" t="s">
        <v>49</v>
      </c>
    </row>
    <row r="1768" customFormat="false" ht="15.75" hidden="false" customHeight="true" outlineLevel="0" collapsed="false">
      <c r="A1768" s="14" t="n">
        <v>8630349</v>
      </c>
      <c r="B1768" s="15" t="s">
        <v>5567</v>
      </c>
      <c r="C1768" s="15" t="n">
        <v>9037428082</v>
      </c>
      <c r="D1768" s="15" t="s">
        <v>5568</v>
      </c>
      <c r="E1768" s="15" t="s">
        <v>60</v>
      </c>
      <c r="F1768" s="15" t="s">
        <v>61</v>
      </c>
      <c r="G1768" s="15" t="s">
        <v>62</v>
      </c>
      <c r="H1768" s="15" t="s">
        <v>354</v>
      </c>
      <c r="I1768" s="15" t="s">
        <v>446</v>
      </c>
      <c r="J1768" s="16" t="s">
        <v>184</v>
      </c>
      <c r="K1768" s="17" t="str">
        <f aca="false">TEXT(L1768,"MMM-YY")</f>
        <v>Apr-16</v>
      </c>
      <c r="L1768" s="18" t="n">
        <v>42464</v>
      </c>
      <c r="M1768" s="17" t="str">
        <f aca="false">TEXT(N1768,"MMM-YY")</f>
        <v>Apr-16</v>
      </c>
      <c r="N1768" s="18" t="n">
        <v>42464.3333333333</v>
      </c>
      <c r="O1768" s="19" t="n">
        <f aca="false">N1768-L1768</f>
        <v>0.333333333335759</v>
      </c>
      <c r="P1768" s="20" t="n">
        <v>42422</v>
      </c>
      <c r="Q1768" s="21" t="n">
        <f aca="true">IF(P1768="","0",TODAY()-P1768)</f>
        <v>2</v>
      </c>
      <c r="R1768" s="21" t="s">
        <v>40</v>
      </c>
      <c r="S1768" s="22" t="s">
        <v>54</v>
      </c>
      <c r="T1768" s="21" t="s">
        <v>47</v>
      </c>
      <c r="U1768" s="23" t="n">
        <v>0</v>
      </c>
      <c r="V1768" s="23" t="n">
        <v>0</v>
      </c>
      <c r="W1768" s="24" t="n">
        <f aca="true">IF(AND(U1768&gt;0,V1768=0),TODAY()-U1768,V1768-U1768)</f>
        <v>0</v>
      </c>
      <c r="X1768" s="24" t="str">
        <f aca="false">IF($W1768="","--",IF(AND($W1768&gt;=0,$W1768&lt;=2),"0 - 2 Days",IF(AND($W1768&gt;=3,$W1768&lt;=7),"3 - 7 Days",IF(AND($W1768&gt;=8,$W1768&lt;=15),"8 - 15  Days",IF($W1768&gt;15,"15+ Days","Check")))))</f>
        <v>0 - 2 Days</v>
      </c>
      <c r="Y1768" s="29"/>
      <c r="Z1768" s="24" t="s">
        <v>44</v>
      </c>
      <c r="AA1768" s="26" t="s">
        <v>117</v>
      </c>
      <c r="AB1768" s="29" t="s">
        <v>5569</v>
      </c>
      <c r="AC1768" s="21" t="s">
        <v>47</v>
      </c>
      <c r="AD1768" s="21" t="s">
        <v>47</v>
      </c>
      <c r="AE1768" s="28" t="s">
        <v>447</v>
      </c>
      <c r="AF1768" s="28" t="s">
        <v>49</v>
      </c>
    </row>
    <row r="1769" customFormat="false" ht="15.75" hidden="false" customHeight="true" outlineLevel="0" collapsed="false">
      <c r="A1769" s="14" t="n">
        <v>7927702</v>
      </c>
      <c r="B1769" s="15" t="s">
        <v>5570</v>
      </c>
      <c r="C1769" s="15" t="n">
        <v>9505930593</v>
      </c>
      <c r="D1769" s="15" t="s">
        <v>5571</v>
      </c>
      <c r="E1769" s="15" t="s">
        <v>90</v>
      </c>
      <c r="F1769" s="15" t="s">
        <v>35</v>
      </c>
      <c r="G1769" s="15" t="s">
        <v>36</v>
      </c>
      <c r="H1769" s="15" t="s">
        <v>63</v>
      </c>
      <c r="I1769" s="28" t="s">
        <v>207</v>
      </c>
      <c r="J1769" s="16" t="s">
        <v>422</v>
      </c>
      <c r="K1769" s="17" t="str">
        <f aca="false">TEXT(L1769,"MMM-YY")</f>
        <v>Apr-16</v>
      </c>
      <c r="L1769" s="18" t="n">
        <v>42464</v>
      </c>
      <c r="M1769" s="17" t="str">
        <f aca="false">TEXT(N1769,"MMM-YY")</f>
        <v>Apr-16</v>
      </c>
      <c r="N1769" s="18" t="n">
        <v>42464</v>
      </c>
      <c r="O1769" s="19" t="n">
        <f aca="false">N1769-L1769</f>
        <v>0</v>
      </c>
      <c r="P1769" s="18" t="n">
        <v>42420</v>
      </c>
      <c r="Q1769" s="21" t="n">
        <f aca="true">IF(P1769="","0",TODAY()-P1769)</f>
        <v>4</v>
      </c>
      <c r="R1769" s="21" t="s">
        <v>270</v>
      </c>
      <c r="S1769" s="22" t="s">
        <v>54</v>
      </c>
      <c r="T1769" s="21" t="s">
        <v>47</v>
      </c>
      <c r="U1769" s="23" t="n">
        <v>0</v>
      </c>
      <c r="V1769" s="23" t="n">
        <v>0</v>
      </c>
      <c r="W1769" s="24" t="n">
        <f aca="true">IF(AND(U1769&gt;0,V1769=0),TODAY()-U1769,V1769-U1769)</f>
        <v>0</v>
      </c>
      <c r="X1769" s="24" t="str">
        <f aca="false">IF($W1769="","--",IF(AND($W1769&gt;=0,$W1769&lt;=2),"0 - 2 Days",IF(AND($W1769&gt;=3,$W1769&lt;=7),"3 - 7 Days",IF(AND($W1769&gt;=8,$W1769&lt;=15),"8 - 15  Days",IF($W1769&gt;15,"15+ Days","Check")))))</f>
        <v>0 - 2 Days</v>
      </c>
      <c r="Y1769" s="29"/>
      <c r="Z1769" s="24" t="s">
        <v>44</v>
      </c>
      <c r="AA1769" s="26" t="s">
        <v>117</v>
      </c>
      <c r="AB1769" s="29" t="s">
        <v>3623</v>
      </c>
      <c r="AC1769" s="21" t="s">
        <v>47</v>
      </c>
      <c r="AD1769" s="21" t="s">
        <v>47</v>
      </c>
      <c r="AE1769" s="28" t="s">
        <v>211</v>
      </c>
      <c r="AF1769" s="28" t="s">
        <v>49</v>
      </c>
    </row>
    <row r="1770" customFormat="false" ht="15.75" hidden="false" customHeight="true" outlineLevel="0" collapsed="false">
      <c r="A1770" s="14" t="n">
        <v>8814709</v>
      </c>
      <c r="B1770" s="15" t="s">
        <v>5572</v>
      </c>
      <c r="C1770" s="15" t="s">
        <v>5573</v>
      </c>
      <c r="D1770" s="15" t="s">
        <v>5574</v>
      </c>
      <c r="E1770" s="15" t="s">
        <v>1716</v>
      </c>
      <c r="F1770" s="15" t="s">
        <v>61</v>
      </c>
      <c r="G1770" s="15" t="s">
        <v>62</v>
      </c>
      <c r="H1770" s="15" t="s">
        <v>74</v>
      </c>
      <c r="I1770" s="15" t="s">
        <v>64</v>
      </c>
      <c r="J1770" s="16" t="s">
        <v>5575</v>
      </c>
      <c r="K1770" s="17" t="str">
        <f aca="false">TEXT(L1770,"MMM-YY")</f>
        <v>Apr-16</v>
      </c>
      <c r="L1770" s="18" t="n">
        <v>42464</v>
      </c>
      <c r="M1770" s="17" t="str">
        <f aca="false">TEXT(N1770,"MMM-YY")</f>
        <v>Apr-16</v>
      </c>
      <c r="N1770" s="18" t="n">
        <v>42464</v>
      </c>
      <c r="O1770" s="19" t="n">
        <f aca="false">N1770-L1770</f>
        <v>0</v>
      </c>
      <c r="P1770" s="20" t="n">
        <v>42420</v>
      </c>
      <c r="Q1770" s="21" t="n">
        <f aca="true">IF(P1770="","0",TODAY()-P1770)</f>
        <v>4</v>
      </c>
      <c r="R1770" s="21" t="s">
        <v>40</v>
      </c>
      <c r="S1770" s="22" t="s">
        <v>54</v>
      </c>
      <c r="T1770" s="21" t="s">
        <v>47</v>
      </c>
      <c r="U1770" s="23" t="n">
        <v>42420</v>
      </c>
      <c r="V1770" s="23" t="n">
        <v>42423</v>
      </c>
      <c r="W1770" s="24" t="n">
        <f aca="true">IF(AND(U1770&gt;0,V1770=0),TODAY()-U1770,V1770-U1770)</f>
        <v>3</v>
      </c>
      <c r="X1770" s="24" t="str">
        <f aca="false">IF($W1770="","--",IF(AND($W1770&gt;=0,$W1770&lt;=2),"0 - 2 Days",IF(AND($W1770&gt;=3,$W1770&lt;=7),"3 - 7 Days",IF(AND($W1770&gt;=8,$W1770&lt;=15),"8 - 15  Days",IF($W1770&gt;15,"15+ Days","Check")))))</f>
        <v>3 - 7 Days</v>
      </c>
      <c r="Y1770" s="35" t="s">
        <v>5576</v>
      </c>
      <c r="Z1770" s="24" t="s">
        <v>44</v>
      </c>
      <c r="AA1770" s="26" t="s">
        <v>117</v>
      </c>
      <c r="AB1770" s="29" t="s">
        <v>5577</v>
      </c>
      <c r="AC1770" s="21" t="s">
        <v>47</v>
      </c>
      <c r="AD1770" s="21" t="s">
        <v>47</v>
      </c>
      <c r="AE1770" s="28" t="s">
        <v>71</v>
      </c>
      <c r="AF1770" s="28" t="s">
        <v>49</v>
      </c>
    </row>
    <row r="1771" customFormat="false" ht="15.75" hidden="false" customHeight="true" outlineLevel="0" collapsed="false">
      <c r="A1771" s="14" t="n">
        <v>5357159</v>
      </c>
      <c r="B1771" s="15" t="s">
        <v>5578</v>
      </c>
      <c r="C1771" s="15" t="n">
        <v>9985790034</v>
      </c>
      <c r="D1771" s="15" t="s">
        <v>5579</v>
      </c>
      <c r="E1771" s="15" t="s">
        <v>34</v>
      </c>
      <c r="F1771" s="15" t="s">
        <v>35</v>
      </c>
      <c r="G1771" s="15" t="s">
        <v>125</v>
      </c>
      <c r="H1771" s="15" t="s">
        <v>74</v>
      </c>
      <c r="I1771" s="15" t="s">
        <v>75</v>
      </c>
      <c r="J1771" s="16" t="s">
        <v>5580</v>
      </c>
      <c r="K1771" s="17" t="str">
        <f aca="false">TEXT(L1771,"MMM-YY")</f>
        <v>Apr-16</v>
      </c>
      <c r="L1771" s="18" t="n">
        <v>42464</v>
      </c>
      <c r="M1771" s="17" t="str">
        <f aca="false">TEXT(N1771,"MMM-YY")</f>
        <v>Apr-16</v>
      </c>
      <c r="N1771" s="18" t="n">
        <v>42464</v>
      </c>
      <c r="O1771" s="19" t="n">
        <f aca="false">N1771-L1771</f>
        <v>0</v>
      </c>
      <c r="P1771" s="18" t="n">
        <v>42410</v>
      </c>
      <c r="Q1771" s="21" t="n">
        <f aca="true">IF(P1771="","0",TODAY()-P1771)</f>
        <v>14</v>
      </c>
      <c r="R1771" s="21" t="s">
        <v>40</v>
      </c>
      <c r="S1771" s="22" t="s">
        <v>54</v>
      </c>
      <c r="T1771" s="21" t="s">
        <v>47</v>
      </c>
      <c r="U1771" s="23" t="n">
        <v>0</v>
      </c>
      <c r="V1771" s="23" t="n">
        <v>0</v>
      </c>
      <c r="W1771" s="24" t="n">
        <f aca="true">IF(AND(U1771&gt;0,V1771=0),TODAY()-U1771,V1771-U1771)</f>
        <v>0</v>
      </c>
      <c r="X1771" s="24" t="str">
        <f aca="false">IF($W1771="","--",IF(AND($W1771&gt;=0,$W1771&lt;=2),"0 - 2 Days",IF(AND($W1771&gt;=3,$W1771&lt;=7),"3 - 7 Days",IF(AND($W1771&gt;=8,$W1771&lt;=15),"8 - 15  Days",IF($W1771&gt;15,"15+ Days","Check")))))</f>
        <v>0 - 2 Days</v>
      </c>
      <c r="Y1771" s="29"/>
      <c r="Z1771" s="24" t="s">
        <v>44</v>
      </c>
      <c r="AA1771" s="26" t="s">
        <v>55</v>
      </c>
      <c r="AB1771" s="29" t="s">
        <v>5581</v>
      </c>
      <c r="AC1771" s="21" t="s">
        <v>47</v>
      </c>
      <c r="AD1771" s="21" t="s">
        <v>47</v>
      </c>
      <c r="AE1771" s="28" t="s">
        <v>80</v>
      </c>
      <c r="AF1771" s="28" t="s">
        <v>49</v>
      </c>
    </row>
    <row r="1772" customFormat="false" ht="15.75" hidden="false" customHeight="true" outlineLevel="0" collapsed="false">
      <c r="A1772" s="14" t="n">
        <v>8593966</v>
      </c>
      <c r="B1772" s="15" t="s">
        <v>5582</v>
      </c>
      <c r="C1772" s="30" t="n">
        <v>9096804264</v>
      </c>
      <c r="D1772" s="15" t="s">
        <v>5583</v>
      </c>
      <c r="E1772" s="15" t="s">
        <v>34</v>
      </c>
      <c r="F1772" s="15" t="s">
        <v>35</v>
      </c>
      <c r="G1772" s="15" t="s">
        <v>36</v>
      </c>
      <c r="H1772" s="15" t="s">
        <v>100</v>
      </c>
      <c r="I1772" s="15" t="s">
        <v>91</v>
      </c>
      <c r="J1772" s="16" t="s">
        <v>943</v>
      </c>
      <c r="K1772" s="17" t="str">
        <f aca="false">TEXT(L1772,"MMM-YY")</f>
        <v>Apr-16</v>
      </c>
      <c r="L1772" s="18" t="n">
        <v>42464</v>
      </c>
      <c r="M1772" s="17" t="str">
        <f aca="false">TEXT(N1772,"MMM-YY")</f>
        <v>Apr-16</v>
      </c>
      <c r="N1772" s="18" t="n">
        <v>42471</v>
      </c>
      <c r="O1772" s="19" t="n">
        <f aca="false">N1772-L1772</f>
        <v>7</v>
      </c>
      <c r="P1772" s="18" t="n">
        <v>42420</v>
      </c>
      <c r="Q1772" s="21" t="n">
        <f aca="true">IF(P1772="","0",TODAY()-P1772)</f>
        <v>4</v>
      </c>
      <c r="R1772" s="21" t="s">
        <v>53</v>
      </c>
      <c r="S1772" s="22" t="s">
        <v>66</v>
      </c>
      <c r="T1772" s="21" t="s">
        <v>84</v>
      </c>
      <c r="U1772" s="23" t="n">
        <v>42420</v>
      </c>
      <c r="V1772" s="23" t="n">
        <v>0</v>
      </c>
      <c r="W1772" s="24" t="n">
        <f aca="true">IF(AND(U1772&gt;0,V1772=0),TODAY()-U1772,V1772-U1772)</f>
        <v>4</v>
      </c>
      <c r="X1772" s="24" t="str">
        <f aca="false">IF($W1772="","--",IF(AND($W1772&gt;=0,$W1772&lt;=2),"0 - 2 Days",IF(AND($W1772&gt;=3,$W1772&lt;=7),"3 - 7 Days",IF(AND($W1772&gt;=8,$W1772&lt;=15),"8 - 15  Days",IF($W1772&gt;15,"15+ Days","Check")))))</f>
        <v>3 - 7 Days</v>
      </c>
      <c r="Y1772" s="31" t="s">
        <v>5584</v>
      </c>
      <c r="Z1772" s="24" t="s">
        <v>44</v>
      </c>
      <c r="AA1772" s="28" t="s">
        <v>86</v>
      </c>
      <c r="AB1772" s="29" t="s">
        <v>5585</v>
      </c>
      <c r="AC1772" s="21" t="s">
        <v>47</v>
      </c>
      <c r="AD1772" s="21" t="s">
        <v>47</v>
      </c>
      <c r="AE1772" s="28" t="s">
        <v>71</v>
      </c>
      <c r="AF1772" s="28" t="s">
        <v>49</v>
      </c>
    </row>
    <row r="1773" customFormat="false" ht="15.75" hidden="false" customHeight="true" outlineLevel="0" collapsed="false">
      <c r="A1773" s="14" t="n">
        <v>8629917</v>
      </c>
      <c r="B1773" s="15" t="s">
        <v>5586</v>
      </c>
      <c r="C1773" s="15" t="n">
        <v>9686730136</v>
      </c>
      <c r="D1773" s="15" t="s">
        <v>5587</v>
      </c>
      <c r="E1773" s="15" t="s">
        <v>293</v>
      </c>
      <c r="F1773" s="15" t="s">
        <v>35</v>
      </c>
      <c r="G1773" s="15" t="s">
        <v>225</v>
      </c>
      <c r="H1773" s="15" t="s">
        <v>74</v>
      </c>
      <c r="I1773" s="15" t="s">
        <v>75</v>
      </c>
      <c r="J1773" s="16" t="s">
        <v>5588</v>
      </c>
      <c r="K1773" s="17" t="str">
        <f aca="false">TEXT(L1773,"MMM-YY")</f>
        <v>Apr-16</v>
      </c>
      <c r="L1773" s="18" t="n">
        <v>42464</v>
      </c>
      <c r="M1773" s="17" t="str">
        <f aca="false">TEXT(N1773,"MMM-YY")</f>
        <v>Apr-16</v>
      </c>
      <c r="N1773" s="18" t="n">
        <v>42478</v>
      </c>
      <c r="O1773" s="19" t="n">
        <f aca="false">N1773-L1773</f>
        <v>14</v>
      </c>
      <c r="P1773" s="18" t="n">
        <v>42422</v>
      </c>
      <c r="Q1773" s="21" t="n">
        <f aca="true">IF(P1773="","0",TODAY()-P1773)</f>
        <v>2</v>
      </c>
      <c r="R1773" s="21" t="s">
        <v>53</v>
      </c>
      <c r="S1773" s="22" t="s">
        <v>66</v>
      </c>
      <c r="T1773" s="21" t="s">
        <v>84</v>
      </c>
      <c r="U1773" s="23" t="n">
        <v>42406</v>
      </c>
      <c r="V1773" s="23" t="n">
        <v>0</v>
      </c>
      <c r="W1773" s="24" t="n">
        <f aca="true">IF(AND(U1773&gt;0,V1773=0),TODAY()-U1773,V1773-U1773)</f>
        <v>18</v>
      </c>
      <c r="X1773" s="24" t="str">
        <f aca="false">IF($W1773="","--",IF(AND($W1773&gt;=0,$W1773&lt;=2),"0 - 2 Days",IF(AND($W1773&gt;=3,$W1773&lt;=7),"3 - 7 Days",IF(AND($W1773&gt;=8,$W1773&lt;=15),"8 - 15  Days",IF($W1773&gt;15,"15+ Days","Check")))))</f>
        <v>15+ Days</v>
      </c>
      <c r="Y1773" s="31" t="s">
        <v>5589</v>
      </c>
      <c r="Z1773" s="24" t="s">
        <v>44</v>
      </c>
      <c r="AA1773" s="26" t="s">
        <v>86</v>
      </c>
      <c r="AB1773" s="29" t="s">
        <v>5590</v>
      </c>
      <c r="AC1773" s="21" t="s">
        <v>47</v>
      </c>
      <c r="AD1773" s="21" t="s">
        <v>47</v>
      </c>
      <c r="AE1773" s="28" t="s">
        <v>80</v>
      </c>
      <c r="AF1773" s="28" t="s">
        <v>49</v>
      </c>
    </row>
    <row r="1774" customFormat="false" ht="15.75" hidden="false" customHeight="true" outlineLevel="0" collapsed="false">
      <c r="A1774" s="14" t="n">
        <v>8630719</v>
      </c>
      <c r="B1774" s="15" t="s">
        <v>5591</v>
      </c>
      <c r="C1774" s="15" t="n">
        <v>9884333432</v>
      </c>
      <c r="D1774" s="15" t="s">
        <v>5592</v>
      </c>
      <c r="E1774" s="15" t="s">
        <v>293</v>
      </c>
      <c r="F1774" s="15" t="s">
        <v>61</v>
      </c>
      <c r="G1774" s="15" t="s">
        <v>1612</v>
      </c>
      <c r="H1774" s="15" t="s">
        <v>37</v>
      </c>
      <c r="I1774" s="28" t="s">
        <v>1551</v>
      </c>
      <c r="J1774" s="16" t="s">
        <v>3942</v>
      </c>
      <c r="K1774" s="17" t="str">
        <f aca="false">TEXT(L1774,"MMM-YY")</f>
        <v>Apr-16</v>
      </c>
      <c r="L1774" s="18" t="n">
        <v>42464</v>
      </c>
      <c r="M1774" s="17" t="str">
        <f aca="false">TEXT(N1774,"MMM-YY")</f>
        <v>Apr-16</v>
      </c>
      <c r="N1774" s="18" t="n">
        <v>42466.3333333333</v>
      </c>
      <c r="O1774" s="19" t="n">
        <f aca="false">N1774-L1774</f>
        <v>2.33333333333576</v>
      </c>
      <c r="P1774" s="20" t="n">
        <v>42419</v>
      </c>
      <c r="Q1774" s="21" t="n">
        <f aca="true">IF(P1774="","0",TODAY()-P1774)</f>
        <v>5</v>
      </c>
      <c r="R1774" s="21" t="s">
        <v>53</v>
      </c>
      <c r="S1774" s="22" t="s">
        <v>66</v>
      </c>
      <c r="T1774" s="21" t="s">
        <v>84</v>
      </c>
      <c r="U1774" s="23" t="n">
        <v>42388</v>
      </c>
      <c r="V1774" s="23" t="n">
        <v>0</v>
      </c>
      <c r="W1774" s="24" t="n">
        <f aca="true">IF(AND(U1774&gt;0,V1774=0),TODAY()-U1774,V1774-U1774)</f>
        <v>36</v>
      </c>
      <c r="X1774" s="24" t="str">
        <f aca="false">IF($W1774="","--",IF(AND($W1774&gt;=0,$W1774&lt;=2),"0 - 2 Days",IF(AND($W1774&gt;=3,$W1774&lt;=7),"3 - 7 Days",IF(AND($W1774&gt;=8,$W1774&lt;=15),"8 - 15  Days",IF($W1774&gt;15,"15+ Days","Check")))))</f>
        <v>15+ Days</v>
      </c>
      <c r="Y1774" s="31" t="s">
        <v>5593</v>
      </c>
      <c r="Z1774" s="24" t="s">
        <v>44</v>
      </c>
      <c r="AA1774" s="26" t="s">
        <v>86</v>
      </c>
      <c r="AB1774" s="29" t="s">
        <v>5594</v>
      </c>
      <c r="AC1774" s="21" t="s">
        <v>47</v>
      </c>
      <c r="AD1774" s="21" t="s">
        <v>47</v>
      </c>
      <c r="AE1774" s="28" t="s">
        <v>211</v>
      </c>
      <c r="AF1774" s="28" t="s">
        <v>49</v>
      </c>
    </row>
    <row r="1775" customFormat="false" ht="15.75" hidden="false" customHeight="true" outlineLevel="0" collapsed="false">
      <c r="A1775" s="14" t="n">
        <v>8785303</v>
      </c>
      <c r="B1775" s="15" t="s">
        <v>5595</v>
      </c>
      <c r="C1775" s="15" t="s">
        <v>5596</v>
      </c>
      <c r="D1775" s="15" t="s">
        <v>5597</v>
      </c>
      <c r="E1775" s="15" t="s">
        <v>34</v>
      </c>
      <c r="F1775" s="15" t="s">
        <v>35</v>
      </c>
      <c r="G1775" s="15" t="s">
        <v>36</v>
      </c>
      <c r="H1775" s="15" t="s">
        <v>63</v>
      </c>
      <c r="I1775" s="15" t="s">
        <v>162</v>
      </c>
      <c r="J1775" s="16" t="s">
        <v>422</v>
      </c>
      <c r="K1775" s="17" t="str">
        <f aca="false">TEXT(L1775,"MMM-YY")</f>
        <v>Apr-16</v>
      </c>
      <c r="L1775" s="18" t="n">
        <v>42464</v>
      </c>
      <c r="M1775" s="17" t="str">
        <f aca="false">TEXT(N1775,"MMM-YY")</f>
        <v>Apr-16</v>
      </c>
      <c r="N1775" s="18" t="n">
        <v>42473.3333333333</v>
      </c>
      <c r="O1775" s="19" t="n">
        <f aca="false">N1775-L1775</f>
        <v>9.33333333333576</v>
      </c>
      <c r="P1775" s="18" t="n">
        <v>42417</v>
      </c>
      <c r="Q1775" s="21" t="n">
        <f aca="true">IF(P1775="","0",TODAY()-P1775)</f>
        <v>7</v>
      </c>
      <c r="R1775" s="21" t="s">
        <v>40</v>
      </c>
      <c r="S1775" s="22" t="s">
        <v>54</v>
      </c>
      <c r="T1775" s="21" t="s">
        <v>47</v>
      </c>
      <c r="U1775" s="23" t="n">
        <v>0</v>
      </c>
      <c r="V1775" s="23" t="n">
        <v>0</v>
      </c>
      <c r="W1775" s="24" t="n">
        <f aca="true">IF(AND(U1775&gt;0,V1775=0),TODAY()-U1775,V1775-U1775)</f>
        <v>0</v>
      </c>
      <c r="X1775" s="24" t="str">
        <f aca="false">IF($W1775="","--",IF(AND($W1775&gt;=0,$W1775&lt;=2),"0 - 2 Days",IF(AND($W1775&gt;=3,$W1775&lt;=7),"3 - 7 Days",IF(AND($W1775&gt;=8,$W1775&lt;=15),"8 - 15  Days",IF($W1775&gt;15,"15+ Days","Check")))))</f>
        <v>0 - 2 Days</v>
      </c>
      <c r="Y1775" s="29"/>
      <c r="Z1775" s="24" t="s">
        <v>44</v>
      </c>
      <c r="AA1775" s="26" t="s">
        <v>439</v>
      </c>
      <c r="AB1775" s="29" t="s">
        <v>5598</v>
      </c>
      <c r="AC1775" s="21" t="s">
        <v>47</v>
      </c>
      <c r="AD1775" s="21" t="s">
        <v>47</v>
      </c>
      <c r="AE1775" s="28" t="s">
        <v>48</v>
      </c>
      <c r="AF1775" s="28" t="s">
        <v>49</v>
      </c>
    </row>
    <row r="1776" customFormat="false" ht="15.75" hidden="false" customHeight="true" outlineLevel="0" collapsed="false">
      <c r="A1776" s="14" t="n">
        <v>5263502</v>
      </c>
      <c r="B1776" s="15" t="s">
        <v>5599</v>
      </c>
      <c r="C1776" s="30" t="s">
        <v>5600</v>
      </c>
      <c r="D1776" s="15" t="s">
        <v>5601</v>
      </c>
      <c r="E1776" s="15" t="s">
        <v>60</v>
      </c>
      <c r="F1776" s="15" t="s">
        <v>61</v>
      </c>
      <c r="G1776" s="15" t="s">
        <v>62</v>
      </c>
      <c r="H1776" s="15" t="s">
        <v>100</v>
      </c>
      <c r="I1776" s="15" t="s">
        <v>294</v>
      </c>
      <c r="J1776" s="16" t="s">
        <v>5602</v>
      </c>
      <c r="K1776" s="17" t="str">
        <f aca="false">TEXT(L1776,"MMM-YY")</f>
        <v>Apr-16</v>
      </c>
      <c r="L1776" s="18" t="n">
        <v>42464</v>
      </c>
      <c r="M1776" s="17" t="str">
        <f aca="false">TEXT(N1776,"MMM-YY")</f>
        <v>May-16</v>
      </c>
      <c r="N1776" s="18" t="n">
        <v>42506.3333333333</v>
      </c>
      <c r="O1776" s="19" t="n">
        <f aca="false">N1776-L1776</f>
        <v>42.3333333333358</v>
      </c>
      <c r="P1776" s="18" t="n">
        <v>42419</v>
      </c>
      <c r="Q1776" s="21" t="n">
        <f aca="true">IF(P1776="","0",TODAY()-P1776)</f>
        <v>5</v>
      </c>
      <c r="R1776" s="21" t="s">
        <v>40</v>
      </c>
      <c r="S1776" s="22" t="s">
        <v>54</v>
      </c>
      <c r="T1776" s="21" t="s">
        <v>47</v>
      </c>
      <c r="U1776" s="23" t="n">
        <v>0</v>
      </c>
      <c r="V1776" s="23" t="n">
        <v>0</v>
      </c>
      <c r="W1776" s="24" t="n">
        <f aca="true">IF(AND(U1776&gt;0,V1776=0),TODAY()-U1776,V1776-U1776)</f>
        <v>0</v>
      </c>
      <c r="X1776" s="24" t="str">
        <f aca="false">IF($W1776="","--",IF(AND($W1776&gt;=0,$W1776&lt;=2),"0 - 2 Days",IF(AND($W1776&gt;=3,$W1776&lt;=7),"3 - 7 Days",IF(AND($W1776&gt;=8,$W1776&lt;=15),"8 - 15  Days",IF($W1776&gt;15,"15+ Days","Check")))))</f>
        <v>0 - 2 Days</v>
      </c>
      <c r="Y1776" s="29"/>
      <c r="Z1776" s="24" t="s">
        <v>44</v>
      </c>
      <c r="AA1776" s="28" t="s">
        <v>55</v>
      </c>
      <c r="AB1776" s="29" t="s">
        <v>5603</v>
      </c>
      <c r="AC1776" s="21" t="s">
        <v>47</v>
      </c>
      <c r="AD1776" s="21" t="s">
        <v>47</v>
      </c>
      <c r="AE1776" s="28" t="s">
        <v>71</v>
      </c>
      <c r="AF1776" s="28" t="s">
        <v>49</v>
      </c>
    </row>
    <row r="1777" customFormat="false" ht="15.75" hidden="false" customHeight="true" outlineLevel="0" collapsed="false">
      <c r="A1777" s="14" t="n">
        <v>2808994</v>
      </c>
      <c r="B1777" s="15" t="s">
        <v>5604</v>
      </c>
      <c r="C1777" s="15" t="n">
        <v>9963552629</v>
      </c>
      <c r="D1777" s="15" t="s">
        <v>5605</v>
      </c>
      <c r="E1777" s="15" t="s">
        <v>34</v>
      </c>
      <c r="F1777" s="15" t="s">
        <v>35</v>
      </c>
      <c r="G1777" s="15" t="s">
        <v>189</v>
      </c>
      <c r="H1777" s="15" t="s">
        <v>63</v>
      </c>
      <c r="I1777" s="15" t="s">
        <v>91</v>
      </c>
      <c r="J1777" s="16" t="s">
        <v>237</v>
      </c>
      <c r="K1777" s="17" t="str">
        <f aca="false">TEXT(L1777,"MMM-YY")</f>
        <v>Apr-16</v>
      </c>
      <c r="L1777" s="18" t="n">
        <v>42464.2291666667</v>
      </c>
      <c r="M1777" s="17" t="str">
        <f aca="false">TEXT(N1777,"MMM-YY")</f>
        <v>Apr-16</v>
      </c>
      <c r="N1777" s="18" t="n">
        <v>42464.2291666667</v>
      </c>
      <c r="O1777" s="19" t="n">
        <f aca="false">N1777-L1777</f>
        <v>0</v>
      </c>
      <c r="P1777" s="18" t="n">
        <v>42420</v>
      </c>
      <c r="Q1777" s="21" t="n">
        <f aca="true">IF(P1777="","0",TODAY()-P1777)</f>
        <v>4</v>
      </c>
      <c r="R1777" s="21" t="s">
        <v>53</v>
      </c>
      <c r="S1777" s="22" t="s">
        <v>41</v>
      </c>
      <c r="T1777" s="21" t="s">
        <v>287</v>
      </c>
      <c r="U1777" s="23" t="n">
        <v>42415</v>
      </c>
      <c r="V1777" s="23" t="n">
        <v>0</v>
      </c>
      <c r="W1777" s="24" t="n">
        <f aca="true">IF(AND(U1777&gt;0,V1777=0),TODAY()-U1777,V1777-U1777)</f>
        <v>9</v>
      </c>
      <c r="X1777" s="24" t="str">
        <f aca="false">IF($W1777="","--",IF(AND($W1777&gt;=0,$W1777&lt;=2),"0 - 2 Days",IF(AND($W1777&gt;=3,$W1777&lt;=7),"3 - 7 Days",IF(AND($W1777&gt;=8,$W1777&lt;=15),"8 - 15  Days",IF($W1777&gt;15,"15+ Days","Check")))))</f>
        <v>8 - 15  Days</v>
      </c>
      <c r="Y1777" s="29" t="s">
        <v>5606</v>
      </c>
      <c r="Z1777" s="24" t="s">
        <v>44</v>
      </c>
      <c r="AA1777" s="26" t="s">
        <v>289</v>
      </c>
      <c r="AB1777" s="29" t="s">
        <v>5607</v>
      </c>
      <c r="AC1777" s="21" t="s">
        <v>47</v>
      </c>
      <c r="AD1777" s="21" t="s">
        <v>47</v>
      </c>
      <c r="AE1777" s="28" t="s">
        <v>71</v>
      </c>
      <c r="AF1777" s="28" t="s">
        <v>49</v>
      </c>
    </row>
    <row r="1778" customFormat="false" ht="15.75" hidden="false" customHeight="true" outlineLevel="0" collapsed="false">
      <c r="A1778" s="14" t="n">
        <v>8482715</v>
      </c>
      <c r="B1778" s="15" t="s">
        <v>5608</v>
      </c>
      <c r="C1778" s="15" t="n">
        <v>918082638818</v>
      </c>
      <c r="D1778" s="15" t="s">
        <v>5609</v>
      </c>
      <c r="E1778" s="15" t="s">
        <v>60</v>
      </c>
      <c r="F1778" s="15" t="s">
        <v>35</v>
      </c>
      <c r="G1778" s="15" t="s">
        <v>412</v>
      </c>
      <c r="H1778" s="15" t="s">
        <v>2456</v>
      </c>
      <c r="I1778" s="15" t="s">
        <v>38</v>
      </c>
      <c r="J1778" s="16" t="s">
        <v>5610</v>
      </c>
      <c r="K1778" s="17" t="str">
        <f aca="false">TEXT(L1778,"MMM-YY")</f>
        <v>Apr-16</v>
      </c>
      <c r="L1778" s="18" t="n">
        <v>42464.2291666667</v>
      </c>
      <c r="M1778" s="17" t="str">
        <f aca="false">TEXT(N1778,"MMM-YY")</f>
        <v>Apr-16</v>
      </c>
      <c r="N1778" s="18" t="n">
        <v>42464</v>
      </c>
      <c r="O1778" s="19" t="n">
        <f aca="false">N1778-L1778</f>
        <v>-0.229166666664241</v>
      </c>
      <c r="P1778" s="20" t="n">
        <v>42422</v>
      </c>
      <c r="Q1778" s="21" t="n">
        <f aca="true">IF(P1778="","0",TODAY()-P1778)</f>
        <v>2</v>
      </c>
      <c r="R1778" s="21" t="s">
        <v>53</v>
      </c>
      <c r="S1778" s="22" t="s">
        <v>136</v>
      </c>
      <c r="T1778" s="21" t="s">
        <v>202</v>
      </c>
      <c r="U1778" s="23" t="n">
        <v>42388</v>
      </c>
      <c r="V1778" s="23" t="n">
        <v>0</v>
      </c>
      <c r="W1778" s="24" t="n">
        <f aca="true">IF(AND(U1778&gt;0,V1778=0),TODAY()-U1778,V1778-U1778)</f>
        <v>36</v>
      </c>
      <c r="X1778" s="24" t="str">
        <f aca="false">IF($W1778="","--",IF(AND($W1778&gt;=0,$W1778&lt;=2),"0 - 2 Days",IF(AND($W1778&gt;=3,$W1778&lt;=7),"3 - 7 Days",IF(AND($W1778&gt;=8,$W1778&lt;=15),"8 - 15  Days",IF($W1778&gt;15,"15+ Days","Check")))))</f>
        <v>15+ Days</v>
      </c>
      <c r="Y1778" s="35" t="s">
        <v>5611</v>
      </c>
      <c r="Z1778" s="24" t="s">
        <v>44</v>
      </c>
      <c r="AA1778" s="26" t="s">
        <v>139</v>
      </c>
      <c r="AB1778" s="29" t="s">
        <v>5612</v>
      </c>
      <c r="AC1778" s="21" t="s">
        <v>47</v>
      </c>
      <c r="AD1778" s="21" t="s">
        <v>47</v>
      </c>
      <c r="AE1778" s="28" t="s">
        <v>48</v>
      </c>
      <c r="AF1778" s="28" t="s">
        <v>49</v>
      </c>
    </row>
    <row r="1779" customFormat="false" ht="15.75" hidden="false" customHeight="true" outlineLevel="0" collapsed="false">
      <c r="A1779" s="14" t="n">
        <v>8541863</v>
      </c>
      <c r="B1779" s="15" t="s">
        <v>5613</v>
      </c>
      <c r="C1779" s="15" t="n">
        <v>9028112208</v>
      </c>
      <c r="D1779" s="15" t="s">
        <v>5614</v>
      </c>
      <c r="E1779" s="15" t="s">
        <v>34</v>
      </c>
      <c r="F1779" s="15" t="s">
        <v>61</v>
      </c>
      <c r="G1779" s="15" t="s">
        <v>275</v>
      </c>
      <c r="H1779" s="15" t="s">
        <v>100</v>
      </c>
      <c r="I1779" s="28" t="s">
        <v>269</v>
      </c>
      <c r="J1779" s="16" t="s">
        <v>5615</v>
      </c>
      <c r="K1779" s="17" t="str">
        <f aca="false">TEXT(L1779,"MMM-YY")</f>
        <v>Apr-16</v>
      </c>
      <c r="L1779" s="18" t="n">
        <v>42464.2291666667</v>
      </c>
      <c r="M1779" s="17" t="str">
        <f aca="false">TEXT(N1779,"MMM-YY")</f>
        <v>Apr-16</v>
      </c>
      <c r="N1779" s="18" t="n">
        <v>42464</v>
      </c>
      <c r="O1779" s="19" t="n">
        <f aca="false">N1779-L1779</f>
        <v>-0.229166666664241</v>
      </c>
      <c r="P1779" s="18" t="n">
        <v>42419</v>
      </c>
      <c r="Q1779" s="21" t="n">
        <f aca="true">IF(P1779="","0",TODAY()-P1779)</f>
        <v>5</v>
      </c>
      <c r="R1779" s="21" t="s">
        <v>53</v>
      </c>
      <c r="S1779" s="22" t="s">
        <v>41</v>
      </c>
      <c r="T1779" s="21" t="s">
        <v>228</v>
      </c>
      <c r="U1779" s="23" t="n">
        <v>42402</v>
      </c>
      <c r="V1779" s="23" t="n">
        <v>0</v>
      </c>
      <c r="W1779" s="24" t="n">
        <f aca="true">IF(AND(U1779&gt;0,V1779=0),TODAY()-U1779,V1779-U1779)</f>
        <v>22</v>
      </c>
      <c r="X1779" s="24" t="str">
        <f aca="false">IF($W1779="","--",IF(AND($W1779&gt;=0,$W1779&lt;=2),"0 - 2 Days",IF(AND($W1779&gt;=3,$W1779&lt;=7),"3 - 7 Days",IF(AND($W1779&gt;=8,$W1779&lt;=15),"8 - 15  Days",IF($W1779&gt;15,"15+ Days","Check")))))</f>
        <v>15+ Days</v>
      </c>
      <c r="Y1779" s="29" t="s">
        <v>5616</v>
      </c>
      <c r="Z1779" s="24" t="s">
        <v>44</v>
      </c>
      <c r="AA1779" s="26" t="s">
        <v>139</v>
      </c>
      <c r="AB1779" s="29" t="s">
        <v>5617</v>
      </c>
      <c r="AC1779" s="21" t="s">
        <v>47</v>
      </c>
      <c r="AD1779" s="21" t="s">
        <v>47</v>
      </c>
      <c r="AE1779" s="28" t="s">
        <v>176</v>
      </c>
      <c r="AF1779" s="28" t="s">
        <v>49</v>
      </c>
    </row>
    <row r="1780" customFormat="false" ht="15.75" hidden="false" customHeight="true" outlineLevel="0" collapsed="false">
      <c r="A1780" s="14" t="n">
        <v>7139572</v>
      </c>
      <c r="B1780" s="15" t="s">
        <v>5618</v>
      </c>
      <c r="C1780" s="15" t="n">
        <v>4076248085</v>
      </c>
      <c r="D1780" s="15" t="s">
        <v>5619</v>
      </c>
      <c r="E1780" s="15" t="s">
        <v>293</v>
      </c>
      <c r="F1780" s="15" t="s">
        <v>35</v>
      </c>
      <c r="G1780" s="15" t="s">
        <v>36</v>
      </c>
      <c r="H1780" s="15" t="s">
        <v>74</v>
      </c>
      <c r="I1780" s="15" t="s">
        <v>91</v>
      </c>
      <c r="J1780" s="16" t="s">
        <v>5620</v>
      </c>
      <c r="K1780" s="17" t="str">
        <f aca="false">TEXT(L1780,"MMM-YY")</f>
        <v>Apr-16</v>
      </c>
      <c r="L1780" s="18" t="n">
        <v>42464.2291666667</v>
      </c>
      <c r="M1780" s="17" t="str">
        <f aca="false">TEXT(N1780,"MMM-YY")</f>
        <v>Apr-16</v>
      </c>
      <c r="N1780" s="18" t="n">
        <v>42464.2291666667</v>
      </c>
      <c r="O1780" s="19" t="n">
        <f aca="false">N1780-L1780</f>
        <v>0</v>
      </c>
      <c r="P1780" s="18" t="n">
        <v>42418</v>
      </c>
      <c r="Q1780" s="21" t="n">
        <f aca="true">IF(P1780="","0",TODAY()-P1780)</f>
        <v>6</v>
      </c>
      <c r="R1780" s="21" t="s">
        <v>53</v>
      </c>
      <c r="S1780" s="22" t="s">
        <v>54</v>
      </c>
      <c r="T1780" s="21" t="s">
        <v>47</v>
      </c>
      <c r="U1780" s="23" t="n">
        <v>0</v>
      </c>
      <c r="V1780" s="23" t="n">
        <v>0</v>
      </c>
      <c r="W1780" s="24" t="n">
        <f aca="true">IF(AND(U1780&gt;0,V1780=0),TODAY()-U1780,V1780-U1780)</f>
        <v>0</v>
      </c>
      <c r="X1780" s="24" t="str">
        <f aca="false">IF($W1780="","--",IF(AND($W1780&gt;=0,$W1780&lt;=2),"0 - 2 Days",IF(AND($W1780&gt;=3,$W1780&lt;=7),"3 - 7 Days",IF(AND($W1780&gt;=8,$W1780&lt;=15),"8 - 15  Days",IF($W1780&gt;15,"15+ Days","Check")))))</f>
        <v>0 - 2 Days</v>
      </c>
      <c r="Y1780" s="29"/>
      <c r="Z1780" s="24" t="s">
        <v>44</v>
      </c>
      <c r="AA1780" s="26" t="s">
        <v>127</v>
      </c>
      <c r="AB1780" s="29" t="s">
        <v>5621</v>
      </c>
      <c r="AC1780" s="21" t="s">
        <v>47</v>
      </c>
      <c r="AD1780" s="21" t="s">
        <v>47</v>
      </c>
      <c r="AE1780" s="28" t="s">
        <v>71</v>
      </c>
      <c r="AF1780" s="28" t="s">
        <v>49</v>
      </c>
    </row>
    <row r="1781" customFormat="false" ht="15.75" hidden="false" customHeight="true" outlineLevel="0" collapsed="false">
      <c r="A1781" s="14" t="n">
        <v>8563517</v>
      </c>
      <c r="B1781" s="15" t="s">
        <v>5622</v>
      </c>
      <c r="C1781" s="15" t="n">
        <v>9787398738</v>
      </c>
      <c r="D1781" s="15" t="s">
        <v>5623</v>
      </c>
      <c r="E1781" s="15" t="s">
        <v>34</v>
      </c>
      <c r="F1781" s="15" t="s">
        <v>35</v>
      </c>
      <c r="G1781" s="15" t="s">
        <v>189</v>
      </c>
      <c r="H1781" s="15" t="s">
        <v>37</v>
      </c>
      <c r="I1781" s="15" t="s">
        <v>75</v>
      </c>
      <c r="J1781" s="16" t="s">
        <v>126</v>
      </c>
      <c r="K1781" s="17" t="str">
        <f aca="false">TEXT(L1781,"MMM-YY")</f>
        <v>Apr-16</v>
      </c>
      <c r="L1781" s="18" t="n">
        <v>42464.2291666667</v>
      </c>
      <c r="M1781" s="17" t="str">
        <f aca="false">TEXT(N1781,"MMM-YY")</f>
        <v>Apr-16</v>
      </c>
      <c r="N1781" s="18" t="n">
        <v>42464.2291666667</v>
      </c>
      <c r="O1781" s="19" t="n">
        <f aca="false">N1781-L1781</f>
        <v>0</v>
      </c>
      <c r="P1781" s="18" t="n">
        <v>42415</v>
      </c>
      <c r="Q1781" s="21" t="n">
        <f aca="true">IF(P1781="","0",TODAY()-P1781)</f>
        <v>9</v>
      </c>
      <c r="R1781" s="21" t="s">
        <v>40</v>
      </c>
      <c r="S1781" s="22" t="s">
        <v>54</v>
      </c>
      <c r="T1781" s="21" t="s">
        <v>47</v>
      </c>
      <c r="U1781" s="23" t="n">
        <v>0</v>
      </c>
      <c r="V1781" s="23" t="n">
        <v>0</v>
      </c>
      <c r="W1781" s="24" t="n">
        <f aca="true">IF(AND(U1781&gt;0,V1781=0),TODAY()-U1781,V1781-U1781)</f>
        <v>0</v>
      </c>
      <c r="X1781" s="24" t="str">
        <f aca="false">IF($W1781="","--",IF(AND($W1781&gt;=0,$W1781&lt;=2),"0 - 2 Days",IF(AND($W1781&gt;=3,$W1781&lt;=7),"3 - 7 Days",IF(AND($W1781&gt;=8,$W1781&lt;=15),"8 - 15  Days",IF($W1781&gt;15,"15+ Days","Check")))))</f>
        <v>0 - 2 Days</v>
      </c>
      <c r="Y1781" s="29"/>
      <c r="Z1781" s="24" t="s">
        <v>44</v>
      </c>
      <c r="AA1781" s="26" t="s">
        <v>117</v>
      </c>
      <c r="AB1781" s="29" t="s">
        <v>5566</v>
      </c>
      <c r="AC1781" s="21" t="s">
        <v>47</v>
      </c>
      <c r="AD1781" s="21" t="s">
        <v>47</v>
      </c>
      <c r="AE1781" s="28" t="s">
        <v>80</v>
      </c>
      <c r="AF1781" s="28" t="s">
        <v>49</v>
      </c>
    </row>
    <row r="1782" customFormat="false" ht="15.75" hidden="false" customHeight="true" outlineLevel="0" collapsed="false">
      <c r="A1782" s="14" t="n">
        <v>8453040</v>
      </c>
      <c r="B1782" s="15" t="s">
        <v>5624</v>
      </c>
      <c r="C1782" s="15" t="n">
        <v>9500911782</v>
      </c>
      <c r="D1782" s="15" t="s">
        <v>5625</v>
      </c>
      <c r="E1782" s="15" t="s">
        <v>34</v>
      </c>
      <c r="F1782" s="15" t="s">
        <v>35</v>
      </c>
      <c r="G1782" s="15" t="s">
        <v>189</v>
      </c>
      <c r="H1782" s="15" t="s">
        <v>37</v>
      </c>
      <c r="I1782" s="15" t="s">
        <v>75</v>
      </c>
      <c r="J1782" s="16" t="s">
        <v>5626</v>
      </c>
      <c r="K1782" s="17" t="str">
        <f aca="false">TEXT(L1782,"MMM-YY")</f>
        <v>Apr-16</v>
      </c>
      <c r="L1782" s="18" t="n">
        <v>42464.2291666667</v>
      </c>
      <c r="M1782" s="17" t="str">
        <f aca="false">TEXT(N1782,"MMM-YY")</f>
        <v>Apr-16</v>
      </c>
      <c r="N1782" s="18" t="n">
        <v>42464</v>
      </c>
      <c r="O1782" s="19" t="n">
        <f aca="false">N1782-L1782</f>
        <v>-0.229166666664241</v>
      </c>
      <c r="P1782" s="18" t="n">
        <v>42415</v>
      </c>
      <c r="Q1782" s="21" t="n">
        <f aca="true">IF(P1782="","0",TODAY()-P1782)</f>
        <v>9</v>
      </c>
      <c r="R1782" s="21" t="s">
        <v>40</v>
      </c>
      <c r="S1782" s="22" t="s">
        <v>54</v>
      </c>
      <c r="T1782" s="21" t="s">
        <v>47</v>
      </c>
      <c r="U1782" s="23" t="n">
        <v>0</v>
      </c>
      <c r="V1782" s="23" t="n">
        <v>0</v>
      </c>
      <c r="W1782" s="24" t="n">
        <f aca="true">IF(AND(U1782&gt;0,V1782=0),TODAY()-U1782,V1782-U1782)</f>
        <v>0</v>
      </c>
      <c r="X1782" s="24" t="str">
        <f aca="false">IF($W1782="","--",IF(AND($W1782&gt;=0,$W1782&lt;=2),"0 - 2 Days",IF(AND($W1782&gt;=3,$W1782&lt;=7),"3 - 7 Days",IF(AND($W1782&gt;=8,$W1782&lt;=15),"8 - 15  Days",IF($W1782&gt;15,"15+ Days","Check")))))</f>
        <v>0 - 2 Days</v>
      </c>
      <c r="Y1782" s="29"/>
      <c r="Z1782" s="24" t="s">
        <v>44</v>
      </c>
      <c r="AA1782" s="26" t="s">
        <v>117</v>
      </c>
      <c r="AB1782" s="29" t="s">
        <v>5566</v>
      </c>
      <c r="AC1782" s="21" t="s">
        <v>47</v>
      </c>
      <c r="AD1782" s="21" t="s">
        <v>47</v>
      </c>
      <c r="AE1782" s="28" t="s">
        <v>80</v>
      </c>
      <c r="AF1782" s="28" t="s">
        <v>49</v>
      </c>
    </row>
    <row r="1783" customFormat="false" ht="15.75" hidden="false" customHeight="true" outlineLevel="0" collapsed="false">
      <c r="A1783" s="14" t="n">
        <v>8656201</v>
      </c>
      <c r="B1783" s="15" t="s">
        <v>5627</v>
      </c>
      <c r="C1783" s="30" t="n">
        <v>7702366000</v>
      </c>
      <c r="D1783" s="15" t="s">
        <v>5628</v>
      </c>
      <c r="E1783" s="15" t="s">
        <v>60</v>
      </c>
      <c r="F1783" s="15" t="s">
        <v>61</v>
      </c>
      <c r="G1783" s="15" t="s">
        <v>62</v>
      </c>
      <c r="H1783" s="15" t="s">
        <v>63</v>
      </c>
      <c r="I1783" s="15" t="s">
        <v>64</v>
      </c>
      <c r="J1783" s="16" t="s">
        <v>184</v>
      </c>
      <c r="K1783" s="17" t="str">
        <f aca="false">TEXT(L1783,"MMM-YY")</f>
        <v>Apr-16</v>
      </c>
      <c r="L1783" s="18" t="n">
        <v>42464.2291666667</v>
      </c>
      <c r="M1783" s="17" t="str">
        <f aca="false">TEXT(N1783,"MMM-YY")</f>
        <v>Apr-16</v>
      </c>
      <c r="N1783" s="18" t="n">
        <v>42464</v>
      </c>
      <c r="O1783" s="19" t="n">
        <f aca="false">N1783-L1783</f>
        <v>-0.229166666664241</v>
      </c>
      <c r="P1783" s="20" t="n">
        <v>42419</v>
      </c>
      <c r="Q1783" s="21" t="n">
        <f aca="true">IF(P1783="","0",TODAY()-P1783)</f>
        <v>5</v>
      </c>
      <c r="R1783" s="21" t="s">
        <v>40</v>
      </c>
      <c r="S1783" s="22" t="s">
        <v>54</v>
      </c>
      <c r="T1783" s="21" t="s">
        <v>47</v>
      </c>
      <c r="U1783" s="23" t="n">
        <v>0</v>
      </c>
      <c r="V1783" s="23" t="n">
        <v>0</v>
      </c>
      <c r="W1783" s="24" t="n">
        <f aca="true">IF(AND(U1783&gt;0,V1783=0),TODAY()-U1783,V1783-U1783)</f>
        <v>0</v>
      </c>
      <c r="X1783" s="24" t="str">
        <f aca="false">IF($W1783="","--",IF(AND($W1783&gt;=0,$W1783&lt;=2),"0 - 2 Days",IF(AND($W1783&gt;=3,$W1783&lt;=7),"3 - 7 Days",IF(AND($W1783&gt;=8,$W1783&lt;=15),"8 - 15  Days",IF($W1783&gt;15,"15+ Days","Check")))))</f>
        <v>0 - 2 Days</v>
      </c>
      <c r="Y1783" s="29"/>
      <c r="Z1783" s="24" t="s">
        <v>44</v>
      </c>
      <c r="AA1783" s="28" t="s">
        <v>117</v>
      </c>
      <c r="AB1783" s="29" t="s">
        <v>157</v>
      </c>
      <c r="AC1783" s="21" t="s">
        <v>47</v>
      </c>
      <c r="AD1783" s="21" t="s">
        <v>47</v>
      </c>
      <c r="AE1783" s="28" t="s">
        <v>71</v>
      </c>
      <c r="AF1783" s="28" t="s">
        <v>49</v>
      </c>
    </row>
    <row r="1784" customFormat="false" ht="15.75" hidden="false" customHeight="true" outlineLevel="0" collapsed="false">
      <c r="A1784" s="14" t="n">
        <v>8573205</v>
      </c>
      <c r="B1784" s="15" t="s">
        <v>5629</v>
      </c>
      <c r="C1784" s="15" t="n">
        <v>8300036567</v>
      </c>
      <c r="D1784" s="15" t="s">
        <v>5630</v>
      </c>
      <c r="E1784" s="15" t="s">
        <v>34</v>
      </c>
      <c r="F1784" s="15" t="s">
        <v>35</v>
      </c>
      <c r="G1784" s="15" t="s">
        <v>189</v>
      </c>
      <c r="H1784" s="15" t="s">
        <v>37</v>
      </c>
      <c r="I1784" s="28" t="s">
        <v>172</v>
      </c>
      <c r="J1784" s="16" t="s">
        <v>519</v>
      </c>
      <c r="K1784" s="17" t="str">
        <f aca="false">TEXT(L1784,"MMM-YY")</f>
        <v>Apr-16</v>
      </c>
      <c r="L1784" s="18" t="n">
        <v>42464.2291666667</v>
      </c>
      <c r="M1784" s="17" t="str">
        <f aca="false">TEXT(N1784,"MMM-YY")</f>
        <v>Apr-16</v>
      </c>
      <c r="N1784" s="18" t="n">
        <v>42464.2291666667</v>
      </c>
      <c r="O1784" s="19" t="n">
        <f aca="false">N1784-L1784</f>
        <v>0</v>
      </c>
      <c r="P1784" s="18" t="n">
        <v>42420</v>
      </c>
      <c r="Q1784" s="21" t="n">
        <f aca="true">IF(P1784="","0",TODAY()-P1784)</f>
        <v>4</v>
      </c>
      <c r="R1784" s="21" t="s">
        <v>40</v>
      </c>
      <c r="S1784" s="22" t="s">
        <v>54</v>
      </c>
      <c r="T1784" s="21" t="s">
        <v>47</v>
      </c>
      <c r="U1784" s="23" t="n">
        <v>0</v>
      </c>
      <c r="V1784" s="23" t="n">
        <v>0</v>
      </c>
      <c r="W1784" s="24" t="n">
        <f aca="true">IF(AND(U1784&gt;0,V1784=0),TODAY()-U1784,V1784-U1784)</f>
        <v>0</v>
      </c>
      <c r="X1784" s="24" t="str">
        <f aca="false">IF($W1784="","--",IF(AND($W1784&gt;=0,$W1784&lt;=2),"0 - 2 Days",IF(AND($W1784&gt;=3,$W1784&lt;=7),"3 - 7 Days",IF(AND($W1784&gt;=8,$W1784&lt;=15),"8 - 15  Days",IF($W1784&gt;15,"15+ Days","Check")))))</f>
        <v>0 - 2 Days</v>
      </c>
      <c r="Y1784" s="29"/>
      <c r="Z1784" s="24" t="s">
        <v>44</v>
      </c>
      <c r="AA1784" s="26" t="s">
        <v>117</v>
      </c>
      <c r="AB1784" s="29" t="s">
        <v>3623</v>
      </c>
      <c r="AC1784" s="21" t="s">
        <v>47</v>
      </c>
      <c r="AD1784" s="21" t="s">
        <v>47</v>
      </c>
      <c r="AE1784" s="28" t="s">
        <v>176</v>
      </c>
      <c r="AF1784" s="28" t="s">
        <v>49</v>
      </c>
    </row>
    <row r="1785" customFormat="false" ht="15.75" hidden="false" customHeight="true" outlineLevel="0" collapsed="false">
      <c r="A1785" s="14" t="n">
        <v>8455671</v>
      </c>
      <c r="B1785" s="15" t="s">
        <v>5631</v>
      </c>
      <c r="C1785" s="15" t="n">
        <v>9550636688</v>
      </c>
      <c r="D1785" s="15" t="s">
        <v>5632</v>
      </c>
      <c r="E1785" s="15" t="s">
        <v>34</v>
      </c>
      <c r="F1785" s="15" t="s">
        <v>35</v>
      </c>
      <c r="G1785" s="15" t="s">
        <v>189</v>
      </c>
      <c r="H1785" s="15" t="s">
        <v>63</v>
      </c>
      <c r="I1785" s="15" t="s">
        <v>162</v>
      </c>
      <c r="J1785" s="16" t="s">
        <v>2967</v>
      </c>
      <c r="K1785" s="17" t="str">
        <f aca="false">TEXT(L1785,"MMM-YY")</f>
        <v>Apr-16</v>
      </c>
      <c r="L1785" s="18" t="n">
        <v>42464</v>
      </c>
      <c r="M1785" s="17" t="str">
        <f aca="false">TEXT(N1785,"MMM-YY")</f>
        <v>Apr-16</v>
      </c>
      <c r="N1785" s="18" t="n">
        <v>42464</v>
      </c>
      <c r="O1785" s="19" t="n">
        <f aca="false">N1785-L1785</f>
        <v>0</v>
      </c>
      <c r="P1785" s="18" t="n">
        <v>42415</v>
      </c>
      <c r="Q1785" s="21" t="n">
        <f aca="true">IF(P1785="","0",TODAY()-P1785)</f>
        <v>9</v>
      </c>
      <c r="R1785" s="21" t="s">
        <v>53</v>
      </c>
      <c r="S1785" s="22" t="s">
        <v>54</v>
      </c>
      <c r="T1785" s="21" t="s">
        <v>47</v>
      </c>
      <c r="U1785" s="23" t="n">
        <v>0</v>
      </c>
      <c r="V1785" s="23" t="n">
        <v>0</v>
      </c>
      <c r="W1785" s="24" t="n">
        <f aca="true">IF(AND(U1785&gt;0,V1785=0),TODAY()-U1785,V1785-U1785)</f>
        <v>0</v>
      </c>
      <c r="X1785" s="24" t="str">
        <f aca="false">IF($W1785="","--",IF(AND($W1785&gt;=0,$W1785&lt;=2),"0 - 2 Days",IF(AND($W1785&gt;=3,$W1785&lt;=7),"3 - 7 Days",IF(AND($W1785&gt;=8,$W1785&lt;=15),"8 - 15  Days",IF($W1785&gt;15,"15+ Days","Check")))))</f>
        <v>0 - 2 Days</v>
      </c>
      <c r="Y1785" s="29"/>
      <c r="Z1785" s="24" t="s">
        <v>44</v>
      </c>
      <c r="AA1785" s="26" t="s">
        <v>117</v>
      </c>
      <c r="AB1785" s="29" t="s">
        <v>5566</v>
      </c>
      <c r="AC1785" s="21" t="s">
        <v>47</v>
      </c>
      <c r="AD1785" s="21" t="s">
        <v>47</v>
      </c>
      <c r="AE1785" s="28" t="s">
        <v>48</v>
      </c>
      <c r="AF1785" s="28" t="s">
        <v>57</v>
      </c>
    </row>
    <row r="1786" customFormat="false" ht="15.75" hidden="false" customHeight="true" outlineLevel="0" collapsed="false">
      <c r="A1786" s="14" t="n">
        <v>8450637</v>
      </c>
      <c r="B1786" s="15" t="s">
        <v>5633</v>
      </c>
      <c r="C1786" s="15" t="n">
        <v>9686350123</v>
      </c>
      <c r="D1786" s="15" t="s">
        <v>5634</v>
      </c>
      <c r="E1786" s="15" t="s">
        <v>34</v>
      </c>
      <c r="F1786" s="15" t="s">
        <v>35</v>
      </c>
      <c r="G1786" s="15" t="s">
        <v>131</v>
      </c>
      <c r="H1786" s="15" t="s">
        <v>74</v>
      </c>
      <c r="I1786" s="15" t="s">
        <v>91</v>
      </c>
      <c r="J1786" s="16" t="s">
        <v>233</v>
      </c>
      <c r="K1786" s="17" t="str">
        <f aca="false">TEXT(L1786,"MMM-YY")</f>
        <v>Apr-16</v>
      </c>
      <c r="L1786" s="18" t="n">
        <v>42464.2291666667</v>
      </c>
      <c r="M1786" s="17" t="str">
        <f aca="false">TEXT(N1786,"MMM-YY")</f>
        <v>Apr-16</v>
      </c>
      <c r="N1786" s="18" t="n">
        <v>42464</v>
      </c>
      <c r="O1786" s="19" t="n">
        <f aca="false">N1786-L1786</f>
        <v>-0.229166666664241</v>
      </c>
      <c r="P1786" s="18" t="n">
        <v>42420</v>
      </c>
      <c r="Q1786" s="21" t="n">
        <f aca="true">IF(P1786="","0",TODAY()-P1786)</f>
        <v>4</v>
      </c>
      <c r="R1786" s="21" t="s">
        <v>270</v>
      </c>
      <c r="S1786" s="22" t="s">
        <v>54</v>
      </c>
      <c r="T1786" s="21" t="s">
        <v>47</v>
      </c>
      <c r="U1786" s="23" t="n">
        <v>0</v>
      </c>
      <c r="V1786" s="23" t="n">
        <v>0</v>
      </c>
      <c r="W1786" s="24" t="n">
        <f aca="true">IF(AND(U1786&gt;0,V1786=0),TODAY()-U1786,V1786-U1786)</f>
        <v>0</v>
      </c>
      <c r="X1786" s="24" t="str">
        <f aca="false">IF($W1786="","--",IF(AND($W1786&gt;=0,$W1786&lt;=2),"0 - 2 Days",IF(AND($W1786&gt;=3,$W1786&lt;=7),"3 - 7 Days",IF(AND($W1786&gt;=8,$W1786&lt;=15),"8 - 15  Days",IF($W1786&gt;15,"15+ Days","Check")))))</f>
        <v>0 - 2 Days</v>
      </c>
      <c r="Y1786" s="29"/>
      <c r="Z1786" s="24" t="s">
        <v>44</v>
      </c>
      <c r="AA1786" s="26" t="s">
        <v>117</v>
      </c>
      <c r="AB1786" s="29" t="s">
        <v>3623</v>
      </c>
      <c r="AC1786" s="21" t="s">
        <v>47</v>
      </c>
      <c r="AD1786" s="21" t="s">
        <v>47</v>
      </c>
      <c r="AE1786" s="28" t="s">
        <v>71</v>
      </c>
      <c r="AF1786" s="28" t="s">
        <v>49</v>
      </c>
    </row>
    <row r="1787" customFormat="false" ht="15.75" hidden="false" customHeight="true" outlineLevel="0" collapsed="false">
      <c r="A1787" s="14" t="n">
        <v>8516723</v>
      </c>
      <c r="B1787" s="15" t="s">
        <v>5635</v>
      </c>
      <c r="C1787" s="15" t="n">
        <v>9870033580</v>
      </c>
      <c r="D1787" s="15" t="s">
        <v>5636</v>
      </c>
      <c r="E1787" s="15" t="s">
        <v>60</v>
      </c>
      <c r="F1787" s="15" t="s">
        <v>61</v>
      </c>
      <c r="G1787" s="15" t="s">
        <v>62</v>
      </c>
      <c r="H1787" s="15" t="s">
        <v>100</v>
      </c>
      <c r="I1787" s="15" t="s">
        <v>294</v>
      </c>
      <c r="J1787" s="16" t="s">
        <v>5637</v>
      </c>
      <c r="K1787" s="17" t="str">
        <f aca="false">TEXT(L1787,"MMM-YY")</f>
        <v>Apr-16</v>
      </c>
      <c r="L1787" s="18" t="n">
        <v>42464.2291666667</v>
      </c>
      <c r="M1787" s="17" t="str">
        <f aca="false">TEXT(N1787,"MMM-YY")</f>
        <v>Apr-16</v>
      </c>
      <c r="N1787" s="18" t="n">
        <v>42464</v>
      </c>
      <c r="O1787" s="19" t="n">
        <f aca="false">N1787-L1787</f>
        <v>-0.229166666664241</v>
      </c>
      <c r="P1787" s="18" t="n">
        <v>42422</v>
      </c>
      <c r="Q1787" s="21" t="n">
        <f aca="true">IF(P1787="","0",TODAY()-P1787)</f>
        <v>2</v>
      </c>
      <c r="R1787" s="21" t="s">
        <v>270</v>
      </c>
      <c r="S1787" s="22" t="s">
        <v>54</v>
      </c>
      <c r="T1787" s="21" t="s">
        <v>47</v>
      </c>
      <c r="U1787" s="23" t="n">
        <v>0</v>
      </c>
      <c r="V1787" s="23" t="n">
        <v>0</v>
      </c>
      <c r="W1787" s="24" t="n">
        <f aca="true">IF(AND(U1787&gt;0,V1787=0),TODAY()-U1787,V1787-U1787)</f>
        <v>0</v>
      </c>
      <c r="X1787" s="24" t="str">
        <f aca="false">IF($W1787="","--",IF(AND($W1787&gt;=0,$W1787&lt;=2),"0 - 2 Days",IF(AND($W1787&gt;=3,$W1787&lt;=7),"3 - 7 Days",IF(AND($W1787&gt;=8,$W1787&lt;=15),"8 - 15  Days",IF($W1787&gt;15,"15+ Days","Check")))))</f>
        <v>0 - 2 Days</v>
      </c>
      <c r="Y1787" s="29"/>
      <c r="Z1787" s="24" t="s">
        <v>44</v>
      </c>
      <c r="AA1787" s="26" t="s">
        <v>117</v>
      </c>
      <c r="AB1787" s="29" t="s">
        <v>390</v>
      </c>
      <c r="AC1787" s="21" t="s">
        <v>47</v>
      </c>
      <c r="AD1787" s="21" t="s">
        <v>47</v>
      </c>
      <c r="AE1787" s="28" t="s">
        <v>71</v>
      </c>
      <c r="AF1787" s="28" t="s">
        <v>49</v>
      </c>
    </row>
    <row r="1788" customFormat="false" ht="15.75" hidden="false" customHeight="true" outlineLevel="0" collapsed="false">
      <c r="A1788" s="14" t="n">
        <v>7830681</v>
      </c>
      <c r="B1788" s="15" t="s">
        <v>5638</v>
      </c>
      <c r="C1788" s="15" t="n">
        <v>8893274200</v>
      </c>
      <c r="D1788" s="15" t="s">
        <v>5639</v>
      </c>
      <c r="E1788" s="15" t="s">
        <v>34</v>
      </c>
      <c r="F1788" s="15" t="s">
        <v>35</v>
      </c>
      <c r="G1788" s="15" t="s">
        <v>36</v>
      </c>
      <c r="H1788" s="15" t="s">
        <v>354</v>
      </c>
      <c r="I1788" s="15" t="s">
        <v>207</v>
      </c>
      <c r="J1788" s="16" t="s">
        <v>237</v>
      </c>
      <c r="K1788" s="17" t="str">
        <f aca="false">TEXT(L1788,"MMM-YY")</f>
        <v>Mar-16</v>
      </c>
      <c r="L1788" s="18" t="n">
        <v>42445.2291666667</v>
      </c>
      <c r="M1788" s="17" t="str">
        <f aca="false">TEXT(N1788,"MMM-YY")</f>
        <v>Mar-16</v>
      </c>
      <c r="N1788" s="18" t="n">
        <v>42450</v>
      </c>
      <c r="O1788" s="19" t="n">
        <f aca="false">N1788-L1788</f>
        <v>4.77083333333576</v>
      </c>
      <c r="P1788" s="18" t="n">
        <v>42420</v>
      </c>
      <c r="Q1788" s="21" t="n">
        <f aca="true">IF(P1788="","0",TODAY()-P1788)</f>
        <v>4</v>
      </c>
      <c r="R1788" s="21" t="s">
        <v>53</v>
      </c>
      <c r="S1788" s="22" t="s">
        <v>41</v>
      </c>
      <c r="T1788" s="21" t="s">
        <v>195</v>
      </c>
      <c r="U1788" s="23" t="n">
        <v>42420</v>
      </c>
      <c r="V1788" s="23" t="n">
        <v>0</v>
      </c>
      <c r="W1788" s="24" t="n">
        <f aca="true">IF(AND(U1788&gt;0,V1788=0),TODAY()-U1788,V1788-U1788)</f>
        <v>4</v>
      </c>
      <c r="X1788" s="24" t="str">
        <f aca="false">IF($W1788="","--",IF(AND($W1788&gt;=0,$W1788&lt;=2),"0 - 2 Days",IF(AND($W1788&gt;=3,$W1788&lt;=7),"3 - 7 Days",IF(AND($W1788&gt;=8,$W1788&lt;=15),"8 - 15  Days",IF($W1788&gt;15,"15+ Days","Check")))))</f>
        <v>3 - 7 Days</v>
      </c>
      <c r="Y1788" s="29" t="s">
        <v>3924</v>
      </c>
      <c r="Z1788" s="24" t="s">
        <v>44</v>
      </c>
      <c r="AA1788" s="26" t="s">
        <v>139</v>
      </c>
      <c r="AB1788" s="29" t="s">
        <v>5640</v>
      </c>
      <c r="AC1788" s="21" t="s">
        <v>47</v>
      </c>
      <c r="AD1788" s="21" t="s">
        <v>47</v>
      </c>
      <c r="AE1788" s="28" t="s">
        <v>211</v>
      </c>
      <c r="AF1788" s="28" t="s">
        <v>57</v>
      </c>
    </row>
    <row r="1789" customFormat="false" ht="15.75" hidden="false" customHeight="true" outlineLevel="0" collapsed="false">
      <c r="A1789" s="14" t="n">
        <v>8191084</v>
      </c>
      <c r="B1789" s="15" t="s">
        <v>5641</v>
      </c>
      <c r="C1789" s="15" t="n">
        <v>9710194909</v>
      </c>
      <c r="D1789" s="15" t="s">
        <v>5642</v>
      </c>
      <c r="E1789" s="15" t="s">
        <v>34</v>
      </c>
      <c r="F1789" s="15" t="s">
        <v>35</v>
      </c>
      <c r="G1789" s="15" t="s">
        <v>36</v>
      </c>
      <c r="H1789" s="15" t="s">
        <v>37</v>
      </c>
      <c r="I1789" s="15" t="s">
        <v>38</v>
      </c>
      <c r="J1789" s="16" t="s">
        <v>5643</v>
      </c>
      <c r="K1789" s="17" t="str">
        <f aca="false">TEXT(L1789,"MMM-YY")</f>
        <v>Apr-16</v>
      </c>
      <c r="L1789" s="18" t="n">
        <v>42464.2291666667</v>
      </c>
      <c r="M1789" s="17" t="str">
        <f aca="false">TEXT(N1789,"MMM-YY")</f>
        <v>Apr-16</v>
      </c>
      <c r="N1789" s="18" t="n">
        <v>42464.2291666667</v>
      </c>
      <c r="O1789" s="19" t="n">
        <f aca="false">N1789-L1789</f>
        <v>0</v>
      </c>
      <c r="P1789" s="20" t="n">
        <v>42422</v>
      </c>
      <c r="Q1789" s="21" t="n">
        <f aca="true">IF(P1789="","0",TODAY()-P1789)</f>
        <v>2</v>
      </c>
      <c r="R1789" s="21" t="s">
        <v>270</v>
      </c>
      <c r="S1789" s="22" t="s">
        <v>54</v>
      </c>
      <c r="T1789" s="21" t="s">
        <v>47</v>
      </c>
      <c r="U1789" s="23" t="n">
        <v>0</v>
      </c>
      <c r="V1789" s="23" t="n">
        <v>0</v>
      </c>
      <c r="W1789" s="24" t="n">
        <f aca="true">IF(AND(U1789&gt;0,V1789=0),TODAY()-U1789,V1789-U1789)</f>
        <v>0</v>
      </c>
      <c r="X1789" s="24" t="str">
        <f aca="false">IF($W1789="","--",IF(AND($W1789&gt;=0,$W1789&lt;=2),"0 - 2 Days",IF(AND($W1789&gt;=3,$W1789&lt;=7),"3 - 7 Days",IF(AND($W1789&gt;=8,$W1789&lt;=15),"8 - 15  Days",IF($W1789&gt;15,"15+ Days","Check")))))</f>
        <v>0 - 2 Days</v>
      </c>
      <c r="Y1789" s="29"/>
      <c r="Z1789" s="24" t="s">
        <v>44</v>
      </c>
      <c r="AA1789" s="26" t="s">
        <v>117</v>
      </c>
      <c r="AB1789" s="29" t="s">
        <v>5569</v>
      </c>
      <c r="AC1789" s="21" t="s">
        <v>47</v>
      </c>
      <c r="AD1789" s="21" t="s">
        <v>47</v>
      </c>
      <c r="AE1789" s="28" t="s">
        <v>48</v>
      </c>
      <c r="AF1789" s="28" t="s">
        <v>49</v>
      </c>
    </row>
    <row r="1790" customFormat="false" ht="15.75" hidden="false" customHeight="true" outlineLevel="0" collapsed="false">
      <c r="A1790" s="14" t="n">
        <v>2581456</v>
      </c>
      <c r="B1790" s="15" t="s">
        <v>5644</v>
      </c>
      <c r="C1790" s="15" t="n">
        <v>9736106625</v>
      </c>
      <c r="D1790" s="15" t="s">
        <v>5645</v>
      </c>
      <c r="E1790" s="15" t="s">
        <v>224</v>
      </c>
      <c r="F1790" s="15" t="s">
        <v>61</v>
      </c>
      <c r="G1790" s="15" t="s">
        <v>62</v>
      </c>
      <c r="H1790" s="15" t="s">
        <v>37</v>
      </c>
      <c r="I1790" s="15" t="s">
        <v>294</v>
      </c>
      <c r="J1790" s="16" t="s">
        <v>2959</v>
      </c>
      <c r="K1790" s="17" t="str">
        <f aca="false">TEXT(L1790,"MMM-YY")</f>
        <v>Apr-16</v>
      </c>
      <c r="L1790" s="18" t="n">
        <v>42464.2291666667</v>
      </c>
      <c r="M1790" s="17" t="str">
        <f aca="false">TEXT(N1790,"MMM-YY")</f>
        <v>Apr-16</v>
      </c>
      <c r="N1790" s="18" t="n">
        <v>42464</v>
      </c>
      <c r="O1790" s="19" t="n">
        <f aca="false">N1790-L1790</f>
        <v>-0.229166666664241</v>
      </c>
      <c r="P1790" s="20" t="n">
        <v>42420</v>
      </c>
      <c r="Q1790" s="21" t="n">
        <f aca="true">IF(P1790="","0",TODAY()-P1790)</f>
        <v>4</v>
      </c>
      <c r="R1790" s="21" t="s">
        <v>53</v>
      </c>
      <c r="S1790" s="22" t="s">
        <v>54</v>
      </c>
      <c r="T1790" s="21" t="s">
        <v>47</v>
      </c>
      <c r="U1790" s="23" t="n">
        <v>0</v>
      </c>
      <c r="V1790" s="23" t="n">
        <v>0</v>
      </c>
      <c r="W1790" s="24" t="n">
        <f aca="true">IF(AND(U1790&gt;0,V1790=0),TODAY()-U1790,V1790-U1790)</f>
        <v>0</v>
      </c>
      <c r="X1790" s="24" t="str">
        <f aca="false">IF($W1790="","--",IF(AND($W1790&gt;=0,$W1790&lt;=2),"0 - 2 Days",IF(AND($W1790&gt;=3,$W1790&lt;=7),"3 - 7 Days",IF(AND($W1790&gt;=8,$W1790&lt;=15),"8 - 15  Days",IF($W1790&gt;15,"15+ Days","Check")))))</f>
        <v>0 - 2 Days</v>
      </c>
      <c r="Y1790" s="29"/>
      <c r="Z1790" s="24" t="s">
        <v>44</v>
      </c>
      <c r="AA1790" s="26" t="s">
        <v>127</v>
      </c>
      <c r="AB1790" s="29" t="s">
        <v>5646</v>
      </c>
      <c r="AC1790" s="21" t="s">
        <v>47</v>
      </c>
      <c r="AD1790" s="21" t="s">
        <v>47</v>
      </c>
      <c r="AE1790" s="28" t="s">
        <v>71</v>
      </c>
      <c r="AF1790" s="28" t="s">
        <v>49</v>
      </c>
    </row>
    <row r="1791" customFormat="false" ht="15.75" hidden="false" customHeight="true" outlineLevel="0" collapsed="false">
      <c r="A1791" s="14" t="n">
        <v>8390143</v>
      </c>
      <c r="B1791" s="15" t="s">
        <v>5647</v>
      </c>
      <c r="C1791" s="30" t="n">
        <v>9665601024</v>
      </c>
      <c r="D1791" s="15" t="s">
        <v>5648</v>
      </c>
      <c r="E1791" s="15" t="s">
        <v>34</v>
      </c>
      <c r="F1791" s="15" t="s">
        <v>35</v>
      </c>
      <c r="G1791" s="15" t="s">
        <v>36</v>
      </c>
      <c r="H1791" s="15" t="s">
        <v>100</v>
      </c>
      <c r="I1791" s="28" t="s">
        <v>207</v>
      </c>
      <c r="J1791" s="16" t="s">
        <v>101</v>
      </c>
      <c r="K1791" s="17" t="str">
        <f aca="false">TEXT(L1791,"MMM-YY")</f>
        <v>Apr-16</v>
      </c>
      <c r="L1791" s="18" t="n">
        <v>42464.3333333333</v>
      </c>
      <c r="M1791" s="17" t="str">
        <f aca="false">TEXT(N1791,"MMM-YY")</f>
        <v>Apr-16</v>
      </c>
      <c r="N1791" s="18" t="n">
        <v>42464.3333333333</v>
      </c>
      <c r="O1791" s="19" t="n">
        <f aca="false">N1791-L1791</f>
        <v>0</v>
      </c>
      <c r="P1791" s="18" t="n">
        <v>42422</v>
      </c>
      <c r="Q1791" s="21" t="n">
        <f aca="true">IF(P1791="","0",TODAY()-P1791)</f>
        <v>2</v>
      </c>
      <c r="R1791" s="21" t="s">
        <v>40</v>
      </c>
      <c r="S1791" s="22" t="s">
        <v>41</v>
      </c>
      <c r="T1791" s="21" t="s">
        <v>287</v>
      </c>
      <c r="U1791" s="23" t="n">
        <v>42410</v>
      </c>
      <c r="V1791" s="23" t="n">
        <v>0</v>
      </c>
      <c r="W1791" s="24" t="n">
        <f aca="true">IF(AND(U1791&gt;0,V1791=0),TODAY()-U1791,V1791-U1791)</f>
        <v>14</v>
      </c>
      <c r="X1791" s="24" t="str">
        <f aca="false">IF($W1791="","--",IF(AND($W1791&gt;=0,$W1791&lt;=2),"0 - 2 Days",IF(AND($W1791&gt;=3,$W1791&lt;=7),"3 - 7 Days",IF(AND($W1791&gt;=8,$W1791&lt;=15),"8 - 15  Days",IF($W1791&gt;15,"15+ Days","Check")))))</f>
        <v>8 - 15  Days</v>
      </c>
      <c r="Y1791" s="29" t="s">
        <v>5649</v>
      </c>
      <c r="Z1791" s="24" t="s">
        <v>44</v>
      </c>
      <c r="AA1791" s="26" t="s">
        <v>289</v>
      </c>
      <c r="AB1791" s="29" t="s">
        <v>5650</v>
      </c>
      <c r="AC1791" s="21" t="s">
        <v>47</v>
      </c>
      <c r="AD1791" s="21" t="s">
        <v>47</v>
      </c>
      <c r="AE1791" s="28" t="s">
        <v>211</v>
      </c>
      <c r="AF1791" s="28" t="s">
        <v>49</v>
      </c>
    </row>
    <row r="1792" customFormat="false" ht="15.75" hidden="false" customHeight="true" outlineLevel="0" collapsed="false">
      <c r="A1792" s="14" t="n">
        <v>8443442</v>
      </c>
      <c r="B1792" s="15" t="s">
        <v>5651</v>
      </c>
      <c r="C1792" s="15" t="n">
        <v>9019654855</v>
      </c>
      <c r="D1792" s="15" t="s">
        <v>5652</v>
      </c>
      <c r="E1792" s="15" t="s">
        <v>34</v>
      </c>
      <c r="F1792" s="15" t="s">
        <v>35</v>
      </c>
      <c r="G1792" s="15" t="s">
        <v>189</v>
      </c>
      <c r="H1792" s="15" t="s">
        <v>74</v>
      </c>
      <c r="I1792" s="28" t="s">
        <v>172</v>
      </c>
      <c r="J1792" s="16" t="s">
        <v>946</v>
      </c>
      <c r="K1792" s="17" t="str">
        <f aca="false">TEXT(L1792,"MMM-YY")</f>
        <v>Apr-16</v>
      </c>
      <c r="L1792" s="18" t="n">
        <v>42464.3333333333</v>
      </c>
      <c r="M1792" s="17" t="str">
        <f aca="false">TEXT(N1792,"MMM-YY")</f>
        <v>Apr-16</v>
      </c>
      <c r="N1792" s="18" t="n">
        <v>42464.3333333333</v>
      </c>
      <c r="O1792" s="19" t="n">
        <f aca="false">N1792-L1792</f>
        <v>0</v>
      </c>
      <c r="P1792" s="18" t="n">
        <v>42422</v>
      </c>
      <c r="Q1792" s="21" t="n">
        <f aca="true">IF(P1792="","0",TODAY()-P1792)</f>
        <v>2</v>
      </c>
      <c r="R1792" s="21" t="s">
        <v>53</v>
      </c>
      <c r="S1792" s="22" t="s">
        <v>41</v>
      </c>
      <c r="T1792" s="21" t="s">
        <v>195</v>
      </c>
      <c r="U1792" s="23" t="n">
        <v>42387</v>
      </c>
      <c r="V1792" s="23" t="n">
        <v>0</v>
      </c>
      <c r="W1792" s="24" t="n">
        <f aca="true">IF(AND(U1792&gt;0,V1792=0),TODAY()-U1792,V1792-U1792)</f>
        <v>37</v>
      </c>
      <c r="X1792" s="24" t="str">
        <f aca="false">IF($W1792="","--",IF(AND($W1792&gt;=0,$W1792&lt;=2),"0 - 2 Days",IF(AND($W1792&gt;=3,$W1792&lt;=7),"3 - 7 Days",IF(AND($W1792&gt;=8,$W1792&lt;=15),"8 - 15  Days",IF($W1792&gt;15,"15+ Days","Check")))))</f>
        <v>15+ Days</v>
      </c>
      <c r="Y1792" s="29" t="s">
        <v>5653</v>
      </c>
      <c r="Z1792" s="24" t="s">
        <v>44</v>
      </c>
      <c r="AA1792" s="26" t="s">
        <v>215</v>
      </c>
      <c r="AB1792" s="29" t="s">
        <v>5654</v>
      </c>
      <c r="AC1792" s="21" t="s">
        <v>47</v>
      </c>
      <c r="AD1792" s="21" t="s">
        <v>47</v>
      </c>
      <c r="AE1792" s="28" t="s">
        <v>176</v>
      </c>
      <c r="AF1792" s="28" t="s">
        <v>49</v>
      </c>
    </row>
    <row r="1793" customFormat="false" ht="15.75" hidden="false" customHeight="true" outlineLevel="0" collapsed="false">
      <c r="A1793" s="14" t="n">
        <v>8719844</v>
      </c>
      <c r="B1793" s="15" t="s">
        <v>5655</v>
      </c>
      <c r="C1793" s="15" t="n">
        <v>9884300107</v>
      </c>
      <c r="D1793" s="15" t="s">
        <v>5656</v>
      </c>
      <c r="E1793" s="15" t="s">
        <v>293</v>
      </c>
      <c r="F1793" s="15" t="s">
        <v>61</v>
      </c>
      <c r="G1793" s="15" t="s">
        <v>1612</v>
      </c>
      <c r="H1793" s="15" t="s">
        <v>37</v>
      </c>
      <c r="I1793" s="28" t="s">
        <v>269</v>
      </c>
      <c r="J1793" s="16" t="s">
        <v>5657</v>
      </c>
      <c r="K1793" s="17" t="str">
        <f aca="false">TEXT(L1793,"MMM-YY")</f>
        <v>Apr-16</v>
      </c>
      <c r="L1793" s="18" t="n">
        <v>42464.3333333333</v>
      </c>
      <c r="M1793" s="17" t="str">
        <f aca="false">TEXT(N1793,"MMM-YY")</f>
        <v>Apr-16</v>
      </c>
      <c r="N1793" s="18" t="n">
        <v>42464.3333333333</v>
      </c>
      <c r="O1793" s="19" t="n">
        <f aca="false">N1793-L1793</f>
        <v>0</v>
      </c>
      <c r="P1793" s="20" t="n">
        <v>42419</v>
      </c>
      <c r="Q1793" s="21" t="n">
        <f aca="true">IF(P1793="","0",TODAY()-P1793)</f>
        <v>5</v>
      </c>
      <c r="R1793" s="21" t="s">
        <v>53</v>
      </c>
      <c r="S1793" s="22" t="s">
        <v>41</v>
      </c>
      <c r="T1793" s="21" t="s">
        <v>228</v>
      </c>
      <c r="U1793" s="23" t="n">
        <v>42419</v>
      </c>
      <c r="V1793" s="23" t="n">
        <v>0</v>
      </c>
      <c r="W1793" s="24" t="n">
        <f aca="true">IF(AND(U1793&gt;0,V1793=0),TODAY()-U1793,V1793-U1793)</f>
        <v>5</v>
      </c>
      <c r="X1793" s="24" t="str">
        <f aca="false">IF($W1793="","--",IF(AND($W1793&gt;=0,$W1793&lt;=2),"0 - 2 Days",IF(AND($W1793&gt;=3,$W1793&lt;=7),"3 - 7 Days",IF(AND($W1793&gt;=8,$W1793&lt;=15),"8 - 15  Days",IF($W1793&gt;15,"15+ Days","Check")))))</f>
        <v>3 - 7 Days</v>
      </c>
      <c r="Y1793" s="29" t="s">
        <v>431</v>
      </c>
      <c r="Z1793" s="24" t="s">
        <v>44</v>
      </c>
      <c r="AA1793" s="26" t="s">
        <v>215</v>
      </c>
      <c r="AB1793" s="29" t="s">
        <v>5658</v>
      </c>
      <c r="AC1793" s="21" t="s">
        <v>47</v>
      </c>
      <c r="AD1793" s="21" t="s">
        <v>47</v>
      </c>
      <c r="AE1793" s="28" t="s">
        <v>176</v>
      </c>
      <c r="AF1793" s="28" t="s">
        <v>49</v>
      </c>
    </row>
    <row r="1794" customFormat="false" ht="15.75" hidden="false" customHeight="true" outlineLevel="0" collapsed="false">
      <c r="A1794" s="14" t="n">
        <v>8653132</v>
      </c>
      <c r="B1794" s="15" t="s">
        <v>5659</v>
      </c>
      <c r="C1794" s="15" t="n">
        <v>0</v>
      </c>
      <c r="D1794" s="15" t="s">
        <v>5660</v>
      </c>
      <c r="E1794" s="15" t="s">
        <v>293</v>
      </c>
      <c r="F1794" s="15" t="s">
        <v>61</v>
      </c>
      <c r="G1794" s="15" t="s">
        <v>275</v>
      </c>
      <c r="H1794" s="15" t="s">
        <v>63</v>
      </c>
      <c r="I1794" s="28" t="s">
        <v>276</v>
      </c>
      <c r="J1794" s="16" t="s">
        <v>5661</v>
      </c>
      <c r="K1794" s="17" t="str">
        <f aca="false">TEXT(L1794,"MMM-YY")</f>
        <v>Apr-16</v>
      </c>
      <c r="L1794" s="18" t="n">
        <v>42464.3333333333</v>
      </c>
      <c r="M1794" s="17" t="str">
        <f aca="false">TEXT(N1794,"MMM-YY")</f>
        <v>Apr-16</v>
      </c>
      <c r="N1794" s="18" t="n">
        <v>42464</v>
      </c>
      <c r="O1794" s="19" t="n">
        <f aca="false">N1794-L1794</f>
        <v>-0.333333333335759</v>
      </c>
      <c r="P1794" s="20" t="n">
        <v>42418</v>
      </c>
      <c r="Q1794" s="21" t="n">
        <f aca="true">IF(P1794="","0",TODAY()-P1794)</f>
        <v>6</v>
      </c>
      <c r="R1794" s="21" t="s">
        <v>53</v>
      </c>
      <c r="S1794" s="22" t="s">
        <v>54</v>
      </c>
      <c r="T1794" s="21" t="s">
        <v>47</v>
      </c>
      <c r="U1794" s="23" t="n">
        <v>0</v>
      </c>
      <c r="V1794" s="23" t="n">
        <v>0</v>
      </c>
      <c r="W1794" s="24" t="n">
        <f aca="true">IF(AND(U1794&gt;0,V1794=0),TODAY()-U1794,V1794-U1794)</f>
        <v>0</v>
      </c>
      <c r="X1794" s="24" t="str">
        <f aca="false">IF($W1794="","--",IF(AND($W1794&gt;=0,$W1794&lt;=2),"0 - 2 Days",IF(AND($W1794&gt;=3,$W1794&lt;=7),"3 - 7 Days",IF(AND($W1794&gt;=8,$W1794&lt;=15),"8 - 15  Days",IF($W1794&gt;15,"15+ Days","Check")))))</f>
        <v>0 - 2 Days</v>
      </c>
      <c r="Y1794" s="29"/>
      <c r="Z1794" s="24" t="s">
        <v>44</v>
      </c>
      <c r="AA1794" s="26" t="s">
        <v>127</v>
      </c>
      <c r="AB1794" s="29" t="s">
        <v>5662</v>
      </c>
      <c r="AC1794" s="21" t="s">
        <v>47</v>
      </c>
      <c r="AD1794" s="21" t="s">
        <v>47</v>
      </c>
      <c r="AE1794" s="28" t="s">
        <v>176</v>
      </c>
      <c r="AF1794" s="28" t="s">
        <v>49</v>
      </c>
    </row>
    <row r="1795" customFormat="false" ht="15.75" hidden="false" customHeight="true" outlineLevel="0" collapsed="false">
      <c r="A1795" s="14" t="n">
        <v>8618128</v>
      </c>
      <c r="B1795" s="15" t="s">
        <v>5663</v>
      </c>
      <c r="C1795" s="15" t="n">
        <v>9011193221</v>
      </c>
      <c r="D1795" s="15" t="s">
        <v>5664</v>
      </c>
      <c r="E1795" s="15" t="s">
        <v>274</v>
      </c>
      <c r="F1795" s="15" t="s">
        <v>61</v>
      </c>
      <c r="G1795" s="15" t="s">
        <v>62</v>
      </c>
      <c r="H1795" s="15" t="s">
        <v>100</v>
      </c>
      <c r="I1795" s="15" t="s">
        <v>446</v>
      </c>
      <c r="J1795" s="16" t="s">
        <v>2716</v>
      </c>
      <c r="K1795" s="17" t="str">
        <f aca="false">TEXT(L1795,"MMM-YY")</f>
        <v>Jan-16</v>
      </c>
      <c r="L1795" s="18" t="n">
        <v>42381.3333333333</v>
      </c>
      <c r="M1795" s="17" t="str">
        <f aca="false">TEXT(N1795,"MMM-YY")</f>
        <v>Jan-16</v>
      </c>
      <c r="N1795" s="18" t="n">
        <v>42381.3333333333</v>
      </c>
      <c r="O1795" s="19" t="n">
        <f aca="false">N1795-L1795</f>
        <v>0</v>
      </c>
      <c r="P1795" s="20" t="n">
        <v>42381</v>
      </c>
      <c r="Q1795" s="21" t="n">
        <f aca="true">IF(P1795="","0",TODAY()-P1795)</f>
        <v>43</v>
      </c>
      <c r="R1795" s="21" t="s">
        <v>270</v>
      </c>
      <c r="S1795" s="22" t="s">
        <v>54</v>
      </c>
      <c r="T1795" s="21" t="s">
        <v>47</v>
      </c>
      <c r="U1795" s="23" t="n">
        <v>0</v>
      </c>
      <c r="V1795" s="23" t="n">
        <v>0</v>
      </c>
      <c r="W1795" s="24" t="n">
        <f aca="true">IF(AND(U1795&gt;0,V1795=0),TODAY()-U1795,V1795-U1795)</f>
        <v>0</v>
      </c>
      <c r="X1795" s="24" t="str">
        <f aca="false">IF($W1795="","--",IF(AND($W1795&gt;=0,$W1795&lt;=2),"0 - 2 Days",IF(AND($W1795&gt;=3,$W1795&lt;=7),"3 - 7 Days",IF(AND($W1795&gt;=8,$W1795&lt;=15),"8 - 15  Days",IF($W1795&gt;15,"15+ Days","Check")))))</f>
        <v>0 - 2 Days</v>
      </c>
      <c r="Y1795" s="29"/>
      <c r="Z1795" s="24" t="s">
        <v>579</v>
      </c>
      <c r="AA1795" s="26" t="s">
        <v>580</v>
      </c>
      <c r="AB1795" s="29" t="s">
        <v>5665</v>
      </c>
      <c r="AC1795" s="21" t="s">
        <v>47</v>
      </c>
      <c r="AD1795" s="21" t="s">
        <v>47</v>
      </c>
      <c r="AE1795" s="28" t="s">
        <v>447</v>
      </c>
      <c r="AF1795" s="28" t="s">
        <v>713</v>
      </c>
    </row>
    <row r="1796" customFormat="false" ht="15.75" hidden="false" customHeight="true" outlineLevel="0" collapsed="false">
      <c r="A1796" s="14" t="n">
        <v>8584562</v>
      </c>
      <c r="B1796" s="15" t="s">
        <v>5666</v>
      </c>
      <c r="C1796" s="15" t="n">
        <v>9884693678</v>
      </c>
      <c r="D1796" s="15" t="s">
        <v>5667</v>
      </c>
      <c r="E1796" s="15" t="s">
        <v>293</v>
      </c>
      <c r="F1796" s="15" t="s">
        <v>35</v>
      </c>
      <c r="G1796" s="15" t="s">
        <v>36</v>
      </c>
      <c r="H1796" s="15" t="s">
        <v>147</v>
      </c>
      <c r="I1796" s="15" t="s">
        <v>38</v>
      </c>
      <c r="J1796" s="16" t="s">
        <v>5668</v>
      </c>
      <c r="K1796" s="17" t="str">
        <f aca="false">TEXT(L1796,"MMM-YY")</f>
        <v>Apr-16</v>
      </c>
      <c r="L1796" s="18" t="n">
        <v>42464.3333333333</v>
      </c>
      <c r="M1796" s="17" t="str">
        <f aca="false">TEXT(N1796,"MMM-YY")</f>
        <v>Apr-16</v>
      </c>
      <c r="N1796" s="18" t="n">
        <v>42464.3333333333</v>
      </c>
      <c r="O1796" s="19" t="n">
        <f aca="false">N1796-L1796</f>
        <v>0</v>
      </c>
      <c r="P1796" s="20" t="n">
        <v>42422</v>
      </c>
      <c r="Q1796" s="21" t="n">
        <f aca="true">IF(P1796="","0",TODAY()-P1796)</f>
        <v>2</v>
      </c>
      <c r="R1796" s="21" t="s">
        <v>40</v>
      </c>
      <c r="S1796" s="22" t="s">
        <v>41</v>
      </c>
      <c r="T1796" s="21" t="s">
        <v>287</v>
      </c>
      <c r="U1796" s="23" t="n">
        <v>42388</v>
      </c>
      <c r="V1796" s="23" t="n">
        <v>0</v>
      </c>
      <c r="W1796" s="24" t="n">
        <f aca="true">IF(AND(U1796&gt;0,V1796=0),TODAY()-U1796,V1796-U1796)</f>
        <v>36</v>
      </c>
      <c r="X1796" s="24" t="str">
        <f aca="false">IF($W1796="","--",IF(AND($W1796&gt;=0,$W1796&lt;=2),"0 - 2 Days",IF(AND($W1796&gt;=3,$W1796&lt;=7),"3 - 7 Days",IF(AND($W1796&gt;=8,$W1796&lt;=15),"8 - 15  Days",IF($W1796&gt;15,"15+ Days","Check")))))</f>
        <v>15+ Days</v>
      </c>
      <c r="Y1796" s="29" t="s">
        <v>5669</v>
      </c>
      <c r="Z1796" s="24" t="s">
        <v>44</v>
      </c>
      <c r="AA1796" s="26" t="s">
        <v>289</v>
      </c>
      <c r="AB1796" s="29" t="s">
        <v>5670</v>
      </c>
      <c r="AC1796" s="21" t="s">
        <v>47</v>
      </c>
      <c r="AD1796" s="21" t="s">
        <v>47</v>
      </c>
      <c r="AE1796" s="28" t="s">
        <v>48</v>
      </c>
      <c r="AF1796" s="28" t="s">
        <v>49</v>
      </c>
    </row>
    <row r="1797" customFormat="false" ht="15.75" hidden="false" customHeight="true" outlineLevel="0" collapsed="false">
      <c r="A1797" s="14" t="n">
        <v>8307085</v>
      </c>
      <c r="B1797" s="15" t="s">
        <v>5671</v>
      </c>
      <c r="C1797" s="15" t="n">
        <v>7507269309</v>
      </c>
      <c r="D1797" s="15" t="s">
        <v>5672</v>
      </c>
      <c r="E1797" s="15" t="s">
        <v>34</v>
      </c>
      <c r="F1797" s="15" t="s">
        <v>35</v>
      </c>
      <c r="G1797" s="15" t="s">
        <v>36</v>
      </c>
      <c r="H1797" s="15" t="s">
        <v>535</v>
      </c>
      <c r="I1797" s="15" t="s">
        <v>207</v>
      </c>
      <c r="J1797" s="16" t="s">
        <v>306</v>
      </c>
      <c r="K1797" s="17" t="str">
        <f aca="false">TEXT(L1797,"MMM-YY")</f>
        <v>Feb-16</v>
      </c>
      <c r="L1797" s="18" t="n">
        <v>42408</v>
      </c>
      <c r="M1797" s="17" t="str">
        <f aca="false">TEXT(N1797,"MMM-YY")</f>
        <v>Feb-16</v>
      </c>
      <c r="N1797" s="18" t="n">
        <v>42408</v>
      </c>
      <c r="O1797" s="19" t="n">
        <f aca="false">N1797-L1797</f>
        <v>0</v>
      </c>
      <c r="P1797" s="18" t="n">
        <v>42418</v>
      </c>
      <c r="Q1797" s="21" t="n">
        <f aca="true">IF(P1797="","0",TODAY()-P1797)</f>
        <v>6</v>
      </c>
      <c r="R1797" s="21" t="s">
        <v>270</v>
      </c>
      <c r="S1797" s="22" t="s">
        <v>54</v>
      </c>
      <c r="T1797" s="21" t="s">
        <v>47</v>
      </c>
      <c r="U1797" s="23" t="n">
        <v>0</v>
      </c>
      <c r="V1797" s="23" t="n">
        <v>0</v>
      </c>
      <c r="W1797" s="24" t="n">
        <f aca="true">IF(AND(U1797&gt;0,V1797=0),TODAY()-U1797,V1797-U1797)</f>
        <v>0</v>
      </c>
      <c r="X1797" s="24" t="str">
        <f aca="false">IF($W1797="","--",IF(AND($W1797&gt;=0,$W1797&lt;=2),"0 - 2 Days",IF(AND($W1797&gt;=3,$W1797&lt;=7),"3 - 7 Days",IF(AND($W1797&gt;=8,$W1797&lt;=15),"8 - 15  Days",IF($W1797&gt;15,"15+ Days","Check")))))</f>
        <v>0 - 2 Days</v>
      </c>
      <c r="Y1797" s="29"/>
      <c r="Z1797" s="24" t="s">
        <v>527</v>
      </c>
      <c r="AA1797" s="26" t="s">
        <v>528</v>
      </c>
      <c r="AB1797" s="29" t="s">
        <v>5673</v>
      </c>
      <c r="AC1797" s="21" t="s">
        <v>78</v>
      </c>
      <c r="AD1797" s="21" t="s">
        <v>5227</v>
      </c>
      <c r="AE1797" s="28" t="s">
        <v>211</v>
      </c>
      <c r="AF1797" s="28" t="s">
        <v>57</v>
      </c>
    </row>
    <row r="1798" customFormat="false" ht="15.75" hidden="false" customHeight="true" outlineLevel="0" collapsed="false">
      <c r="A1798" s="14" t="n">
        <v>8381275</v>
      </c>
      <c r="B1798" s="15" t="s">
        <v>5674</v>
      </c>
      <c r="C1798" s="15" t="n">
        <v>9966665097</v>
      </c>
      <c r="D1798" s="15" t="s">
        <v>5675</v>
      </c>
      <c r="E1798" s="15" t="s">
        <v>34</v>
      </c>
      <c r="F1798" s="15" t="s">
        <v>35</v>
      </c>
      <c r="G1798" s="15" t="s">
        <v>36</v>
      </c>
      <c r="H1798" s="15" t="s">
        <v>63</v>
      </c>
      <c r="I1798" s="15" t="s">
        <v>207</v>
      </c>
      <c r="J1798" s="16" t="s">
        <v>101</v>
      </c>
      <c r="K1798" s="17" t="str">
        <f aca="false">TEXT(L1798,"MMM-YY")</f>
        <v>Feb-16</v>
      </c>
      <c r="L1798" s="18" t="n">
        <v>42415</v>
      </c>
      <c r="M1798" s="17" t="str">
        <f aca="false">TEXT(N1798,"MMM-YY")</f>
        <v>Feb-16</v>
      </c>
      <c r="N1798" s="18" t="n">
        <v>42415</v>
      </c>
      <c r="O1798" s="19" t="n">
        <f aca="false">N1798-L1798</f>
        <v>0</v>
      </c>
      <c r="P1798" s="18" t="n">
        <v>42418</v>
      </c>
      <c r="Q1798" s="21" t="n">
        <f aca="true">IF(P1798="","0",TODAY()-P1798)</f>
        <v>6</v>
      </c>
      <c r="R1798" s="21" t="s">
        <v>270</v>
      </c>
      <c r="S1798" s="22" t="s">
        <v>54</v>
      </c>
      <c r="T1798" s="21" t="s">
        <v>47</v>
      </c>
      <c r="U1798" s="23" t="n">
        <v>0</v>
      </c>
      <c r="V1798" s="23" t="n">
        <v>0</v>
      </c>
      <c r="W1798" s="24" t="n">
        <f aca="true">IF(AND(U1798&gt;0,V1798=0),TODAY()-U1798,V1798-U1798)</f>
        <v>0</v>
      </c>
      <c r="X1798" s="24" t="str">
        <f aca="false">IF($W1798="","--",IF(AND($W1798&gt;=0,$W1798&lt;=2),"0 - 2 Days",IF(AND($W1798&gt;=3,$W1798&lt;=7),"3 - 7 Days",IF(AND($W1798&gt;=8,$W1798&lt;=15),"8 - 15  Days",IF($W1798&gt;15,"15+ Days","Check")))))</f>
        <v>0 - 2 Days</v>
      </c>
      <c r="Y1798" s="29"/>
      <c r="Z1798" s="24" t="s">
        <v>527</v>
      </c>
      <c r="AA1798" s="26" t="s">
        <v>528</v>
      </c>
      <c r="AB1798" s="29" t="s">
        <v>5676</v>
      </c>
      <c r="AC1798" s="21" t="s">
        <v>1252</v>
      </c>
      <c r="AD1798" s="21" t="s">
        <v>5227</v>
      </c>
      <c r="AE1798" s="28" t="s">
        <v>211</v>
      </c>
      <c r="AF1798" s="28" t="s">
        <v>57</v>
      </c>
    </row>
    <row r="1799" customFormat="false" ht="15.75" hidden="false" customHeight="true" outlineLevel="0" collapsed="false">
      <c r="A1799" s="14" t="n">
        <v>8468836</v>
      </c>
      <c r="B1799" s="15" t="s">
        <v>5677</v>
      </c>
      <c r="C1799" s="30" t="n">
        <v>9350390983</v>
      </c>
      <c r="D1799" s="15" t="s">
        <v>5678</v>
      </c>
      <c r="E1799" s="15" t="s">
        <v>60</v>
      </c>
      <c r="F1799" s="15" t="s">
        <v>35</v>
      </c>
      <c r="G1799" s="15" t="s">
        <v>200</v>
      </c>
      <c r="H1799" s="15" t="s">
        <v>74</v>
      </c>
      <c r="I1799" s="15" t="s">
        <v>91</v>
      </c>
      <c r="J1799" s="16" t="s">
        <v>5679</v>
      </c>
      <c r="K1799" s="17" t="str">
        <f aca="false">TEXT(L1799,"MMM-YY")</f>
        <v>Apr-16</v>
      </c>
      <c r="L1799" s="18" t="n">
        <v>42464.3333333333</v>
      </c>
      <c r="M1799" s="17" t="str">
        <f aca="false">TEXT(N1799,"MMM-YY")</f>
        <v>Apr-16</v>
      </c>
      <c r="N1799" s="18" t="n">
        <v>42464</v>
      </c>
      <c r="O1799" s="19" t="n">
        <f aca="false">N1799-L1799</f>
        <v>-0.333333333335759</v>
      </c>
      <c r="P1799" s="18" t="n">
        <v>42420</v>
      </c>
      <c r="Q1799" s="21" t="n">
        <f aca="true">IF(P1799="","0",TODAY()-P1799)</f>
        <v>4</v>
      </c>
      <c r="R1799" s="21" t="s">
        <v>53</v>
      </c>
      <c r="S1799" s="22" t="s">
        <v>41</v>
      </c>
      <c r="T1799" s="21" t="s">
        <v>110</v>
      </c>
      <c r="U1799" s="23" t="n">
        <v>42420</v>
      </c>
      <c r="V1799" s="23" t="n">
        <v>0</v>
      </c>
      <c r="W1799" s="24" t="n">
        <f aca="true">IF(AND(U1799&gt;0,V1799=0),TODAY()-U1799,V1799-U1799)</f>
        <v>4</v>
      </c>
      <c r="X1799" s="24" t="str">
        <f aca="false">IF($W1799="","--",IF(AND($W1799&gt;=0,$W1799&lt;=2),"0 - 2 Days",IF(AND($W1799&gt;=3,$W1799&lt;=7),"3 - 7 Days",IF(AND($W1799&gt;=8,$W1799&lt;=15),"8 - 15  Days",IF($W1799&gt;15,"15+ Days","Check")))))</f>
        <v>3 - 7 Days</v>
      </c>
      <c r="Y1799" s="29" t="s">
        <v>5680</v>
      </c>
      <c r="Z1799" s="24" t="s">
        <v>44</v>
      </c>
      <c r="AA1799" s="26" t="s">
        <v>112</v>
      </c>
      <c r="AB1799" s="29" t="s">
        <v>5681</v>
      </c>
      <c r="AC1799" s="21" t="s">
        <v>47</v>
      </c>
      <c r="AD1799" s="21" t="s">
        <v>47</v>
      </c>
      <c r="AE1799" s="28" t="s">
        <v>71</v>
      </c>
      <c r="AF1799" s="28" t="s">
        <v>49</v>
      </c>
    </row>
    <row r="1800" customFormat="false" ht="15.75" hidden="false" customHeight="true" outlineLevel="0" collapsed="false">
      <c r="A1800" s="14" t="n">
        <v>8573664</v>
      </c>
      <c r="B1800" s="15" t="s">
        <v>5682</v>
      </c>
      <c r="C1800" s="15" t="n">
        <v>9810659047</v>
      </c>
      <c r="D1800" s="15" t="s">
        <v>5683</v>
      </c>
      <c r="E1800" s="15" t="s">
        <v>60</v>
      </c>
      <c r="F1800" s="15" t="s">
        <v>61</v>
      </c>
      <c r="G1800" s="15" t="s">
        <v>160</v>
      </c>
      <c r="H1800" s="15" t="s">
        <v>161</v>
      </c>
      <c r="I1800" s="15" t="s">
        <v>162</v>
      </c>
      <c r="J1800" s="16" t="s">
        <v>1132</v>
      </c>
      <c r="K1800" s="17" t="str">
        <f aca="false">TEXT(L1800,"MMM-YY")</f>
        <v>Apr-16</v>
      </c>
      <c r="L1800" s="18" t="n">
        <v>42464.3333333333</v>
      </c>
      <c r="M1800" s="17" t="str">
        <f aca="false">TEXT(N1800,"MMM-YY")</f>
        <v>Apr-16</v>
      </c>
      <c r="N1800" s="18" t="n">
        <v>42464.3333333333</v>
      </c>
      <c r="O1800" s="19" t="n">
        <f aca="false">N1800-L1800</f>
        <v>0</v>
      </c>
      <c r="P1800" s="18" t="n">
        <v>42410</v>
      </c>
      <c r="Q1800" s="21" t="n">
        <f aca="true">IF(P1800="","0",TODAY()-P1800)</f>
        <v>14</v>
      </c>
      <c r="R1800" s="21" t="s">
        <v>40</v>
      </c>
      <c r="S1800" s="22" t="s">
        <v>54</v>
      </c>
      <c r="T1800" s="21" t="s">
        <v>47</v>
      </c>
      <c r="U1800" s="23" t="n">
        <v>0</v>
      </c>
      <c r="V1800" s="23" t="n">
        <v>0</v>
      </c>
      <c r="W1800" s="24" t="n">
        <f aca="true">IF(AND(U1800&gt;0,V1800=0),TODAY()-U1800,V1800-U1800)</f>
        <v>0</v>
      </c>
      <c r="X1800" s="24" t="str">
        <f aca="false">IF($W1800="","--",IF(AND($W1800&gt;=0,$W1800&lt;=2),"0 - 2 Days",IF(AND($W1800&gt;=3,$W1800&lt;=7),"3 - 7 Days",IF(AND($W1800&gt;=8,$W1800&lt;=15),"8 - 15  Days",IF($W1800&gt;15,"15+ Days","Check")))))</f>
        <v>0 - 2 Days</v>
      </c>
      <c r="Y1800" s="29"/>
      <c r="Z1800" s="24" t="s">
        <v>44</v>
      </c>
      <c r="AA1800" s="26" t="s">
        <v>55</v>
      </c>
      <c r="AB1800" s="29" t="s">
        <v>5684</v>
      </c>
      <c r="AC1800" s="21" t="s">
        <v>47</v>
      </c>
      <c r="AD1800" s="21" t="s">
        <v>47</v>
      </c>
      <c r="AE1800" s="28" t="s">
        <v>48</v>
      </c>
      <c r="AF1800" s="28" t="s">
        <v>49</v>
      </c>
    </row>
    <row r="1801" customFormat="false" ht="15.75" hidden="false" customHeight="true" outlineLevel="0" collapsed="false">
      <c r="A1801" s="14" t="n">
        <v>8683530</v>
      </c>
      <c r="B1801" s="15" t="s">
        <v>5685</v>
      </c>
      <c r="C1801" s="15" t="n">
        <v>9958163866</v>
      </c>
      <c r="D1801" s="15" t="s">
        <v>5686</v>
      </c>
      <c r="E1801" s="15" t="s">
        <v>34</v>
      </c>
      <c r="F1801" s="15" t="s">
        <v>61</v>
      </c>
      <c r="G1801" s="15" t="s">
        <v>160</v>
      </c>
      <c r="H1801" s="15" t="s">
        <v>161</v>
      </c>
      <c r="I1801" s="15" t="s">
        <v>162</v>
      </c>
      <c r="J1801" s="16" t="s">
        <v>5687</v>
      </c>
      <c r="K1801" s="17" t="str">
        <f aca="false">TEXT(L1801,"MMM-YY")</f>
        <v>Apr-16</v>
      </c>
      <c r="L1801" s="18" t="n">
        <v>42464.3333333333</v>
      </c>
      <c r="M1801" s="17" t="str">
        <f aca="false">TEXT(N1801,"MMM-YY")</f>
        <v>Apr-16</v>
      </c>
      <c r="N1801" s="18" t="n">
        <v>42464.3333333333</v>
      </c>
      <c r="O1801" s="19" t="n">
        <f aca="false">N1801-L1801</f>
        <v>0</v>
      </c>
      <c r="P1801" s="18" t="n">
        <v>42416</v>
      </c>
      <c r="Q1801" s="21" t="n">
        <f aca="true">IF(P1801="","0",TODAY()-P1801)</f>
        <v>8</v>
      </c>
      <c r="R1801" s="21" t="s">
        <v>40</v>
      </c>
      <c r="S1801" s="22" t="s">
        <v>54</v>
      </c>
      <c r="T1801" s="21" t="s">
        <v>47</v>
      </c>
      <c r="U1801" s="23" t="n">
        <v>0</v>
      </c>
      <c r="V1801" s="23" t="n">
        <v>0</v>
      </c>
      <c r="W1801" s="24" t="n">
        <f aca="true">IF(AND(U1801&gt;0,V1801=0),TODAY()-U1801,V1801-U1801)</f>
        <v>0</v>
      </c>
      <c r="X1801" s="24" t="str">
        <f aca="false">IF($W1801="","--",IF(AND($W1801&gt;=0,$W1801&lt;=2),"0 - 2 Days",IF(AND($W1801&gt;=3,$W1801&lt;=7),"3 - 7 Days",IF(AND($W1801&gt;=8,$W1801&lt;=15),"8 - 15  Days",IF($W1801&gt;15,"15+ Days","Check")))))</f>
        <v>0 - 2 Days</v>
      </c>
      <c r="Y1801" s="29"/>
      <c r="Z1801" s="24" t="s">
        <v>44</v>
      </c>
      <c r="AA1801" s="26" t="s">
        <v>117</v>
      </c>
      <c r="AB1801" s="29" t="s">
        <v>5688</v>
      </c>
      <c r="AC1801" s="21" t="s">
        <v>47</v>
      </c>
      <c r="AD1801" s="21" t="s">
        <v>47</v>
      </c>
      <c r="AE1801" s="28" t="s">
        <v>48</v>
      </c>
      <c r="AF1801" s="28" t="s">
        <v>49</v>
      </c>
    </row>
    <row r="1802" customFormat="false" ht="15.75" hidden="false" customHeight="true" outlineLevel="0" collapsed="false">
      <c r="A1802" s="14" t="n">
        <v>8579932</v>
      </c>
      <c r="B1802" s="15" t="s">
        <v>5689</v>
      </c>
      <c r="C1802" s="15" t="n">
        <v>9663377800</v>
      </c>
      <c r="D1802" s="15" t="s">
        <v>5690</v>
      </c>
      <c r="E1802" s="15" t="s">
        <v>60</v>
      </c>
      <c r="F1802" s="15" t="s">
        <v>61</v>
      </c>
      <c r="G1802" s="15" t="s">
        <v>160</v>
      </c>
      <c r="H1802" s="15" t="s">
        <v>74</v>
      </c>
      <c r="I1802" s="15" t="s">
        <v>162</v>
      </c>
      <c r="J1802" s="16" t="s">
        <v>1124</v>
      </c>
      <c r="K1802" s="17" t="str">
        <f aca="false">TEXT(L1802,"MMM-YY")</f>
        <v>Apr-16</v>
      </c>
      <c r="L1802" s="18" t="n">
        <v>42464.3333333333</v>
      </c>
      <c r="M1802" s="17" t="str">
        <f aca="false">TEXT(N1802,"MMM-YY")</f>
        <v>Apr-16</v>
      </c>
      <c r="N1802" s="18" t="n">
        <v>42464.3333333333</v>
      </c>
      <c r="O1802" s="19" t="n">
        <f aca="false">N1802-L1802</f>
        <v>0</v>
      </c>
      <c r="P1802" s="18" t="n">
        <v>42416</v>
      </c>
      <c r="Q1802" s="21" t="n">
        <f aca="true">IF(P1802="","0",TODAY()-P1802)</f>
        <v>8</v>
      </c>
      <c r="R1802" s="21" t="s">
        <v>40</v>
      </c>
      <c r="S1802" s="22" t="s">
        <v>54</v>
      </c>
      <c r="T1802" s="21" t="s">
        <v>47</v>
      </c>
      <c r="U1802" s="23" t="n">
        <v>0</v>
      </c>
      <c r="V1802" s="23" t="n">
        <v>0</v>
      </c>
      <c r="W1802" s="24" t="n">
        <f aca="true">IF(AND(U1802&gt;0,V1802=0),TODAY()-U1802,V1802-U1802)</f>
        <v>0</v>
      </c>
      <c r="X1802" s="24" t="str">
        <f aca="false">IF($W1802="","--",IF(AND($W1802&gt;=0,$W1802&lt;=2),"0 - 2 Days",IF(AND($W1802&gt;=3,$W1802&lt;=7),"3 - 7 Days",IF(AND($W1802&gt;=8,$W1802&lt;=15),"8 - 15  Days",IF($W1802&gt;15,"15+ Days","Check")))))</f>
        <v>0 - 2 Days</v>
      </c>
      <c r="Y1802" s="29"/>
      <c r="Z1802" s="24" t="s">
        <v>44</v>
      </c>
      <c r="AA1802" s="26" t="s">
        <v>117</v>
      </c>
      <c r="AB1802" s="29" t="s">
        <v>5688</v>
      </c>
      <c r="AC1802" s="21" t="s">
        <v>47</v>
      </c>
      <c r="AD1802" s="21" t="s">
        <v>47</v>
      </c>
      <c r="AE1802" s="28" t="s">
        <v>48</v>
      </c>
      <c r="AF1802" s="28" t="s">
        <v>49</v>
      </c>
    </row>
    <row r="1803" customFormat="false" ht="15.75" hidden="false" customHeight="true" outlineLevel="0" collapsed="false">
      <c r="A1803" s="14" t="n">
        <v>8518631</v>
      </c>
      <c r="B1803" s="15" t="s">
        <v>5691</v>
      </c>
      <c r="C1803" s="15" t="n">
        <v>7411238454</v>
      </c>
      <c r="D1803" s="15" t="s">
        <v>5692</v>
      </c>
      <c r="E1803" s="15" t="s">
        <v>293</v>
      </c>
      <c r="F1803" s="15" t="s">
        <v>35</v>
      </c>
      <c r="G1803" s="15" t="s">
        <v>125</v>
      </c>
      <c r="H1803" s="15" t="s">
        <v>74</v>
      </c>
      <c r="I1803" s="15" t="s">
        <v>75</v>
      </c>
      <c r="J1803" s="16" t="s">
        <v>5693</v>
      </c>
      <c r="K1803" s="17" t="str">
        <f aca="false">TEXT(L1803,"MMM-YY")</f>
        <v>Apr-16</v>
      </c>
      <c r="L1803" s="18" t="n">
        <v>42464.3333333333</v>
      </c>
      <c r="M1803" s="17" t="str">
        <f aca="false">TEXT(N1803,"MMM-YY")</f>
        <v>Apr-16</v>
      </c>
      <c r="N1803" s="18" t="n">
        <v>42464</v>
      </c>
      <c r="O1803" s="19" t="n">
        <f aca="false">N1803-L1803</f>
        <v>-0.333333333335759</v>
      </c>
      <c r="P1803" s="18" t="n">
        <v>42415</v>
      </c>
      <c r="Q1803" s="21" t="n">
        <f aca="true">IF(P1803="","0",TODAY()-P1803)</f>
        <v>9</v>
      </c>
      <c r="R1803" s="21" t="s">
        <v>40</v>
      </c>
      <c r="S1803" s="22" t="s">
        <v>54</v>
      </c>
      <c r="T1803" s="21" t="s">
        <v>47</v>
      </c>
      <c r="U1803" s="23" t="n">
        <v>0</v>
      </c>
      <c r="V1803" s="23" t="n">
        <v>0</v>
      </c>
      <c r="W1803" s="24" t="n">
        <f aca="true">IF(AND(U1803&gt;0,V1803=0),TODAY()-U1803,V1803-U1803)</f>
        <v>0</v>
      </c>
      <c r="X1803" s="24" t="str">
        <f aca="false">IF($W1803="","--",IF(AND($W1803&gt;=0,$W1803&lt;=2),"0 - 2 Days",IF(AND($W1803&gt;=3,$W1803&lt;=7),"3 - 7 Days",IF(AND($W1803&gt;=8,$W1803&lt;=15),"8 - 15  Days",IF($W1803&gt;15,"15+ Days","Check")))))</f>
        <v>0 - 2 Days</v>
      </c>
      <c r="Y1803" s="29"/>
      <c r="Z1803" s="24" t="s">
        <v>44</v>
      </c>
      <c r="AA1803" s="26" t="s">
        <v>117</v>
      </c>
      <c r="AB1803" s="29" t="s">
        <v>5566</v>
      </c>
      <c r="AC1803" s="21" t="s">
        <v>47</v>
      </c>
      <c r="AD1803" s="21" t="s">
        <v>47</v>
      </c>
      <c r="AE1803" s="28" t="s">
        <v>80</v>
      </c>
      <c r="AF1803" s="28" t="s">
        <v>49</v>
      </c>
    </row>
    <row r="1804" customFormat="false" ht="15.75" hidden="false" customHeight="true" outlineLevel="0" collapsed="false">
      <c r="A1804" s="14" t="n">
        <v>8641273</v>
      </c>
      <c r="B1804" s="15" t="s">
        <v>5694</v>
      </c>
      <c r="C1804" s="15" t="n">
        <v>7798250276</v>
      </c>
      <c r="D1804" s="15" t="s">
        <v>5695</v>
      </c>
      <c r="E1804" s="15" t="s">
        <v>60</v>
      </c>
      <c r="F1804" s="15" t="s">
        <v>35</v>
      </c>
      <c r="G1804" s="15" t="s">
        <v>125</v>
      </c>
      <c r="H1804" s="15" t="s">
        <v>100</v>
      </c>
      <c r="I1804" s="15" t="s">
        <v>75</v>
      </c>
      <c r="J1804" s="16" t="s">
        <v>570</v>
      </c>
      <c r="K1804" s="17" t="str">
        <f aca="false">TEXT(L1804,"MMM-YY")</f>
        <v>Apr-16</v>
      </c>
      <c r="L1804" s="18" t="n">
        <v>42464.3333333333</v>
      </c>
      <c r="M1804" s="17" t="str">
        <f aca="false">TEXT(N1804,"MMM-YY")</f>
        <v>Apr-16</v>
      </c>
      <c r="N1804" s="18" t="n">
        <v>42464.3333333333</v>
      </c>
      <c r="O1804" s="19" t="n">
        <f aca="false">N1804-L1804</f>
        <v>0</v>
      </c>
      <c r="P1804" s="18" t="n">
        <v>42415</v>
      </c>
      <c r="Q1804" s="21" t="n">
        <f aca="true">IF(P1804="","0",TODAY()-P1804)</f>
        <v>9</v>
      </c>
      <c r="R1804" s="21" t="s">
        <v>40</v>
      </c>
      <c r="S1804" s="22" t="s">
        <v>54</v>
      </c>
      <c r="T1804" s="21" t="s">
        <v>47</v>
      </c>
      <c r="U1804" s="23" t="n">
        <v>0</v>
      </c>
      <c r="V1804" s="23" t="n">
        <v>0</v>
      </c>
      <c r="W1804" s="24" t="n">
        <f aca="true">IF(AND(U1804&gt;0,V1804=0),TODAY()-U1804,V1804-U1804)</f>
        <v>0</v>
      </c>
      <c r="X1804" s="24" t="str">
        <f aca="false">IF($W1804="","--",IF(AND($W1804&gt;=0,$W1804&lt;=2),"0 - 2 Days",IF(AND($W1804&gt;=3,$W1804&lt;=7),"3 - 7 Days",IF(AND($W1804&gt;=8,$W1804&lt;=15),"8 - 15  Days",IF($W1804&gt;15,"15+ Days","Check")))))</f>
        <v>0 - 2 Days</v>
      </c>
      <c r="Y1804" s="29"/>
      <c r="Z1804" s="24" t="s">
        <v>44</v>
      </c>
      <c r="AA1804" s="26" t="s">
        <v>117</v>
      </c>
      <c r="AB1804" s="29" t="s">
        <v>5566</v>
      </c>
      <c r="AC1804" s="21" t="s">
        <v>47</v>
      </c>
      <c r="AD1804" s="21" t="s">
        <v>47</v>
      </c>
      <c r="AE1804" s="28" t="s">
        <v>80</v>
      </c>
      <c r="AF1804" s="28" t="s">
        <v>49</v>
      </c>
    </row>
    <row r="1805" customFormat="false" ht="15.75" hidden="false" customHeight="true" outlineLevel="0" collapsed="false">
      <c r="A1805" s="14" t="n">
        <v>8755413</v>
      </c>
      <c r="B1805" s="15" t="s">
        <v>5696</v>
      </c>
      <c r="C1805" s="30" t="n">
        <v>7795216570</v>
      </c>
      <c r="D1805" s="15" t="s">
        <v>5697</v>
      </c>
      <c r="E1805" s="15" t="s">
        <v>60</v>
      </c>
      <c r="F1805" s="15" t="s">
        <v>61</v>
      </c>
      <c r="G1805" s="15" t="s">
        <v>275</v>
      </c>
      <c r="H1805" s="15" t="s">
        <v>74</v>
      </c>
      <c r="I1805" s="28" t="s">
        <v>269</v>
      </c>
      <c r="J1805" s="16" t="s">
        <v>438</v>
      </c>
      <c r="K1805" s="17" t="str">
        <f aca="false">TEXT(L1805,"MMM-YY")</f>
        <v>Apr-16</v>
      </c>
      <c r="L1805" s="18" t="n">
        <v>42464.3333333333</v>
      </c>
      <c r="M1805" s="17" t="str">
        <f aca="false">TEXT(N1805,"MMM-YY")</f>
        <v>Apr-16</v>
      </c>
      <c r="N1805" s="18" t="n">
        <v>42464.3333333333</v>
      </c>
      <c r="O1805" s="19" t="n">
        <f aca="false">N1805-L1805</f>
        <v>0</v>
      </c>
      <c r="P1805" s="18" t="n">
        <v>42420</v>
      </c>
      <c r="Q1805" s="21" t="n">
        <f aca="true">IF(P1805="","0",TODAY()-P1805)</f>
        <v>4</v>
      </c>
      <c r="R1805" s="21" t="s">
        <v>270</v>
      </c>
      <c r="S1805" s="22" t="s">
        <v>54</v>
      </c>
      <c r="T1805" s="21" t="s">
        <v>47</v>
      </c>
      <c r="U1805" s="23" t="n">
        <v>0</v>
      </c>
      <c r="V1805" s="23" t="n">
        <v>0</v>
      </c>
      <c r="W1805" s="24" t="n">
        <f aca="true">IF(AND(U1805&gt;0,V1805=0),TODAY()-U1805,V1805-U1805)</f>
        <v>0</v>
      </c>
      <c r="X1805" s="24" t="str">
        <f aca="false">IF($W1805="","--",IF(AND($W1805&gt;=0,$W1805&lt;=2),"0 - 2 Days",IF(AND($W1805&gt;=3,$W1805&lt;=7),"3 - 7 Days",IF(AND($W1805&gt;=8,$W1805&lt;=15),"8 - 15  Days",IF($W1805&gt;15,"15+ Days","Check")))))</f>
        <v>0 - 2 Days</v>
      </c>
      <c r="Y1805" s="29"/>
      <c r="Z1805" s="24" t="s">
        <v>44</v>
      </c>
      <c r="AA1805" s="26" t="s">
        <v>117</v>
      </c>
      <c r="AB1805" s="29" t="s">
        <v>4072</v>
      </c>
      <c r="AC1805" s="21" t="s">
        <v>47</v>
      </c>
      <c r="AD1805" s="21" t="s">
        <v>47</v>
      </c>
      <c r="AE1805" s="28" t="s">
        <v>176</v>
      </c>
      <c r="AF1805" s="28" t="s">
        <v>49</v>
      </c>
    </row>
    <row r="1806" customFormat="false" ht="15.75" hidden="false" customHeight="true" outlineLevel="0" collapsed="false">
      <c r="A1806" s="14" t="n">
        <v>8639140</v>
      </c>
      <c r="B1806" s="15" t="s">
        <v>5698</v>
      </c>
      <c r="C1806" s="15" t="n">
        <v>9886219635</v>
      </c>
      <c r="D1806" s="15" t="s">
        <v>5699</v>
      </c>
      <c r="E1806" s="15" t="s">
        <v>293</v>
      </c>
      <c r="F1806" s="15" t="s">
        <v>61</v>
      </c>
      <c r="G1806" s="15" t="s">
        <v>275</v>
      </c>
      <c r="H1806" s="15" t="s">
        <v>74</v>
      </c>
      <c r="I1806" s="28" t="s">
        <v>276</v>
      </c>
      <c r="J1806" s="16" t="s">
        <v>5700</v>
      </c>
      <c r="K1806" s="17" t="str">
        <f aca="false">TEXT(L1806,"MMM-YY")</f>
        <v>Apr-16</v>
      </c>
      <c r="L1806" s="18" t="n">
        <v>42464.3333333333</v>
      </c>
      <c r="M1806" s="17" t="str">
        <f aca="false">TEXT(N1806,"MMM-YY")</f>
        <v>Apr-16</v>
      </c>
      <c r="N1806" s="18" t="n">
        <v>42464.3333333333</v>
      </c>
      <c r="O1806" s="19" t="n">
        <f aca="false">N1806-L1806</f>
        <v>0</v>
      </c>
      <c r="P1806" s="20" t="n">
        <v>42419</v>
      </c>
      <c r="Q1806" s="21" t="n">
        <f aca="true">IF(P1806="","0",TODAY()-P1806)</f>
        <v>5</v>
      </c>
      <c r="R1806" s="21" t="s">
        <v>40</v>
      </c>
      <c r="S1806" s="22" t="s">
        <v>54</v>
      </c>
      <c r="T1806" s="21" t="s">
        <v>47</v>
      </c>
      <c r="U1806" s="23" t="n">
        <v>0</v>
      </c>
      <c r="V1806" s="23" t="n">
        <v>0</v>
      </c>
      <c r="W1806" s="24" t="n">
        <f aca="true">IF(AND(U1806&gt;0,V1806=0),TODAY()-U1806,V1806-U1806)</f>
        <v>0</v>
      </c>
      <c r="X1806" s="24" t="str">
        <f aca="false">IF($W1806="","--",IF(AND($W1806&gt;=0,$W1806&lt;=2),"0 - 2 Days",IF(AND($W1806&gt;=3,$W1806&lt;=7),"3 - 7 Days",IF(AND($W1806&gt;=8,$W1806&lt;=15),"8 - 15  Days",IF($W1806&gt;15,"15+ Days","Check")))))</f>
        <v>0 - 2 Days</v>
      </c>
      <c r="Y1806" s="29"/>
      <c r="Z1806" s="24" t="s">
        <v>44</v>
      </c>
      <c r="AA1806" s="26" t="s">
        <v>117</v>
      </c>
      <c r="AB1806" s="29" t="s">
        <v>157</v>
      </c>
      <c r="AC1806" s="21" t="s">
        <v>47</v>
      </c>
      <c r="AD1806" s="21" t="s">
        <v>47</v>
      </c>
      <c r="AE1806" s="28" t="s">
        <v>176</v>
      </c>
      <c r="AF1806" s="28" t="s">
        <v>49</v>
      </c>
    </row>
    <row r="1807" customFormat="false" ht="15.75" hidden="false" customHeight="true" outlineLevel="0" collapsed="false">
      <c r="A1807" s="14" t="n">
        <v>8610850</v>
      </c>
      <c r="B1807" s="15" t="s">
        <v>5701</v>
      </c>
      <c r="C1807" s="30" t="n">
        <v>9901444757</v>
      </c>
      <c r="D1807" s="15" t="s">
        <v>5702</v>
      </c>
      <c r="E1807" s="15" t="s">
        <v>60</v>
      </c>
      <c r="F1807" s="15" t="s">
        <v>61</v>
      </c>
      <c r="G1807" s="15" t="s">
        <v>275</v>
      </c>
      <c r="H1807" s="15" t="s">
        <v>541</v>
      </c>
      <c r="I1807" s="28" t="s">
        <v>269</v>
      </c>
      <c r="J1807" s="16" t="s">
        <v>635</v>
      </c>
      <c r="K1807" s="17" t="str">
        <f aca="false">TEXT(L1807,"MMM-YY")</f>
        <v>Apr-16</v>
      </c>
      <c r="L1807" s="18" t="n">
        <v>42464.3333333333</v>
      </c>
      <c r="M1807" s="17" t="str">
        <f aca="false">TEXT(N1807,"MMM-YY")</f>
        <v>Apr-16</v>
      </c>
      <c r="N1807" s="18" t="n">
        <v>42464.3333333333</v>
      </c>
      <c r="O1807" s="19" t="n">
        <f aca="false">N1807-L1807</f>
        <v>0</v>
      </c>
      <c r="P1807" s="20" t="n">
        <v>42419</v>
      </c>
      <c r="Q1807" s="21" t="n">
        <f aca="true">IF(P1807="","0",TODAY()-P1807)</f>
        <v>5</v>
      </c>
      <c r="R1807" s="21" t="s">
        <v>40</v>
      </c>
      <c r="S1807" s="22" t="s">
        <v>54</v>
      </c>
      <c r="T1807" s="21" t="s">
        <v>47</v>
      </c>
      <c r="U1807" s="23" t="n">
        <v>0</v>
      </c>
      <c r="V1807" s="23" t="n">
        <v>0</v>
      </c>
      <c r="W1807" s="24" t="n">
        <f aca="true">IF(AND(U1807&gt;0,V1807=0),TODAY()-U1807,V1807-U1807)</f>
        <v>0</v>
      </c>
      <c r="X1807" s="24" t="str">
        <f aca="false">IF($W1807="","--",IF(AND($W1807&gt;=0,$W1807&lt;=2),"0 - 2 Days",IF(AND($W1807&gt;=3,$W1807&lt;=7),"3 - 7 Days",IF(AND($W1807&gt;=8,$W1807&lt;=15),"8 - 15  Days",IF($W1807&gt;15,"15+ Days","Check")))))</f>
        <v>0 - 2 Days</v>
      </c>
      <c r="Y1807" s="29"/>
      <c r="Z1807" s="24" t="s">
        <v>44</v>
      </c>
      <c r="AA1807" s="26" t="s">
        <v>117</v>
      </c>
      <c r="AB1807" s="29" t="s">
        <v>157</v>
      </c>
      <c r="AC1807" s="21" t="s">
        <v>47</v>
      </c>
      <c r="AD1807" s="21" t="s">
        <v>47</v>
      </c>
      <c r="AE1807" s="28" t="s">
        <v>176</v>
      </c>
      <c r="AF1807" s="28" t="s">
        <v>49</v>
      </c>
    </row>
    <row r="1808" customFormat="false" ht="15.75" hidden="false" customHeight="true" outlineLevel="0" collapsed="false">
      <c r="A1808" s="14" t="n">
        <v>8159051</v>
      </c>
      <c r="B1808" s="15" t="s">
        <v>5703</v>
      </c>
      <c r="C1808" s="30" t="n">
        <v>8698786255</v>
      </c>
      <c r="D1808" s="15" t="s">
        <v>5704</v>
      </c>
      <c r="E1808" s="15" t="s">
        <v>34</v>
      </c>
      <c r="F1808" s="15" t="s">
        <v>61</v>
      </c>
      <c r="G1808" s="15" t="s">
        <v>275</v>
      </c>
      <c r="H1808" s="15" t="s">
        <v>74</v>
      </c>
      <c r="I1808" s="28" t="s">
        <v>269</v>
      </c>
      <c r="J1808" s="16" t="s">
        <v>510</v>
      </c>
      <c r="K1808" s="17" t="str">
        <f aca="false">TEXT(L1808,"MMM-YY")</f>
        <v>Apr-16</v>
      </c>
      <c r="L1808" s="18" t="n">
        <v>42464.3333333333</v>
      </c>
      <c r="M1808" s="17" t="str">
        <f aca="false">TEXT(N1808,"MMM-YY")</f>
        <v>Apr-16</v>
      </c>
      <c r="N1808" s="18" t="n">
        <v>42464.3333333333</v>
      </c>
      <c r="O1808" s="19" t="n">
        <f aca="false">N1808-L1808</f>
        <v>0</v>
      </c>
      <c r="P1808" s="20" t="n">
        <v>42419</v>
      </c>
      <c r="Q1808" s="21" t="n">
        <f aca="true">IF(P1808="","0",TODAY()-P1808)</f>
        <v>5</v>
      </c>
      <c r="R1808" s="21" t="s">
        <v>40</v>
      </c>
      <c r="S1808" s="22" t="s">
        <v>54</v>
      </c>
      <c r="T1808" s="21" t="s">
        <v>47</v>
      </c>
      <c r="U1808" s="23" t="n">
        <v>0</v>
      </c>
      <c r="V1808" s="23" t="n">
        <v>0</v>
      </c>
      <c r="W1808" s="24" t="n">
        <f aca="true">IF(AND(U1808&gt;0,V1808=0),TODAY()-U1808,V1808-U1808)</f>
        <v>0</v>
      </c>
      <c r="X1808" s="24" t="str">
        <f aca="false">IF($W1808="","--",IF(AND($W1808&gt;=0,$W1808&lt;=2),"0 - 2 Days",IF(AND($W1808&gt;=3,$W1808&lt;=7),"3 - 7 Days",IF(AND($W1808&gt;=8,$W1808&lt;=15),"8 - 15  Days",IF($W1808&gt;15,"15+ Days","Check")))))</f>
        <v>0 - 2 Days</v>
      </c>
      <c r="Y1808" s="29"/>
      <c r="Z1808" s="24" t="s">
        <v>44</v>
      </c>
      <c r="AA1808" s="26" t="s">
        <v>117</v>
      </c>
      <c r="AB1808" s="29" t="s">
        <v>157</v>
      </c>
      <c r="AC1808" s="21" t="s">
        <v>47</v>
      </c>
      <c r="AD1808" s="21" t="s">
        <v>47</v>
      </c>
      <c r="AE1808" s="28" t="s">
        <v>176</v>
      </c>
      <c r="AF1808" s="28" t="s">
        <v>49</v>
      </c>
    </row>
    <row r="1809" customFormat="false" ht="15.75" hidden="false" customHeight="true" outlineLevel="0" collapsed="false">
      <c r="A1809" s="14" t="n">
        <v>8726371</v>
      </c>
      <c r="B1809" s="15" t="s">
        <v>5705</v>
      </c>
      <c r="C1809" s="30" t="n">
        <v>9994075748</v>
      </c>
      <c r="D1809" s="15" t="s">
        <v>5706</v>
      </c>
      <c r="E1809" s="15" t="s">
        <v>34</v>
      </c>
      <c r="F1809" s="15" t="s">
        <v>35</v>
      </c>
      <c r="G1809" s="15" t="s">
        <v>36</v>
      </c>
      <c r="H1809" s="15" t="s">
        <v>37</v>
      </c>
      <c r="I1809" s="15" t="s">
        <v>38</v>
      </c>
      <c r="J1809" s="16" t="s">
        <v>476</v>
      </c>
      <c r="K1809" s="17" t="str">
        <f aca="false">TEXT(L1809,"MMM-YY")</f>
        <v>Apr-16</v>
      </c>
      <c r="L1809" s="18" t="n">
        <v>42464.3333333333</v>
      </c>
      <c r="M1809" s="17" t="str">
        <f aca="false">TEXT(N1809,"MMM-YY")</f>
        <v>Apr-16</v>
      </c>
      <c r="N1809" s="18" t="n">
        <v>42464.3333333333</v>
      </c>
      <c r="O1809" s="19" t="n">
        <f aca="false">N1809-L1809</f>
        <v>0</v>
      </c>
      <c r="P1809" s="20" t="n">
        <v>42422</v>
      </c>
      <c r="Q1809" s="21" t="n">
        <f aca="true">IF(P1809="","0",TODAY()-P1809)</f>
        <v>2</v>
      </c>
      <c r="R1809" s="21" t="s">
        <v>53</v>
      </c>
      <c r="S1809" s="22" t="s">
        <v>54</v>
      </c>
      <c r="T1809" s="21" t="s">
        <v>47</v>
      </c>
      <c r="U1809" s="23" t="n">
        <v>0</v>
      </c>
      <c r="V1809" s="23" t="n">
        <v>0</v>
      </c>
      <c r="W1809" s="24" t="n">
        <f aca="true">IF(AND(U1809&gt;0,V1809=0),TODAY()-U1809,V1809-U1809)</f>
        <v>0</v>
      </c>
      <c r="X1809" s="24" t="str">
        <f aca="false">IF($W1809="","--",IF(AND($W1809&gt;=0,$W1809&lt;=2),"0 - 2 Days",IF(AND($W1809&gt;=3,$W1809&lt;=7),"3 - 7 Days",IF(AND($W1809&gt;=8,$W1809&lt;=15),"8 - 15  Days",IF($W1809&gt;15,"15+ Days","Check")))))</f>
        <v>0 - 2 Days</v>
      </c>
      <c r="Y1809" s="29"/>
      <c r="Z1809" s="24" t="s">
        <v>44</v>
      </c>
      <c r="AA1809" s="26" t="s">
        <v>55</v>
      </c>
      <c r="AB1809" s="29" t="s">
        <v>5707</v>
      </c>
      <c r="AC1809" s="21" t="s">
        <v>47</v>
      </c>
      <c r="AD1809" s="21" t="s">
        <v>47</v>
      </c>
      <c r="AE1809" s="28" t="s">
        <v>48</v>
      </c>
      <c r="AF1809" s="28" t="s">
        <v>49</v>
      </c>
    </row>
    <row r="1810" customFormat="false" ht="15.75" hidden="false" customHeight="true" outlineLevel="0" collapsed="false">
      <c r="A1810" s="14" t="n">
        <v>2065965</v>
      </c>
      <c r="B1810" s="15" t="s">
        <v>5708</v>
      </c>
      <c r="C1810" s="30" t="s">
        <v>5709</v>
      </c>
      <c r="D1810" s="15" t="s">
        <v>5710</v>
      </c>
      <c r="E1810" s="15" t="s">
        <v>34</v>
      </c>
      <c r="F1810" s="15" t="s">
        <v>35</v>
      </c>
      <c r="G1810" s="15" t="s">
        <v>36</v>
      </c>
      <c r="H1810" s="15" t="s">
        <v>63</v>
      </c>
      <c r="I1810" s="28" t="s">
        <v>207</v>
      </c>
      <c r="J1810" s="16" t="s">
        <v>109</v>
      </c>
      <c r="K1810" s="17" t="str">
        <f aca="false">TEXT(L1810,"MMM-YY")</f>
        <v>Apr-16</v>
      </c>
      <c r="L1810" s="18" t="n">
        <v>42464.3333333333</v>
      </c>
      <c r="M1810" s="17" t="str">
        <f aca="false">TEXT(N1810,"MMM-YY")</f>
        <v>Apr-16</v>
      </c>
      <c r="N1810" s="18" t="n">
        <v>42464.3333333333</v>
      </c>
      <c r="O1810" s="19" t="n">
        <f aca="false">N1810-L1810</f>
        <v>0</v>
      </c>
      <c r="P1810" s="18" t="n">
        <v>42417</v>
      </c>
      <c r="Q1810" s="21" t="n">
        <f aca="true">IF(P1810="","0",TODAY()-P1810)</f>
        <v>7</v>
      </c>
      <c r="R1810" s="21" t="s">
        <v>40</v>
      </c>
      <c r="S1810" s="22" t="s">
        <v>54</v>
      </c>
      <c r="T1810" s="21" t="s">
        <v>47</v>
      </c>
      <c r="U1810" s="23" t="n">
        <v>0</v>
      </c>
      <c r="V1810" s="23" t="n">
        <v>0</v>
      </c>
      <c r="W1810" s="24" t="n">
        <f aca="true">IF(AND(U1810&gt;0,V1810=0),TODAY()-U1810,V1810-U1810)</f>
        <v>0</v>
      </c>
      <c r="X1810" s="24" t="str">
        <f aca="false">IF($W1810="","--",IF(AND($W1810&gt;=0,$W1810&lt;=2),"0 - 2 Days",IF(AND($W1810&gt;=3,$W1810&lt;=7),"3 - 7 Days",IF(AND($W1810&gt;=8,$W1810&lt;=15),"8 - 15  Days",IF($W1810&gt;15,"15+ Days","Check")))))</f>
        <v>0 - 2 Days</v>
      </c>
      <c r="Y1810" s="29"/>
      <c r="Z1810" s="24" t="s">
        <v>44</v>
      </c>
      <c r="AA1810" s="28" t="s">
        <v>439</v>
      </c>
      <c r="AB1810" s="29" t="s">
        <v>5598</v>
      </c>
      <c r="AC1810" s="21" t="s">
        <v>47</v>
      </c>
      <c r="AD1810" s="21" t="s">
        <v>47</v>
      </c>
      <c r="AE1810" s="28" t="s">
        <v>211</v>
      </c>
      <c r="AF1810" s="28" t="s">
        <v>49</v>
      </c>
    </row>
    <row r="1811" customFormat="false" ht="15.75" hidden="false" customHeight="true" outlineLevel="0" collapsed="false">
      <c r="A1811" s="14" t="n">
        <v>3534362</v>
      </c>
      <c r="B1811" s="15" t="s">
        <v>5711</v>
      </c>
      <c r="C1811" s="30" t="s">
        <v>5712</v>
      </c>
      <c r="D1811" s="15" t="s">
        <v>5713</v>
      </c>
      <c r="E1811" s="15" t="s">
        <v>34</v>
      </c>
      <c r="F1811" s="15" t="s">
        <v>35</v>
      </c>
      <c r="G1811" s="15" t="s">
        <v>36</v>
      </c>
      <c r="H1811" s="15" t="s">
        <v>100</v>
      </c>
      <c r="I1811" s="28" t="s">
        <v>207</v>
      </c>
      <c r="J1811" s="16" t="s">
        <v>101</v>
      </c>
      <c r="K1811" s="17" t="str">
        <f aca="false">TEXT(L1811,"MMM-YY")</f>
        <v>Apr-16</v>
      </c>
      <c r="L1811" s="18" t="n">
        <v>42464.3333333333</v>
      </c>
      <c r="M1811" s="17" t="str">
        <f aca="false">TEXT(N1811,"MMM-YY")</f>
        <v>Apr-16</v>
      </c>
      <c r="N1811" s="18" t="n">
        <v>42464.3333333333</v>
      </c>
      <c r="O1811" s="19" t="n">
        <f aca="false">N1811-L1811</f>
        <v>0</v>
      </c>
      <c r="P1811" s="18" t="n">
        <v>42417</v>
      </c>
      <c r="Q1811" s="21" t="n">
        <f aca="true">IF(P1811="","0",TODAY()-P1811)</f>
        <v>7</v>
      </c>
      <c r="R1811" s="21" t="s">
        <v>40</v>
      </c>
      <c r="S1811" s="22" t="s">
        <v>54</v>
      </c>
      <c r="T1811" s="21" t="s">
        <v>47</v>
      </c>
      <c r="U1811" s="23" t="n">
        <v>0</v>
      </c>
      <c r="V1811" s="23" t="n">
        <v>0</v>
      </c>
      <c r="W1811" s="24" t="n">
        <f aca="true">IF(AND(U1811&gt;0,V1811=0),TODAY()-U1811,V1811-U1811)</f>
        <v>0</v>
      </c>
      <c r="X1811" s="24" t="str">
        <f aca="false">IF($W1811="","--",IF(AND($W1811&gt;=0,$W1811&lt;=2),"0 - 2 Days",IF(AND($W1811&gt;=3,$W1811&lt;=7),"3 - 7 Days",IF(AND($W1811&gt;=8,$W1811&lt;=15),"8 - 15  Days",IF($W1811&gt;15,"15+ Days","Check")))))</f>
        <v>0 - 2 Days</v>
      </c>
      <c r="Y1811" s="29"/>
      <c r="Z1811" s="24" t="s">
        <v>44</v>
      </c>
      <c r="AA1811" s="28" t="s">
        <v>439</v>
      </c>
      <c r="AB1811" s="29" t="s">
        <v>5598</v>
      </c>
      <c r="AC1811" s="21" t="s">
        <v>47</v>
      </c>
      <c r="AD1811" s="21" t="s">
        <v>47</v>
      </c>
      <c r="AE1811" s="28" t="s">
        <v>211</v>
      </c>
      <c r="AF1811" s="28" t="s">
        <v>49</v>
      </c>
    </row>
    <row r="1812" customFormat="false" ht="15.75" hidden="false" customHeight="true" outlineLevel="0" collapsed="false">
      <c r="A1812" s="14" t="n">
        <v>8762406</v>
      </c>
      <c r="B1812" s="15" t="s">
        <v>5714</v>
      </c>
      <c r="C1812" s="30" t="s">
        <v>5715</v>
      </c>
      <c r="D1812" s="15" t="s">
        <v>5716</v>
      </c>
      <c r="E1812" s="15" t="s">
        <v>34</v>
      </c>
      <c r="F1812" s="15" t="s">
        <v>35</v>
      </c>
      <c r="G1812" s="15" t="s">
        <v>36</v>
      </c>
      <c r="H1812" s="15" t="s">
        <v>63</v>
      </c>
      <c r="I1812" s="28" t="s">
        <v>207</v>
      </c>
      <c r="J1812" s="16" t="s">
        <v>306</v>
      </c>
      <c r="K1812" s="17" t="str">
        <f aca="false">TEXT(L1812,"MMM-YY")</f>
        <v>Apr-16</v>
      </c>
      <c r="L1812" s="18" t="n">
        <v>42464.3333333333</v>
      </c>
      <c r="M1812" s="17" t="str">
        <f aca="false">TEXT(N1812,"MMM-YY")</f>
        <v>Apr-16</v>
      </c>
      <c r="N1812" s="18" t="n">
        <v>42464.3333333333</v>
      </c>
      <c r="O1812" s="19" t="n">
        <f aca="false">N1812-L1812</f>
        <v>0</v>
      </c>
      <c r="P1812" s="18" t="n">
        <v>42417</v>
      </c>
      <c r="Q1812" s="21" t="n">
        <f aca="true">IF(P1812="","0",TODAY()-P1812)</f>
        <v>7</v>
      </c>
      <c r="R1812" s="21" t="s">
        <v>40</v>
      </c>
      <c r="S1812" s="22" t="s">
        <v>54</v>
      </c>
      <c r="T1812" s="21" t="s">
        <v>47</v>
      </c>
      <c r="U1812" s="23" t="n">
        <v>0</v>
      </c>
      <c r="V1812" s="23" t="n">
        <v>0</v>
      </c>
      <c r="W1812" s="24" t="n">
        <f aca="true">IF(AND(U1812&gt;0,V1812=0),TODAY()-U1812,V1812-U1812)</f>
        <v>0</v>
      </c>
      <c r="X1812" s="24" t="str">
        <f aca="false">IF($W1812="","--",IF(AND($W1812&gt;=0,$W1812&lt;=2),"0 - 2 Days",IF(AND($W1812&gt;=3,$W1812&lt;=7),"3 - 7 Days",IF(AND($W1812&gt;=8,$W1812&lt;=15),"8 - 15  Days",IF($W1812&gt;15,"15+ Days","Check")))))</f>
        <v>0 - 2 Days</v>
      </c>
      <c r="Y1812" s="29"/>
      <c r="Z1812" s="24" t="s">
        <v>44</v>
      </c>
      <c r="AA1812" s="28" t="s">
        <v>439</v>
      </c>
      <c r="AB1812" s="29" t="s">
        <v>5598</v>
      </c>
      <c r="AC1812" s="21" t="s">
        <v>47</v>
      </c>
      <c r="AD1812" s="21" t="s">
        <v>47</v>
      </c>
      <c r="AE1812" s="28" t="s">
        <v>211</v>
      </c>
      <c r="AF1812" s="28" t="s">
        <v>49</v>
      </c>
    </row>
    <row r="1813" customFormat="false" ht="15.75" hidden="false" customHeight="true" outlineLevel="0" collapsed="false">
      <c r="A1813" s="14" t="n">
        <v>8765307</v>
      </c>
      <c r="B1813" s="15" t="s">
        <v>5717</v>
      </c>
      <c r="C1813" s="30" t="s">
        <v>5718</v>
      </c>
      <c r="D1813" s="15" t="s">
        <v>5719</v>
      </c>
      <c r="E1813" s="15" t="s">
        <v>34</v>
      </c>
      <c r="F1813" s="15" t="s">
        <v>35</v>
      </c>
      <c r="G1813" s="15" t="s">
        <v>36</v>
      </c>
      <c r="H1813" s="15" t="s">
        <v>100</v>
      </c>
      <c r="I1813" s="28" t="s">
        <v>207</v>
      </c>
      <c r="J1813" s="16" t="s">
        <v>101</v>
      </c>
      <c r="K1813" s="17" t="str">
        <f aca="false">TEXT(L1813,"MMM-YY")</f>
        <v>Apr-16</v>
      </c>
      <c r="L1813" s="18" t="n">
        <v>42464.3333333333</v>
      </c>
      <c r="M1813" s="17" t="str">
        <f aca="false">TEXT(N1813,"MMM-YY")</f>
        <v>Apr-16</v>
      </c>
      <c r="N1813" s="18" t="n">
        <v>42464.3333333333</v>
      </c>
      <c r="O1813" s="19" t="n">
        <f aca="false">N1813-L1813</f>
        <v>0</v>
      </c>
      <c r="P1813" s="18" t="n">
        <v>42417</v>
      </c>
      <c r="Q1813" s="21" t="n">
        <f aca="true">IF(P1813="","0",TODAY()-P1813)</f>
        <v>7</v>
      </c>
      <c r="R1813" s="21" t="s">
        <v>40</v>
      </c>
      <c r="S1813" s="22" t="s">
        <v>54</v>
      </c>
      <c r="T1813" s="21" t="s">
        <v>47</v>
      </c>
      <c r="U1813" s="23" t="n">
        <v>0</v>
      </c>
      <c r="V1813" s="23" t="n">
        <v>0</v>
      </c>
      <c r="W1813" s="24" t="n">
        <f aca="true">IF(AND(U1813&gt;0,V1813=0),TODAY()-U1813,V1813-U1813)</f>
        <v>0</v>
      </c>
      <c r="X1813" s="24" t="str">
        <f aca="false">IF($W1813="","--",IF(AND($W1813&gt;=0,$W1813&lt;=2),"0 - 2 Days",IF(AND($W1813&gt;=3,$W1813&lt;=7),"3 - 7 Days",IF(AND($W1813&gt;=8,$W1813&lt;=15),"8 - 15  Days",IF($W1813&gt;15,"15+ Days","Check")))))</f>
        <v>0 - 2 Days</v>
      </c>
      <c r="Y1813" s="29"/>
      <c r="Z1813" s="24" t="s">
        <v>44</v>
      </c>
      <c r="AA1813" s="28" t="s">
        <v>439</v>
      </c>
      <c r="AB1813" s="29" t="s">
        <v>5598</v>
      </c>
      <c r="AC1813" s="21" t="s">
        <v>47</v>
      </c>
      <c r="AD1813" s="21" t="s">
        <v>47</v>
      </c>
      <c r="AE1813" s="28" t="s">
        <v>211</v>
      </c>
      <c r="AF1813" s="28" t="s">
        <v>49</v>
      </c>
    </row>
    <row r="1814" customFormat="false" ht="15.75" hidden="false" customHeight="true" outlineLevel="0" collapsed="false">
      <c r="A1814" s="14" t="n">
        <v>8721104</v>
      </c>
      <c r="B1814" s="15" t="s">
        <v>5720</v>
      </c>
      <c r="C1814" s="15" t="n">
        <v>9174166885708</v>
      </c>
      <c r="D1814" s="15" t="s">
        <v>5721</v>
      </c>
      <c r="E1814" s="15" t="s">
        <v>90</v>
      </c>
      <c r="F1814" s="15" t="s">
        <v>35</v>
      </c>
      <c r="G1814" s="15" t="s">
        <v>36</v>
      </c>
      <c r="H1814" s="15" t="s">
        <v>63</v>
      </c>
      <c r="I1814" s="28" t="s">
        <v>207</v>
      </c>
      <c r="J1814" s="16" t="s">
        <v>101</v>
      </c>
      <c r="K1814" s="17" t="str">
        <f aca="false">TEXT(L1814,"MMM-YY")</f>
        <v>Apr-16</v>
      </c>
      <c r="L1814" s="18" t="n">
        <v>42464.3333333333</v>
      </c>
      <c r="M1814" s="17" t="str">
        <f aca="false">TEXT(N1814,"MMM-YY")</f>
        <v>Apr-16</v>
      </c>
      <c r="N1814" s="18" t="n">
        <v>42464.3333333333</v>
      </c>
      <c r="O1814" s="19" t="n">
        <f aca="false">N1814-L1814</f>
        <v>0</v>
      </c>
      <c r="P1814" s="20" t="n">
        <v>42418</v>
      </c>
      <c r="Q1814" s="21" t="n">
        <f aca="true">IF(P1814="","0",TODAY()-P1814)</f>
        <v>6</v>
      </c>
      <c r="R1814" s="21" t="s">
        <v>40</v>
      </c>
      <c r="S1814" s="22" t="s">
        <v>54</v>
      </c>
      <c r="T1814" s="21" t="s">
        <v>47</v>
      </c>
      <c r="U1814" s="23" t="n">
        <v>0</v>
      </c>
      <c r="V1814" s="23" t="n">
        <v>0</v>
      </c>
      <c r="W1814" s="24" t="n">
        <f aca="true">IF(AND(U1814&gt;0,V1814=0),TODAY()-U1814,V1814-U1814)</f>
        <v>0</v>
      </c>
      <c r="X1814" s="24" t="str">
        <f aca="false">IF($W1814="","--",IF(AND($W1814&gt;=0,$W1814&lt;=2),"0 - 2 Days",IF(AND($W1814&gt;=3,$W1814&lt;=7),"3 - 7 Days",IF(AND($W1814&gt;=8,$W1814&lt;=15),"8 - 15  Days",IF($W1814&gt;15,"15+ Days","Check")))))</f>
        <v>0 - 2 Days</v>
      </c>
      <c r="Y1814" s="29"/>
      <c r="Z1814" s="24" t="s">
        <v>44</v>
      </c>
      <c r="AA1814" s="26" t="s">
        <v>439</v>
      </c>
      <c r="AB1814" s="31" t="s">
        <v>4451</v>
      </c>
      <c r="AC1814" s="21" t="s">
        <v>47</v>
      </c>
      <c r="AD1814" s="21" t="s">
        <v>47</v>
      </c>
      <c r="AE1814" s="28" t="s">
        <v>211</v>
      </c>
      <c r="AF1814" s="28" t="s">
        <v>49</v>
      </c>
    </row>
    <row r="1815" customFormat="false" ht="15.75" hidden="false" customHeight="true" outlineLevel="0" collapsed="false">
      <c r="A1815" s="14" t="n">
        <v>8419198</v>
      </c>
      <c r="B1815" s="15" t="s">
        <v>5722</v>
      </c>
      <c r="C1815" s="15" t="n">
        <v>7259233142</v>
      </c>
      <c r="D1815" s="15" t="s">
        <v>5723</v>
      </c>
      <c r="E1815" s="15" t="s">
        <v>34</v>
      </c>
      <c r="F1815" s="15" t="s">
        <v>35</v>
      </c>
      <c r="G1815" s="15" t="s">
        <v>189</v>
      </c>
      <c r="H1815" s="15" t="s">
        <v>74</v>
      </c>
      <c r="I1815" s="28" t="s">
        <v>172</v>
      </c>
      <c r="J1815" s="16" t="s">
        <v>899</v>
      </c>
      <c r="K1815" s="17" t="str">
        <f aca="false">TEXT(L1815,"MMM-YY")</f>
        <v>Mar-16</v>
      </c>
      <c r="L1815" s="18" t="n">
        <v>42452.3333333333</v>
      </c>
      <c r="M1815" s="17" t="str">
        <f aca="false">TEXT(N1815,"MMM-YY")</f>
        <v>Mar-16</v>
      </c>
      <c r="N1815" s="18" t="n">
        <v>42452.3333333333</v>
      </c>
      <c r="O1815" s="19" t="n">
        <f aca="false">N1815-L1815</f>
        <v>0</v>
      </c>
      <c r="P1815" s="18" t="n">
        <v>42422</v>
      </c>
      <c r="Q1815" s="21" t="n">
        <f aca="true">IF(P1815="","0",TODAY()-P1815)</f>
        <v>2</v>
      </c>
      <c r="R1815" s="21" t="s">
        <v>53</v>
      </c>
      <c r="S1815" s="22" t="s">
        <v>54</v>
      </c>
      <c r="T1815" s="21" t="s">
        <v>47</v>
      </c>
      <c r="U1815" s="23" t="n">
        <v>0</v>
      </c>
      <c r="V1815" s="23" t="n">
        <v>0</v>
      </c>
      <c r="W1815" s="24" t="n">
        <f aca="true">IF(AND(U1815&gt;0,V1815=0),TODAY()-U1815,V1815-U1815)</f>
        <v>0</v>
      </c>
      <c r="X1815" s="24" t="str">
        <f aca="false">IF($W1815="","--",IF(AND($W1815&gt;=0,$W1815&lt;=2),"0 - 2 Days",IF(AND($W1815&gt;=3,$W1815&lt;=7),"3 - 7 Days",IF(AND($W1815&gt;=8,$W1815&lt;=15),"8 - 15  Days",IF($W1815&gt;15,"15+ Days","Check")))))</f>
        <v>0 - 2 Days</v>
      </c>
      <c r="Y1815" s="29"/>
      <c r="Z1815" s="24" t="s">
        <v>527</v>
      </c>
      <c r="AA1815" s="26" t="s">
        <v>2209</v>
      </c>
      <c r="AB1815" s="29" t="s">
        <v>5724</v>
      </c>
      <c r="AC1815" s="21" t="s">
        <v>78</v>
      </c>
      <c r="AD1815" s="21" t="s">
        <v>79</v>
      </c>
      <c r="AE1815" s="28" t="s">
        <v>176</v>
      </c>
      <c r="AF1815" s="28" t="s">
        <v>49</v>
      </c>
    </row>
    <row r="1816" customFormat="false" ht="15.75" hidden="false" customHeight="true" outlineLevel="0" collapsed="false">
      <c r="A1816" s="14" t="n">
        <v>8764655</v>
      </c>
      <c r="B1816" s="15" t="s">
        <v>5725</v>
      </c>
      <c r="C1816" s="15" t="n">
        <v>9746466752</v>
      </c>
      <c r="D1816" s="15" t="s">
        <v>5726</v>
      </c>
      <c r="E1816" s="15" t="s">
        <v>34</v>
      </c>
      <c r="F1816" s="15" t="s">
        <v>35</v>
      </c>
      <c r="G1816" s="15" t="s">
        <v>36</v>
      </c>
      <c r="H1816" s="15" t="s">
        <v>354</v>
      </c>
      <c r="I1816" s="28" t="s">
        <v>207</v>
      </c>
      <c r="J1816" s="16" t="s">
        <v>101</v>
      </c>
      <c r="K1816" s="17" t="str">
        <f aca="false">TEXT(L1816,"MMM-YY")</f>
        <v>Apr-16</v>
      </c>
      <c r="L1816" s="18" t="n">
        <v>42464.3333333333</v>
      </c>
      <c r="M1816" s="17" t="str">
        <f aca="false">TEXT(N1816,"MMM-YY")</f>
        <v>Apr-16</v>
      </c>
      <c r="N1816" s="18" t="n">
        <v>42464.3333333333</v>
      </c>
      <c r="O1816" s="19" t="n">
        <f aca="false">N1816-L1816</f>
        <v>0</v>
      </c>
      <c r="P1816" s="20" t="n">
        <v>42418</v>
      </c>
      <c r="Q1816" s="21" t="n">
        <f aca="true">IF(P1816="","0",TODAY()-P1816)</f>
        <v>6</v>
      </c>
      <c r="R1816" s="21" t="s">
        <v>40</v>
      </c>
      <c r="S1816" s="22" t="s">
        <v>54</v>
      </c>
      <c r="T1816" s="21" t="s">
        <v>47</v>
      </c>
      <c r="U1816" s="23" t="n">
        <v>0</v>
      </c>
      <c r="V1816" s="23" t="n">
        <v>0</v>
      </c>
      <c r="W1816" s="24" t="n">
        <f aca="true">IF(AND(U1816&gt;0,V1816=0),TODAY()-U1816,V1816-U1816)</f>
        <v>0</v>
      </c>
      <c r="X1816" s="24" t="str">
        <f aca="false">IF($W1816="","--",IF(AND($W1816&gt;=0,$W1816&lt;=2),"0 - 2 Days",IF(AND($W1816&gt;=3,$W1816&lt;=7),"3 - 7 Days",IF(AND($W1816&gt;=8,$W1816&lt;=15),"8 - 15  Days",IF($W1816&gt;15,"15+ Days","Check")))))</f>
        <v>0 - 2 Days</v>
      </c>
      <c r="Y1816" s="29"/>
      <c r="Z1816" s="24" t="s">
        <v>44</v>
      </c>
      <c r="AA1816" s="26" t="s">
        <v>439</v>
      </c>
      <c r="AB1816" s="31" t="s">
        <v>4451</v>
      </c>
      <c r="AC1816" s="21" t="s">
        <v>47</v>
      </c>
      <c r="AD1816" s="21" t="s">
        <v>47</v>
      </c>
      <c r="AE1816" s="28" t="s">
        <v>211</v>
      </c>
      <c r="AF1816" s="28" t="s">
        <v>49</v>
      </c>
    </row>
    <row r="1817" customFormat="false" ht="15.75" hidden="false" customHeight="true" outlineLevel="0" collapsed="false">
      <c r="A1817" s="14" t="n">
        <v>8642032</v>
      </c>
      <c r="B1817" s="15" t="s">
        <v>5727</v>
      </c>
      <c r="C1817" s="15" t="n">
        <v>8892107035</v>
      </c>
      <c r="D1817" s="15" t="s">
        <v>5728</v>
      </c>
      <c r="E1817" s="15" t="s">
        <v>34</v>
      </c>
      <c r="F1817" s="15" t="s">
        <v>35</v>
      </c>
      <c r="G1817" s="15" t="s">
        <v>125</v>
      </c>
      <c r="H1817" s="15" t="s">
        <v>74</v>
      </c>
      <c r="I1817" s="28" t="s">
        <v>172</v>
      </c>
      <c r="J1817" s="16" t="s">
        <v>184</v>
      </c>
      <c r="K1817" s="17" t="str">
        <f aca="false">TEXT(L1817,"MMM-YY")</f>
        <v>Mar-16</v>
      </c>
      <c r="L1817" s="18" t="n">
        <v>42457.3333333333</v>
      </c>
      <c r="M1817" s="17" t="str">
        <f aca="false">TEXT(N1817,"MMM-YY")</f>
        <v>Apr-16</v>
      </c>
      <c r="N1817" s="18" t="n">
        <v>42464.3333333333</v>
      </c>
      <c r="O1817" s="19" t="n">
        <f aca="false">N1817-L1817</f>
        <v>7</v>
      </c>
      <c r="P1817" s="20" t="n">
        <v>42422</v>
      </c>
      <c r="Q1817" s="21" t="n">
        <f aca="true">IF(P1817="","0",TODAY()-P1817)</f>
        <v>2</v>
      </c>
      <c r="R1817" s="21" t="s">
        <v>53</v>
      </c>
      <c r="S1817" s="22" t="s">
        <v>54</v>
      </c>
      <c r="T1817" s="21" t="s">
        <v>47</v>
      </c>
      <c r="U1817" s="23" t="n">
        <v>0</v>
      </c>
      <c r="V1817" s="23" t="n">
        <v>0</v>
      </c>
      <c r="W1817" s="24" t="n">
        <f aca="true">IF(AND(U1817&gt;0,V1817=0),TODAY()-U1817,V1817-U1817)</f>
        <v>0</v>
      </c>
      <c r="X1817" s="24" t="str">
        <f aca="false">IF($W1817="","--",IF(AND($W1817&gt;=0,$W1817&lt;=2),"0 - 2 Days",IF(AND($W1817&gt;=3,$W1817&lt;=7),"3 - 7 Days",IF(AND($W1817&gt;=8,$W1817&lt;=15),"8 - 15  Days",IF($W1817&gt;15,"15+ Days","Check")))))</f>
        <v>0 - 2 Days</v>
      </c>
      <c r="Y1817" s="29"/>
      <c r="Z1817" s="24" t="s">
        <v>527</v>
      </c>
      <c r="AA1817" s="26" t="s">
        <v>2209</v>
      </c>
      <c r="AB1817" s="29" t="s">
        <v>5729</v>
      </c>
      <c r="AC1817" s="21" t="s">
        <v>1252</v>
      </c>
      <c r="AD1817" s="21" t="s">
        <v>79</v>
      </c>
      <c r="AE1817" s="28" t="s">
        <v>176</v>
      </c>
      <c r="AF1817" s="28" t="s">
        <v>49</v>
      </c>
    </row>
    <row r="1818" customFormat="false" ht="15.75" hidden="false" customHeight="true" outlineLevel="0" collapsed="false">
      <c r="A1818" s="14" t="n">
        <v>8740159</v>
      </c>
      <c r="B1818" s="15" t="s">
        <v>5730</v>
      </c>
      <c r="C1818" s="30" t="n">
        <v>8552000281</v>
      </c>
      <c r="D1818" s="15" t="s">
        <v>5731</v>
      </c>
      <c r="E1818" s="15" t="s">
        <v>34</v>
      </c>
      <c r="F1818" s="15" t="s">
        <v>35</v>
      </c>
      <c r="G1818" s="15" t="s">
        <v>36</v>
      </c>
      <c r="H1818" s="15" t="s">
        <v>100</v>
      </c>
      <c r="I1818" s="28" t="s">
        <v>207</v>
      </c>
      <c r="J1818" s="16" t="s">
        <v>101</v>
      </c>
      <c r="K1818" s="17" t="str">
        <f aca="false">TEXT(L1818,"MMM-YY")</f>
        <v>Apr-16</v>
      </c>
      <c r="L1818" s="18" t="n">
        <v>42464.3333333333</v>
      </c>
      <c r="M1818" s="17" t="str">
        <f aca="false">TEXT(N1818,"MMM-YY")</f>
        <v>Apr-16</v>
      </c>
      <c r="N1818" s="18" t="n">
        <v>42464.3333333333</v>
      </c>
      <c r="O1818" s="19" t="n">
        <f aca="false">N1818-L1818</f>
        <v>0</v>
      </c>
      <c r="P1818" s="18" t="n">
        <v>42422</v>
      </c>
      <c r="Q1818" s="21" t="n">
        <f aca="true">IF(P1818="","0",TODAY()-P1818)</f>
        <v>2</v>
      </c>
      <c r="R1818" s="21" t="s">
        <v>270</v>
      </c>
      <c r="S1818" s="22" t="s">
        <v>54</v>
      </c>
      <c r="T1818" s="21" t="s">
        <v>47</v>
      </c>
      <c r="U1818" s="23" t="n">
        <v>0</v>
      </c>
      <c r="V1818" s="23" t="n">
        <v>0</v>
      </c>
      <c r="W1818" s="24" t="n">
        <f aca="true">IF(AND(U1818&gt;0,V1818=0),TODAY()-U1818,V1818-U1818)</f>
        <v>0</v>
      </c>
      <c r="X1818" s="24" t="str">
        <f aca="false">IF($W1818="","--",IF(AND($W1818&gt;=0,$W1818&lt;=2),"0 - 2 Days",IF(AND($W1818&gt;=3,$W1818&lt;=7),"3 - 7 Days",IF(AND($W1818&gt;=8,$W1818&lt;=15),"8 - 15  Days",IF($W1818&gt;15,"15+ Days","Check")))))</f>
        <v>0 - 2 Days</v>
      </c>
      <c r="Y1818" s="29"/>
      <c r="Z1818" s="24" t="s">
        <v>44</v>
      </c>
      <c r="AA1818" s="26" t="s">
        <v>86</v>
      </c>
      <c r="AB1818" s="29" t="s">
        <v>5732</v>
      </c>
      <c r="AC1818" s="21" t="s">
        <v>47</v>
      </c>
      <c r="AD1818" s="21" t="s">
        <v>47</v>
      </c>
      <c r="AE1818" s="28" t="s">
        <v>211</v>
      </c>
      <c r="AF1818" s="28" t="s">
        <v>49</v>
      </c>
    </row>
    <row r="1819" customFormat="false" ht="15.75" hidden="false" customHeight="true" outlineLevel="0" collapsed="false">
      <c r="A1819" s="14" t="n">
        <v>8692805</v>
      </c>
      <c r="B1819" s="15" t="s">
        <v>5733</v>
      </c>
      <c r="C1819" s="30" t="n">
        <v>9966236466</v>
      </c>
      <c r="D1819" s="15" t="s">
        <v>5734</v>
      </c>
      <c r="E1819" s="15" t="s">
        <v>34</v>
      </c>
      <c r="F1819" s="15" t="s">
        <v>35</v>
      </c>
      <c r="G1819" s="15" t="s">
        <v>36</v>
      </c>
      <c r="H1819" s="15" t="s">
        <v>63</v>
      </c>
      <c r="I1819" s="28" t="s">
        <v>207</v>
      </c>
      <c r="J1819" s="16" t="s">
        <v>101</v>
      </c>
      <c r="K1819" s="17" t="str">
        <f aca="false">TEXT(L1819,"MMM-YY")</f>
        <v>Apr-16</v>
      </c>
      <c r="L1819" s="18" t="n">
        <v>42464.3333333333</v>
      </c>
      <c r="M1819" s="17" t="str">
        <f aca="false">TEXT(N1819,"MMM-YY")</f>
        <v>Apr-16</v>
      </c>
      <c r="N1819" s="18" t="n">
        <v>42478.3333333333</v>
      </c>
      <c r="O1819" s="19" t="n">
        <f aca="false">N1819-L1819</f>
        <v>14</v>
      </c>
      <c r="P1819" s="18" t="n">
        <v>42422</v>
      </c>
      <c r="Q1819" s="21" t="n">
        <f aca="true">IF(P1819="","0",TODAY()-P1819)</f>
        <v>2</v>
      </c>
      <c r="R1819" s="21" t="s">
        <v>53</v>
      </c>
      <c r="S1819" s="22" t="s">
        <v>66</v>
      </c>
      <c r="T1819" s="21" t="s">
        <v>84</v>
      </c>
      <c r="U1819" s="23" t="n">
        <v>42415</v>
      </c>
      <c r="V1819" s="23" t="n">
        <v>0</v>
      </c>
      <c r="W1819" s="24" t="n">
        <f aca="true">IF(AND(U1819&gt;0,V1819=0),TODAY()-U1819,V1819-U1819)</f>
        <v>9</v>
      </c>
      <c r="X1819" s="24" t="str">
        <f aca="false">IF($W1819="","--",IF(AND($W1819&gt;=0,$W1819&lt;=2),"0 - 2 Days",IF(AND($W1819&gt;=3,$W1819&lt;=7),"3 - 7 Days",IF(AND($W1819&gt;=8,$W1819&lt;=15),"8 - 15  Days",IF($W1819&gt;15,"15+ Days","Check")))))</f>
        <v>8 - 15  Days</v>
      </c>
      <c r="Y1819" s="31" t="s">
        <v>5735</v>
      </c>
      <c r="Z1819" s="24" t="s">
        <v>44</v>
      </c>
      <c r="AA1819" s="28" t="s">
        <v>86</v>
      </c>
      <c r="AB1819" s="29" t="s">
        <v>5736</v>
      </c>
      <c r="AC1819" s="21" t="s">
        <v>47</v>
      </c>
      <c r="AD1819" s="21" t="s">
        <v>47</v>
      </c>
      <c r="AE1819" s="28" t="s">
        <v>211</v>
      </c>
      <c r="AF1819" s="28" t="s">
        <v>49</v>
      </c>
    </row>
    <row r="1820" customFormat="false" ht="15.75" hidden="false" customHeight="true" outlineLevel="0" collapsed="false">
      <c r="A1820" s="28" t="n">
        <v>8714443</v>
      </c>
      <c r="B1820" s="32" t="s">
        <v>5737</v>
      </c>
      <c r="C1820" s="30" t="n">
        <v>9884047342</v>
      </c>
      <c r="D1820" s="33" t="s">
        <v>5738</v>
      </c>
      <c r="E1820" s="28" t="s">
        <v>293</v>
      </c>
      <c r="F1820" s="15" t="s">
        <v>61</v>
      </c>
      <c r="G1820" s="28" t="s">
        <v>1550</v>
      </c>
      <c r="H1820" s="28" t="s">
        <v>63</v>
      </c>
      <c r="I1820" s="28" t="s">
        <v>2192</v>
      </c>
      <c r="J1820" s="28" t="s">
        <v>3638</v>
      </c>
      <c r="K1820" s="17" t="str">
        <f aca="false">TEXT(L1820,"MMM-YY")</f>
        <v>Apr-16</v>
      </c>
      <c r="L1820" s="18" t="n">
        <v>42464.3333333333</v>
      </c>
      <c r="M1820" s="17" t="str">
        <f aca="false">TEXT(N1820,"MMM-YY")</f>
        <v>Apr-16</v>
      </c>
      <c r="N1820" s="18" t="n">
        <v>42464.3333333333</v>
      </c>
      <c r="O1820" s="19" t="n">
        <f aca="false">N1820-L1820</f>
        <v>0</v>
      </c>
      <c r="P1820" s="20" t="n">
        <v>42423</v>
      </c>
      <c r="Q1820" s="21" t="n">
        <f aca="true">IF(P1820="","0",TODAY()-P1820)</f>
        <v>1</v>
      </c>
      <c r="R1820" s="21" t="s">
        <v>40</v>
      </c>
      <c r="S1820" s="28" t="s">
        <v>54</v>
      </c>
      <c r="T1820" s="28" t="s">
        <v>47</v>
      </c>
      <c r="U1820" s="23" t="n">
        <v>0</v>
      </c>
      <c r="V1820" s="23" t="n">
        <v>0</v>
      </c>
      <c r="W1820" s="24" t="n">
        <f aca="true">IF(AND(U1820&gt;0,V1820=0),TODAY()-U1820,V1820-U1820)</f>
        <v>0</v>
      </c>
      <c r="X1820" s="24" t="str">
        <f aca="false">IF($W1820="","--",IF(AND($W1820&gt;=0,$W1820&lt;=2),"0 - 2 Days",IF(AND($W1820&gt;=3,$W1820&lt;=7),"3 - 7 Days",IF(AND($W1820&gt;=8,$W1820&lt;=15),"8 - 15  Days",IF($W1820&gt;15,"15+ Days","Check")))))</f>
        <v>0 - 2 Days</v>
      </c>
      <c r="Y1820" s="34"/>
      <c r="Z1820" s="24" t="s">
        <v>44</v>
      </c>
      <c r="AA1820" s="28" t="s">
        <v>439</v>
      </c>
      <c r="AB1820" s="34" t="s">
        <v>440</v>
      </c>
      <c r="AC1820" s="21" t="s">
        <v>47</v>
      </c>
      <c r="AD1820" s="21" t="s">
        <v>47</v>
      </c>
      <c r="AE1820" s="28" t="s">
        <v>211</v>
      </c>
      <c r="AF1820" s="28" t="s">
        <v>49</v>
      </c>
    </row>
    <row r="1821" customFormat="false" ht="15.75" hidden="false" customHeight="true" outlineLevel="0" collapsed="false">
      <c r="A1821" s="28" t="n">
        <v>8762756</v>
      </c>
      <c r="B1821" s="32" t="s">
        <v>5739</v>
      </c>
      <c r="C1821" s="30" t="n">
        <v>8281310902</v>
      </c>
      <c r="D1821" s="33" t="s">
        <v>5740</v>
      </c>
      <c r="E1821" s="15" t="s">
        <v>90</v>
      </c>
      <c r="F1821" s="15" t="s">
        <v>35</v>
      </c>
      <c r="G1821" s="28" t="s">
        <v>36</v>
      </c>
      <c r="H1821" s="28" t="s">
        <v>354</v>
      </c>
      <c r="I1821" s="28" t="s">
        <v>207</v>
      </c>
      <c r="J1821" s="28" t="s">
        <v>101</v>
      </c>
      <c r="K1821" s="17" t="str">
        <f aca="false">TEXT(L1821,"MMM-YY")</f>
        <v>Apr-16</v>
      </c>
      <c r="L1821" s="18" t="n">
        <v>42464.3333333333</v>
      </c>
      <c r="M1821" s="17" t="str">
        <f aca="false">TEXT(N1821,"MMM-YY")</f>
        <v>Apr-16</v>
      </c>
      <c r="N1821" s="18" t="n">
        <v>42464.3333333333</v>
      </c>
      <c r="O1821" s="19" t="n">
        <f aca="false">N1821-L1821</f>
        <v>0</v>
      </c>
      <c r="P1821" s="20" t="n">
        <v>42423</v>
      </c>
      <c r="Q1821" s="21" t="n">
        <f aca="true">IF(P1821="","0",TODAY()-P1821)</f>
        <v>1</v>
      </c>
      <c r="R1821" s="21" t="s">
        <v>40</v>
      </c>
      <c r="S1821" s="28" t="s">
        <v>54</v>
      </c>
      <c r="T1821" s="28" t="s">
        <v>47</v>
      </c>
      <c r="U1821" s="23" t="n">
        <v>0</v>
      </c>
      <c r="V1821" s="23" t="n">
        <v>0</v>
      </c>
      <c r="W1821" s="24" t="n">
        <f aca="true">IF(AND(U1821&gt;0,V1821=0),TODAY()-U1821,V1821-U1821)</f>
        <v>0</v>
      </c>
      <c r="X1821" s="24" t="str">
        <f aca="false">IF($W1821="","--",IF(AND($W1821&gt;=0,$W1821&lt;=2),"0 - 2 Days",IF(AND($W1821&gt;=3,$W1821&lt;=7),"3 - 7 Days",IF(AND($W1821&gt;=8,$W1821&lt;=15),"8 - 15  Days",IF($W1821&gt;15,"15+ Days","Check")))))</f>
        <v>0 - 2 Days</v>
      </c>
      <c r="Y1821" s="34"/>
      <c r="Z1821" s="24" t="s">
        <v>44</v>
      </c>
      <c r="AA1821" s="28" t="s">
        <v>439</v>
      </c>
      <c r="AB1821" s="34" t="s">
        <v>440</v>
      </c>
      <c r="AC1821" s="21" t="s">
        <v>47</v>
      </c>
      <c r="AD1821" s="21" t="s">
        <v>47</v>
      </c>
      <c r="AE1821" s="28" t="s">
        <v>211</v>
      </c>
      <c r="AF1821" s="28" t="s">
        <v>49</v>
      </c>
    </row>
    <row r="1822" customFormat="false" ht="15.75" hidden="false" customHeight="true" outlineLevel="0" collapsed="false">
      <c r="A1822" s="28" t="n">
        <v>8832173</v>
      </c>
      <c r="B1822" s="32" t="s">
        <v>5741</v>
      </c>
      <c r="C1822" s="30" t="n">
        <v>8015439700</v>
      </c>
      <c r="D1822" s="33" t="s">
        <v>5742</v>
      </c>
      <c r="E1822" s="28" t="s">
        <v>34</v>
      </c>
      <c r="F1822" s="15" t="s">
        <v>61</v>
      </c>
      <c r="G1822" s="28" t="s">
        <v>275</v>
      </c>
      <c r="H1822" s="28" t="s">
        <v>354</v>
      </c>
      <c r="I1822" s="28" t="s">
        <v>269</v>
      </c>
      <c r="J1822" s="28" t="s">
        <v>5743</v>
      </c>
      <c r="K1822" s="17" t="str">
        <f aca="false">TEXT(L1822,"MMM-YY")</f>
        <v>Apr-16</v>
      </c>
      <c r="L1822" s="18" t="n">
        <v>42464.3333333333</v>
      </c>
      <c r="M1822" s="17" t="str">
        <f aca="false">TEXT(N1822,"MMM-YY")</f>
        <v>Apr-16</v>
      </c>
      <c r="N1822" s="18" t="n">
        <v>42464.3333333333</v>
      </c>
      <c r="O1822" s="19" t="n">
        <f aca="false">N1822-L1822</f>
        <v>0</v>
      </c>
      <c r="P1822" s="20" t="n">
        <v>42423</v>
      </c>
      <c r="Q1822" s="21" t="n">
        <f aca="true">IF(P1822="","0",TODAY()-P1822)</f>
        <v>1</v>
      </c>
      <c r="R1822" s="21" t="s">
        <v>40</v>
      </c>
      <c r="S1822" s="28" t="s">
        <v>54</v>
      </c>
      <c r="T1822" s="28" t="s">
        <v>47</v>
      </c>
      <c r="U1822" s="23" t="n">
        <v>0</v>
      </c>
      <c r="V1822" s="23" t="n">
        <v>0</v>
      </c>
      <c r="W1822" s="24" t="n">
        <f aca="true">IF(AND(U1822&gt;0,V1822=0),TODAY()-U1822,V1822-U1822)</f>
        <v>0</v>
      </c>
      <c r="X1822" s="24" t="str">
        <f aca="false">IF($W1822="","--",IF(AND($W1822&gt;=0,$W1822&lt;=2),"0 - 2 Days",IF(AND($W1822&gt;=3,$W1822&lt;=7),"3 - 7 Days",IF(AND($W1822&gt;=8,$W1822&lt;=15),"8 - 15  Days",IF($W1822&gt;15,"15+ Days","Check")))))</f>
        <v>0 - 2 Days</v>
      </c>
      <c r="Y1822" s="34"/>
      <c r="Z1822" s="24" t="s">
        <v>44</v>
      </c>
      <c r="AA1822" s="28" t="s">
        <v>439</v>
      </c>
      <c r="AB1822" s="34" t="s">
        <v>440</v>
      </c>
      <c r="AC1822" s="21" t="s">
        <v>47</v>
      </c>
      <c r="AD1822" s="21" t="s">
        <v>47</v>
      </c>
      <c r="AE1822" s="28" t="s">
        <v>176</v>
      </c>
      <c r="AF1822" s="28" t="s">
        <v>49</v>
      </c>
    </row>
    <row r="1823" customFormat="false" ht="15.75" hidden="false" customHeight="true" outlineLevel="0" collapsed="false">
      <c r="A1823" s="14" t="n">
        <v>8765633</v>
      </c>
      <c r="B1823" s="15" t="s">
        <v>5744</v>
      </c>
      <c r="C1823" s="30" t="n">
        <v>9428416646</v>
      </c>
      <c r="D1823" s="15" t="s">
        <v>5745</v>
      </c>
      <c r="E1823" s="15" t="s">
        <v>34</v>
      </c>
      <c r="F1823" s="15" t="s">
        <v>35</v>
      </c>
      <c r="G1823" s="15" t="s">
        <v>36</v>
      </c>
      <c r="H1823" s="15" t="s">
        <v>100</v>
      </c>
      <c r="I1823" s="28" t="s">
        <v>207</v>
      </c>
      <c r="J1823" s="16" t="s">
        <v>101</v>
      </c>
      <c r="K1823" s="17" t="str">
        <f aca="false">TEXT(L1823,"MMM-YY")</f>
        <v>Apr-16</v>
      </c>
      <c r="L1823" s="18" t="n">
        <v>42464.3333333333</v>
      </c>
      <c r="M1823" s="17" t="str">
        <f aca="false">TEXT(N1823,"MMM-YY")</f>
        <v>May-16</v>
      </c>
      <c r="N1823" s="18" t="n">
        <v>42492.3333333333</v>
      </c>
      <c r="O1823" s="19" t="n">
        <f aca="false">N1823-L1823</f>
        <v>28</v>
      </c>
      <c r="P1823" s="18" t="n">
        <v>42416</v>
      </c>
      <c r="Q1823" s="21" t="n">
        <f aca="true">IF(P1823="","0",TODAY()-P1823)</f>
        <v>8</v>
      </c>
      <c r="R1823" s="21" t="s">
        <v>40</v>
      </c>
      <c r="S1823" s="22" t="s">
        <v>136</v>
      </c>
      <c r="T1823" s="21" t="s">
        <v>202</v>
      </c>
      <c r="U1823" s="23" t="n">
        <v>42416</v>
      </c>
      <c r="V1823" s="23" t="n">
        <v>0</v>
      </c>
      <c r="W1823" s="24" t="n">
        <f aca="true">IF(AND(U1823&gt;0,V1823=0),TODAY()-U1823,V1823-U1823)</f>
        <v>8</v>
      </c>
      <c r="X1823" s="24" t="str">
        <f aca="false">IF($W1823="","--",IF(AND($W1823&gt;=0,$W1823&lt;=2),"0 - 2 Days",IF(AND($W1823&gt;=3,$W1823&lt;=7),"3 - 7 Days",IF(AND($W1823&gt;=8,$W1823&lt;=15),"8 - 15  Days",IF($W1823&gt;15,"15+ Days","Check")))))</f>
        <v>8 - 15  Days</v>
      </c>
      <c r="Y1823" s="29" t="s">
        <v>5746</v>
      </c>
      <c r="Z1823" s="24" t="s">
        <v>44</v>
      </c>
      <c r="AA1823" s="28" t="s">
        <v>139</v>
      </c>
      <c r="AB1823" s="29" t="s">
        <v>5747</v>
      </c>
      <c r="AC1823" s="21" t="s">
        <v>47</v>
      </c>
      <c r="AD1823" s="21" t="s">
        <v>47</v>
      </c>
      <c r="AE1823" s="28" t="s">
        <v>211</v>
      </c>
      <c r="AF1823" s="28" t="s">
        <v>49</v>
      </c>
    </row>
    <row r="1824" customFormat="false" ht="15.75" hidden="false" customHeight="true" outlineLevel="0" collapsed="false">
      <c r="A1824" s="14" t="n">
        <v>8764824</v>
      </c>
      <c r="B1824" s="15" t="s">
        <v>5748</v>
      </c>
      <c r="C1824" s="30" t="n">
        <v>9605267460</v>
      </c>
      <c r="D1824" s="15" t="s">
        <v>5749</v>
      </c>
      <c r="E1824" s="15" t="s">
        <v>34</v>
      </c>
      <c r="F1824" s="15" t="s">
        <v>35</v>
      </c>
      <c r="G1824" s="15" t="s">
        <v>36</v>
      </c>
      <c r="H1824" s="15" t="s">
        <v>354</v>
      </c>
      <c r="I1824" s="28" t="s">
        <v>207</v>
      </c>
      <c r="J1824" s="16" t="s">
        <v>101</v>
      </c>
      <c r="K1824" s="17" t="str">
        <f aca="false">TEXT(L1824,"MMM-YY")</f>
        <v>Apr-16</v>
      </c>
      <c r="L1824" s="18" t="n">
        <v>42464.3333333333</v>
      </c>
      <c r="M1824" s="17" t="str">
        <f aca="false">TEXT(N1824,"MMM-YY")</f>
        <v>Apr-16</v>
      </c>
      <c r="N1824" s="18" t="n">
        <v>42478.3333333333</v>
      </c>
      <c r="O1824" s="19" t="n">
        <f aca="false">N1824-L1824</f>
        <v>14</v>
      </c>
      <c r="P1824" s="18" t="n">
        <v>42422</v>
      </c>
      <c r="Q1824" s="21" t="n">
        <f aca="true">IF(P1824="","0",TODAY()-P1824)</f>
        <v>2</v>
      </c>
      <c r="R1824" s="21" t="s">
        <v>53</v>
      </c>
      <c r="S1824" s="22" t="s">
        <v>66</v>
      </c>
      <c r="T1824" s="21" t="s">
        <v>84</v>
      </c>
      <c r="U1824" s="23" t="n">
        <v>42422</v>
      </c>
      <c r="V1824" s="23" t="n">
        <v>0</v>
      </c>
      <c r="W1824" s="24" t="n">
        <f aca="true">IF(AND(U1824&gt;0,V1824=0),TODAY()-U1824,V1824-U1824)</f>
        <v>2</v>
      </c>
      <c r="X1824" s="24" t="str">
        <f aca="false">IF($W1824="","--",IF(AND($W1824&gt;=0,$W1824&lt;=2),"0 - 2 Days",IF(AND($W1824&gt;=3,$W1824&lt;=7),"3 - 7 Days",IF(AND($W1824&gt;=8,$W1824&lt;=15),"8 - 15  Days",IF($W1824&gt;15,"15+ Days","Check")))))</f>
        <v>0 - 2 Days</v>
      </c>
      <c r="Y1824" s="31" t="s">
        <v>5750</v>
      </c>
      <c r="Z1824" s="24" t="s">
        <v>44</v>
      </c>
      <c r="AA1824" s="28" t="s">
        <v>86</v>
      </c>
      <c r="AB1824" s="29" t="s">
        <v>5751</v>
      </c>
      <c r="AC1824" s="21" t="s">
        <v>47</v>
      </c>
      <c r="AD1824" s="21" t="s">
        <v>47</v>
      </c>
      <c r="AE1824" s="28" t="s">
        <v>211</v>
      </c>
      <c r="AF1824" s="28" t="s">
        <v>49</v>
      </c>
    </row>
    <row r="1825" customFormat="false" ht="15.75" hidden="false" customHeight="true" outlineLevel="0" collapsed="false">
      <c r="A1825" s="14" t="n">
        <v>8569025</v>
      </c>
      <c r="B1825" s="15" t="s">
        <v>5752</v>
      </c>
      <c r="C1825" s="15" t="n">
        <v>7838963288</v>
      </c>
      <c r="D1825" s="15" t="s">
        <v>5753</v>
      </c>
      <c r="E1825" s="15" t="s">
        <v>34</v>
      </c>
      <c r="F1825" s="15" t="s">
        <v>35</v>
      </c>
      <c r="G1825" s="15" t="s">
        <v>36</v>
      </c>
      <c r="H1825" s="15" t="s">
        <v>535</v>
      </c>
      <c r="I1825" s="15" t="s">
        <v>207</v>
      </c>
      <c r="J1825" s="16" t="s">
        <v>237</v>
      </c>
      <c r="K1825" s="17" t="str">
        <f aca="false">TEXT(L1825,"MMM-YY")</f>
        <v>Mar-16</v>
      </c>
      <c r="L1825" s="18" t="n">
        <v>42443</v>
      </c>
      <c r="M1825" s="17" t="str">
        <f aca="false">TEXT(N1825,"MMM-YY")</f>
        <v>Feb-16</v>
      </c>
      <c r="N1825" s="18" t="n">
        <v>42429</v>
      </c>
      <c r="O1825" s="19" t="n">
        <f aca="false">N1825-L1825</f>
        <v>-14</v>
      </c>
      <c r="P1825" s="20" t="n">
        <v>42420</v>
      </c>
      <c r="Q1825" s="21" t="n">
        <f aca="true">IF(P1825="","0",TODAY()-P1825)</f>
        <v>4</v>
      </c>
      <c r="R1825" s="21" t="s">
        <v>53</v>
      </c>
      <c r="S1825" s="22" t="s">
        <v>41</v>
      </c>
      <c r="T1825" s="21" t="s">
        <v>42</v>
      </c>
      <c r="U1825" s="23" t="n">
        <v>42420</v>
      </c>
      <c r="V1825" s="23" t="n">
        <v>0</v>
      </c>
      <c r="W1825" s="24" t="n">
        <f aca="true">IF(AND(U1825&gt;0,V1825=0),TODAY()-U1825,V1825-U1825)</f>
        <v>4</v>
      </c>
      <c r="X1825" s="24" t="str">
        <f aca="false">IF($W1825="","--",IF(AND($W1825&gt;=0,$W1825&lt;=2),"0 - 2 Days",IF(AND($W1825&gt;=3,$W1825&lt;=7),"3 - 7 Days",IF(AND($W1825&gt;=8,$W1825&lt;=15),"8 - 15  Days",IF($W1825&gt;15,"15+ Days","Check")))))</f>
        <v>3 - 7 Days</v>
      </c>
      <c r="Y1825" s="29" t="s">
        <v>5754</v>
      </c>
      <c r="Z1825" s="24" t="s">
        <v>44</v>
      </c>
      <c r="AA1825" s="26" t="s">
        <v>86</v>
      </c>
      <c r="AB1825" s="29" t="s">
        <v>5755</v>
      </c>
      <c r="AC1825" s="21" t="s">
        <v>47</v>
      </c>
      <c r="AD1825" s="21" t="s">
        <v>47</v>
      </c>
      <c r="AE1825" s="28" t="s">
        <v>211</v>
      </c>
      <c r="AF1825" s="28" t="s">
        <v>57</v>
      </c>
    </row>
    <row r="1826" customFormat="false" ht="15.75" hidden="false" customHeight="true" outlineLevel="0" collapsed="false">
      <c r="A1826" s="14" t="n">
        <v>8630730</v>
      </c>
      <c r="B1826" s="15" t="s">
        <v>5756</v>
      </c>
      <c r="C1826" s="15" t="n">
        <v>7795149512</v>
      </c>
      <c r="D1826" s="15" t="s">
        <v>5757</v>
      </c>
      <c r="E1826" s="15" t="s">
        <v>90</v>
      </c>
      <c r="F1826" s="15" t="s">
        <v>35</v>
      </c>
      <c r="G1826" s="15" t="s">
        <v>189</v>
      </c>
      <c r="H1826" s="15" t="s">
        <v>74</v>
      </c>
      <c r="I1826" s="15" t="s">
        <v>172</v>
      </c>
      <c r="J1826" s="16" t="s">
        <v>1801</v>
      </c>
      <c r="K1826" s="17" t="str">
        <f aca="false">TEXT(L1826,"MMM-YY")</f>
        <v>Feb-16</v>
      </c>
      <c r="L1826" s="18" t="n">
        <v>42411.3333333333</v>
      </c>
      <c r="M1826" s="17" t="str">
        <f aca="false">TEXT(N1826,"MMM-YY")</f>
        <v>Feb-16</v>
      </c>
      <c r="N1826" s="18" t="n">
        <v>42411.3333333333</v>
      </c>
      <c r="O1826" s="19" t="n">
        <f aca="false">N1826-L1826</f>
        <v>0</v>
      </c>
      <c r="P1826" s="20" t="n">
        <v>42405</v>
      </c>
      <c r="Q1826" s="21" t="n">
        <f aca="true">IF(P1826="","0",TODAY()-P1826)</f>
        <v>19</v>
      </c>
      <c r="R1826" s="21" t="s">
        <v>270</v>
      </c>
      <c r="S1826" s="22" t="s">
        <v>54</v>
      </c>
      <c r="T1826" s="21" t="s">
        <v>47</v>
      </c>
      <c r="U1826" s="23" t="n">
        <v>0</v>
      </c>
      <c r="V1826" s="23" t="n">
        <v>0</v>
      </c>
      <c r="W1826" s="24" t="n">
        <f aca="true">IF(AND(U1826&gt;0,V1826=0),TODAY()-U1826,V1826-U1826)</f>
        <v>0</v>
      </c>
      <c r="X1826" s="24" t="str">
        <f aca="false">IF($W1826="","--",IF(AND($W1826&gt;=0,$W1826&lt;=2),"0 - 2 Days",IF(AND($W1826&gt;=3,$W1826&lt;=7),"3 - 7 Days",IF(AND($W1826&gt;=8,$W1826&lt;=15),"8 - 15  Days",IF($W1826&gt;15,"15+ Days","Check")))))</f>
        <v>0 - 2 Days</v>
      </c>
      <c r="Y1826" s="29"/>
      <c r="Z1826" s="24" t="s">
        <v>527</v>
      </c>
      <c r="AA1826" s="26" t="s">
        <v>528</v>
      </c>
      <c r="AB1826" s="29" t="s">
        <v>5758</v>
      </c>
      <c r="AC1826" s="21" t="s">
        <v>1252</v>
      </c>
      <c r="AD1826" s="21" t="s">
        <v>1233</v>
      </c>
      <c r="AE1826" s="28" t="s">
        <v>176</v>
      </c>
      <c r="AF1826" s="28" t="s">
        <v>57</v>
      </c>
    </row>
    <row r="1827" customFormat="false" ht="15.75" hidden="false" customHeight="true" outlineLevel="0" collapsed="false">
      <c r="A1827" s="14" t="n">
        <v>8631183</v>
      </c>
      <c r="B1827" s="15" t="s">
        <v>5759</v>
      </c>
      <c r="C1827" s="15" t="n">
        <v>9731816000</v>
      </c>
      <c r="D1827" s="15" t="s">
        <v>5760</v>
      </c>
      <c r="E1827" s="15" t="s">
        <v>293</v>
      </c>
      <c r="F1827" s="15" t="s">
        <v>35</v>
      </c>
      <c r="G1827" s="15" t="s">
        <v>189</v>
      </c>
      <c r="H1827" s="15" t="s">
        <v>74</v>
      </c>
      <c r="I1827" s="15" t="s">
        <v>172</v>
      </c>
      <c r="J1827" s="16" t="s">
        <v>2357</v>
      </c>
      <c r="K1827" s="17" t="str">
        <f aca="false">TEXT(L1827,"MMM-YY")</f>
        <v>Jan-16</v>
      </c>
      <c r="L1827" s="18" t="n">
        <v>42394.3333333333</v>
      </c>
      <c r="M1827" s="17" t="str">
        <f aca="false">TEXT(N1827,"MMM-YY")</f>
        <v>Jan-16</v>
      </c>
      <c r="N1827" s="18" t="n">
        <v>42394</v>
      </c>
      <c r="O1827" s="19" t="n">
        <f aca="false">N1827-L1827</f>
        <v>-0.333333333335759</v>
      </c>
      <c r="P1827" s="20" t="n">
        <v>42394</v>
      </c>
      <c r="Q1827" s="21" t="n">
        <f aca="true">IF(P1827="","0",TODAY()-P1827)</f>
        <v>30</v>
      </c>
      <c r="R1827" s="21" t="s">
        <v>270</v>
      </c>
      <c r="S1827" s="22" t="s">
        <v>1128</v>
      </c>
      <c r="T1827" s="21" t="s">
        <v>47</v>
      </c>
      <c r="U1827" s="23" t="n">
        <v>0</v>
      </c>
      <c r="V1827" s="23" t="n">
        <v>0</v>
      </c>
      <c r="W1827" s="24" t="n">
        <f aca="true">IF(AND(U1827&gt;0,V1827=0),TODAY()-U1827,V1827-U1827)</f>
        <v>0</v>
      </c>
      <c r="X1827" s="24" t="str">
        <f aca="false">IF($W1827="","--",IF(AND($W1827&gt;=0,$W1827&lt;=2),"0 - 2 Days",IF(AND($W1827&gt;=3,$W1827&lt;=7),"3 - 7 Days",IF(AND($W1827&gt;=8,$W1827&lt;=15),"8 - 15  Days",IF($W1827&gt;15,"15+ Days","Check")))))</f>
        <v>0 - 2 Days</v>
      </c>
      <c r="Y1827" s="29"/>
      <c r="Z1827" s="24" t="s">
        <v>579</v>
      </c>
      <c r="AA1827" s="26" t="s">
        <v>580</v>
      </c>
      <c r="AB1827" s="29" t="s">
        <v>5761</v>
      </c>
      <c r="AC1827" s="21" t="s">
        <v>47</v>
      </c>
      <c r="AD1827" s="21" t="s">
        <v>47</v>
      </c>
      <c r="AE1827" s="28" t="s">
        <v>176</v>
      </c>
      <c r="AF1827" s="28" t="s">
        <v>713</v>
      </c>
    </row>
    <row r="1828" customFormat="false" ht="15.75" hidden="false" customHeight="true" outlineLevel="0" collapsed="false">
      <c r="A1828" s="14" t="n">
        <v>8643257</v>
      </c>
      <c r="B1828" s="15" t="s">
        <v>5762</v>
      </c>
      <c r="C1828" s="15" t="n">
        <v>7569205268</v>
      </c>
      <c r="D1828" s="15" t="s">
        <v>5763</v>
      </c>
      <c r="E1828" s="15" t="s">
        <v>60</v>
      </c>
      <c r="F1828" s="15" t="s">
        <v>35</v>
      </c>
      <c r="G1828" s="15" t="s">
        <v>189</v>
      </c>
      <c r="H1828" s="15" t="s">
        <v>63</v>
      </c>
      <c r="I1828" s="15" t="s">
        <v>207</v>
      </c>
      <c r="J1828" s="16" t="s">
        <v>184</v>
      </c>
      <c r="K1828" s="17" t="str">
        <f aca="false">TEXT(L1828,"MMM-YY")</f>
        <v>Feb-16</v>
      </c>
      <c r="L1828" s="18" t="n">
        <v>42408</v>
      </c>
      <c r="M1828" s="17" t="str">
        <f aca="false">TEXT(N1828,"MMM-YY")</f>
        <v>Feb-16</v>
      </c>
      <c r="N1828" s="18" t="n">
        <v>42408</v>
      </c>
      <c r="O1828" s="19" t="n">
        <f aca="false">N1828-L1828</f>
        <v>0</v>
      </c>
      <c r="P1828" s="20" t="n">
        <v>42408</v>
      </c>
      <c r="Q1828" s="21" t="n">
        <f aca="true">IF(P1828="","0",TODAY()-P1828)</f>
        <v>16</v>
      </c>
      <c r="R1828" s="21" t="s">
        <v>270</v>
      </c>
      <c r="S1828" s="22" t="s">
        <v>54</v>
      </c>
      <c r="T1828" s="21" t="s">
        <v>47</v>
      </c>
      <c r="U1828" s="23" t="n">
        <v>0</v>
      </c>
      <c r="V1828" s="23" t="n">
        <v>0</v>
      </c>
      <c r="W1828" s="24" t="n">
        <f aca="true">IF(AND(U1828&gt;0,V1828=0),TODAY()-U1828,V1828-U1828)</f>
        <v>0</v>
      </c>
      <c r="X1828" s="24" t="str">
        <f aca="false">IF($W1828="","--",IF(AND($W1828&gt;=0,$W1828&lt;=2),"0 - 2 Days",IF(AND($W1828&gt;=3,$W1828&lt;=7),"3 - 7 Days",IF(AND($W1828&gt;=8,$W1828&lt;=15),"8 - 15  Days",IF($W1828&gt;15,"15+ Days","Check")))))</f>
        <v>0 - 2 Days</v>
      </c>
      <c r="Y1828" s="29"/>
      <c r="Z1828" s="24" t="s">
        <v>579</v>
      </c>
      <c r="AA1828" s="26" t="s">
        <v>580</v>
      </c>
      <c r="AB1828" s="29" t="s">
        <v>5764</v>
      </c>
      <c r="AC1828" s="21" t="s">
        <v>47</v>
      </c>
      <c r="AD1828" s="21" t="s">
        <v>47</v>
      </c>
      <c r="AE1828" s="28" t="s">
        <v>211</v>
      </c>
      <c r="AF1828" s="28" t="s">
        <v>713</v>
      </c>
    </row>
    <row r="1829" customFormat="false" ht="15.75" hidden="false" customHeight="true" outlineLevel="0" collapsed="false">
      <c r="A1829" s="14" t="n">
        <v>8739541</v>
      </c>
      <c r="B1829" s="15" t="s">
        <v>5765</v>
      </c>
      <c r="C1829" s="30" t="n">
        <v>7306769759</v>
      </c>
      <c r="D1829" s="15" t="s">
        <v>5766</v>
      </c>
      <c r="E1829" s="15" t="s">
        <v>90</v>
      </c>
      <c r="F1829" s="15" t="s">
        <v>35</v>
      </c>
      <c r="G1829" s="15" t="s">
        <v>36</v>
      </c>
      <c r="H1829" s="15" t="s">
        <v>63</v>
      </c>
      <c r="I1829" s="28" t="s">
        <v>207</v>
      </c>
      <c r="J1829" s="16" t="s">
        <v>101</v>
      </c>
      <c r="K1829" s="17" t="str">
        <f aca="false">TEXT(L1829,"MMM-YY")</f>
        <v>Apr-16</v>
      </c>
      <c r="L1829" s="18" t="n">
        <v>42464.3333333333</v>
      </c>
      <c r="M1829" s="17" t="str">
        <f aca="false">TEXT(N1829,"MMM-YY")</f>
        <v>Apr-16</v>
      </c>
      <c r="N1829" s="18" t="n">
        <v>42464</v>
      </c>
      <c r="O1829" s="19" t="n">
        <f aca="false">N1829-L1829</f>
        <v>-0.333333333335759</v>
      </c>
      <c r="P1829" s="18" t="n">
        <v>42422</v>
      </c>
      <c r="Q1829" s="21" t="n">
        <f aca="true">IF(P1829="","0",TODAY()-P1829)</f>
        <v>2</v>
      </c>
      <c r="R1829" s="21" t="s">
        <v>53</v>
      </c>
      <c r="S1829" s="22" t="s">
        <v>136</v>
      </c>
      <c r="T1829" s="21" t="s">
        <v>202</v>
      </c>
      <c r="U1829" s="23" t="n">
        <v>42422</v>
      </c>
      <c r="V1829" s="23" t="n">
        <v>0</v>
      </c>
      <c r="W1829" s="24" t="n">
        <f aca="true">IF(AND(U1829&gt;0,V1829=0),TODAY()-U1829,V1829-U1829)</f>
        <v>2</v>
      </c>
      <c r="X1829" s="24" t="str">
        <f aca="false">IF($W1829="","--",IF(AND($W1829&gt;=0,$W1829&lt;=2),"0 - 2 Days",IF(AND($W1829&gt;=3,$W1829&lt;=7),"3 - 7 Days",IF(AND($W1829&gt;=8,$W1829&lt;=15),"8 - 15  Days",IF($W1829&gt;15,"15+ Days","Check")))))</f>
        <v>0 - 2 Days</v>
      </c>
      <c r="Y1829" s="35" t="s">
        <v>5767</v>
      </c>
      <c r="Z1829" s="24" t="s">
        <v>44</v>
      </c>
      <c r="AA1829" s="26" t="s">
        <v>112</v>
      </c>
      <c r="AB1829" s="29" t="s">
        <v>5768</v>
      </c>
      <c r="AC1829" s="21" t="s">
        <v>47</v>
      </c>
      <c r="AD1829" s="21" t="s">
        <v>47</v>
      </c>
      <c r="AE1829" s="28" t="s">
        <v>211</v>
      </c>
      <c r="AF1829" s="28" t="s">
        <v>49</v>
      </c>
    </row>
    <row r="1830" customFormat="false" ht="15.75" hidden="false" customHeight="true" outlineLevel="0" collapsed="false">
      <c r="A1830" s="14" t="n">
        <v>8676346</v>
      </c>
      <c r="B1830" s="15" t="s">
        <v>5769</v>
      </c>
      <c r="C1830" s="30" t="n">
        <v>8099582382</v>
      </c>
      <c r="D1830" s="15" t="s">
        <v>5770</v>
      </c>
      <c r="E1830" s="15" t="s">
        <v>34</v>
      </c>
      <c r="F1830" s="15" t="s">
        <v>35</v>
      </c>
      <c r="G1830" s="15" t="s">
        <v>36</v>
      </c>
      <c r="H1830" s="15" t="s">
        <v>63</v>
      </c>
      <c r="I1830" s="28" t="s">
        <v>207</v>
      </c>
      <c r="J1830" s="16" t="s">
        <v>101</v>
      </c>
      <c r="K1830" s="17" t="str">
        <f aca="false">TEXT(L1830,"MMM-YY")</f>
        <v>Apr-16</v>
      </c>
      <c r="L1830" s="18" t="n">
        <v>42464.3333333333</v>
      </c>
      <c r="M1830" s="17" t="str">
        <f aca="false">TEXT(N1830,"MMM-YY")</f>
        <v>Apr-16</v>
      </c>
      <c r="N1830" s="18" t="n">
        <v>42470.3333333333</v>
      </c>
      <c r="O1830" s="19" t="n">
        <f aca="false">N1830-L1830</f>
        <v>6</v>
      </c>
      <c r="P1830" s="18" t="n">
        <v>42422</v>
      </c>
      <c r="Q1830" s="21" t="n">
        <f aca="true">IF(P1830="","0",TODAY()-P1830)</f>
        <v>2</v>
      </c>
      <c r="R1830" s="21" t="s">
        <v>53</v>
      </c>
      <c r="S1830" s="22" t="s">
        <v>66</v>
      </c>
      <c r="T1830" s="21" t="s">
        <v>84</v>
      </c>
      <c r="U1830" s="23" t="n">
        <v>42422</v>
      </c>
      <c r="V1830" s="23" t="n">
        <v>0</v>
      </c>
      <c r="W1830" s="24" t="n">
        <f aca="true">IF(AND(U1830&gt;0,V1830=0),TODAY()-U1830,V1830-U1830)</f>
        <v>2</v>
      </c>
      <c r="X1830" s="24" t="str">
        <f aca="false">IF($W1830="","--",IF(AND($W1830&gt;=0,$W1830&lt;=2),"0 - 2 Days",IF(AND($W1830&gt;=3,$W1830&lt;=7),"3 - 7 Days",IF(AND($W1830&gt;=8,$W1830&lt;=15),"8 - 15  Days",IF($W1830&gt;15,"15+ Days","Check")))))</f>
        <v>0 - 2 Days</v>
      </c>
      <c r="Y1830" s="31" t="s">
        <v>5771</v>
      </c>
      <c r="Z1830" s="24" t="s">
        <v>44</v>
      </c>
      <c r="AA1830" s="26" t="s">
        <v>86</v>
      </c>
      <c r="AB1830" s="29" t="s">
        <v>5772</v>
      </c>
      <c r="AC1830" s="21" t="s">
        <v>47</v>
      </c>
      <c r="AD1830" s="21" t="s">
        <v>47</v>
      </c>
      <c r="AE1830" s="28" t="s">
        <v>211</v>
      </c>
      <c r="AF1830" s="28" t="s">
        <v>49</v>
      </c>
    </row>
    <row r="1831" customFormat="false" ht="15.75" hidden="false" customHeight="true" outlineLevel="0" collapsed="false">
      <c r="A1831" s="14" t="n">
        <v>8566582</v>
      </c>
      <c r="B1831" s="15" t="s">
        <v>5773</v>
      </c>
      <c r="C1831" s="15" t="n">
        <v>8951170509</v>
      </c>
      <c r="D1831" s="15" t="s">
        <v>5774</v>
      </c>
      <c r="E1831" s="15" t="s">
        <v>34</v>
      </c>
      <c r="F1831" s="15" t="s">
        <v>35</v>
      </c>
      <c r="G1831" s="15" t="s">
        <v>189</v>
      </c>
      <c r="H1831" s="15" t="s">
        <v>74</v>
      </c>
      <c r="I1831" s="15" t="s">
        <v>91</v>
      </c>
      <c r="J1831" s="16" t="s">
        <v>5114</v>
      </c>
      <c r="K1831" s="17" t="str">
        <f aca="false">TEXT(L1831,"MMM-YY")</f>
        <v>Apr-16</v>
      </c>
      <c r="L1831" s="18" t="n">
        <v>42464.3333333333</v>
      </c>
      <c r="M1831" s="17" t="str">
        <f aca="false">TEXT(N1831,"MMM-YY")</f>
        <v>Apr-16</v>
      </c>
      <c r="N1831" s="18" t="n">
        <v>42471</v>
      </c>
      <c r="O1831" s="19" t="n">
        <f aca="false">N1831-L1831</f>
        <v>6.66666666666424</v>
      </c>
      <c r="P1831" s="20" t="n">
        <v>42422</v>
      </c>
      <c r="Q1831" s="21" t="n">
        <f aca="true">IF(P1831="","0",TODAY()-P1831)</f>
        <v>2</v>
      </c>
      <c r="R1831" s="21" t="s">
        <v>53</v>
      </c>
      <c r="S1831" s="22" t="s">
        <v>66</v>
      </c>
      <c r="T1831" s="21" t="s">
        <v>84</v>
      </c>
      <c r="U1831" s="23" t="n">
        <v>42398</v>
      </c>
      <c r="V1831" s="23" t="n">
        <v>0</v>
      </c>
      <c r="W1831" s="24" t="n">
        <f aca="true">IF(AND(U1831&gt;0,V1831=0),TODAY()-U1831,V1831-U1831)</f>
        <v>26</v>
      </c>
      <c r="X1831" s="24" t="str">
        <f aca="false">IF($W1831="","--",IF(AND($W1831&gt;=0,$W1831&lt;=2),"0 - 2 Days",IF(AND($W1831&gt;=3,$W1831&lt;=7),"3 - 7 Days",IF(AND($W1831&gt;=8,$W1831&lt;=15),"8 - 15  Days",IF($W1831&gt;15,"15+ Days","Check")))))</f>
        <v>15+ Days</v>
      </c>
      <c r="Y1831" s="31" t="s">
        <v>5775</v>
      </c>
      <c r="Z1831" s="24" t="s">
        <v>44</v>
      </c>
      <c r="AA1831" s="26" t="s">
        <v>86</v>
      </c>
      <c r="AB1831" s="29" t="s">
        <v>5776</v>
      </c>
      <c r="AC1831" s="21" t="s">
        <v>47</v>
      </c>
      <c r="AD1831" s="21" t="s">
        <v>47</v>
      </c>
      <c r="AE1831" s="28" t="s">
        <v>71</v>
      </c>
      <c r="AF1831" s="28" t="s">
        <v>49</v>
      </c>
    </row>
    <row r="1832" customFormat="false" ht="15.75" hidden="false" customHeight="true" outlineLevel="0" collapsed="false">
      <c r="A1832" s="14" t="n">
        <v>8732538</v>
      </c>
      <c r="B1832" s="15" t="s">
        <v>5777</v>
      </c>
      <c r="C1832" s="15" t="n">
        <v>9566716222</v>
      </c>
      <c r="D1832" s="15" t="s">
        <v>5778</v>
      </c>
      <c r="E1832" s="15" t="s">
        <v>60</v>
      </c>
      <c r="F1832" s="15" t="s">
        <v>35</v>
      </c>
      <c r="G1832" s="15" t="s">
        <v>425</v>
      </c>
      <c r="H1832" s="15" t="s">
        <v>37</v>
      </c>
      <c r="I1832" s="15" t="s">
        <v>75</v>
      </c>
      <c r="J1832" s="16" t="s">
        <v>184</v>
      </c>
      <c r="K1832" s="17" t="str">
        <f aca="false">TEXT(L1832,"MMM-YY")</f>
        <v>Apr-16</v>
      </c>
      <c r="L1832" s="18" t="n">
        <v>42464.3333333333</v>
      </c>
      <c r="M1832" s="17" t="str">
        <f aca="false">TEXT(N1832,"MMM-YY")</f>
        <v>Apr-16</v>
      </c>
      <c r="N1832" s="18" t="n">
        <v>42464.3333333333</v>
      </c>
      <c r="O1832" s="19" t="n">
        <f aca="false">N1832-L1832</f>
        <v>0</v>
      </c>
      <c r="P1832" s="18" t="n">
        <v>42406</v>
      </c>
      <c r="Q1832" s="21" t="n">
        <f aca="true">IF(P1832="","0",TODAY()-P1832)</f>
        <v>18</v>
      </c>
      <c r="R1832" s="21" t="s">
        <v>40</v>
      </c>
      <c r="S1832" s="22" t="s">
        <v>41</v>
      </c>
      <c r="T1832" s="21" t="s">
        <v>287</v>
      </c>
      <c r="U1832" s="23" t="n">
        <v>42406</v>
      </c>
      <c r="V1832" s="23" t="n">
        <v>0</v>
      </c>
      <c r="W1832" s="24" t="n">
        <f aca="true">IF(AND(U1832&gt;0,V1832=0),TODAY()-U1832,V1832-U1832)</f>
        <v>18</v>
      </c>
      <c r="X1832" s="24" t="str">
        <f aca="false">IF($W1832="","--",IF(AND($W1832&gt;=0,$W1832&lt;=2),"0 - 2 Days",IF(AND($W1832&gt;=3,$W1832&lt;=7),"3 - 7 Days",IF(AND($W1832&gt;=8,$W1832&lt;=15),"8 - 15  Days",IF($W1832&gt;15,"15+ Days","Check")))))</f>
        <v>15+ Days</v>
      </c>
      <c r="Y1832" s="29" t="s">
        <v>3898</v>
      </c>
      <c r="Z1832" s="24" t="s">
        <v>44</v>
      </c>
      <c r="AA1832" s="26" t="s">
        <v>289</v>
      </c>
      <c r="AB1832" s="29" t="s">
        <v>3899</v>
      </c>
      <c r="AC1832" s="21" t="s">
        <v>47</v>
      </c>
      <c r="AD1832" s="21" t="s">
        <v>47</v>
      </c>
      <c r="AE1832" s="28" t="s">
        <v>80</v>
      </c>
      <c r="AF1832" s="28" t="s">
        <v>49</v>
      </c>
    </row>
    <row r="1833" customFormat="false" ht="15.75" hidden="false" customHeight="true" outlineLevel="0" collapsed="false">
      <c r="A1833" s="14" t="n">
        <v>8473007</v>
      </c>
      <c r="B1833" s="15" t="s">
        <v>5779</v>
      </c>
      <c r="C1833" s="15" t="n">
        <v>9790969034</v>
      </c>
      <c r="D1833" s="15" t="s">
        <v>5780</v>
      </c>
      <c r="E1833" s="15" t="s">
        <v>60</v>
      </c>
      <c r="F1833" s="15" t="s">
        <v>35</v>
      </c>
      <c r="G1833" s="15" t="s">
        <v>189</v>
      </c>
      <c r="H1833" s="15" t="s">
        <v>147</v>
      </c>
      <c r="I1833" s="15" t="s">
        <v>75</v>
      </c>
      <c r="J1833" s="16" t="s">
        <v>899</v>
      </c>
      <c r="K1833" s="17" t="str">
        <f aca="false">TEXT(L1833,"MMM-YY")</f>
        <v>Apr-16</v>
      </c>
      <c r="L1833" s="18" t="n">
        <v>42464.3333333333</v>
      </c>
      <c r="M1833" s="17" t="str">
        <f aca="false">TEXT(N1833,"MMM-YY")</f>
        <v>Apr-16</v>
      </c>
      <c r="N1833" s="18" t="n">
        <v>42464</v>
      </c>
      <c r="O1833" s="19" t="n">
        <f aca="false">N1833-L1833</f>
        <v>-0.333333333335759</v>
      </c>
      <c r="P1833" s="18" t="n">
        <v>42415</v>
      </c>
      <c r="Q1833" s="21" t="n">
        <f aca="true">IF(P1833="","0",TODAY()-P1833)</f>
        <v>9</v>
      </c>
      <c r="R1833" s="21" t="s">
        <v>40</v>
      </c>
      <c r="S1833" s="22" t="s">
        <v>41</v>
      </c>
      <c r="T1833" s="21" t="s">
        <v>228</v>
      </c>
      <c r="U1833" s="23" t="n">
        <v>42406</v>
      </c>
      <c r="V1833" s="23" t="n">
        <v>0</v>
      </c>
      <c r="W1833" s="24" t="n">
        <f aca="true">IF(AND(U1833&gt;0,V1833=0),TODAY()-U1833,V1833-U1833)</f>
        <v>18</v>
      </c>
      <c r="X1833" s="24" t="str">
        <f aca="false">IF($W1833="","--",IF(AND($W1833&gt;=0,$W1833&lt;=2),"0 - 2 Days",IF(AND($W1833&gt;=3,$W1833&lt;=7),"3 - 7 Days",IF(AND($W1833&gt;=8,$W1833&lt;=15),"8 - 15  Days",IF($W1833&gt;15,"15+ Days","Check")))))</f>
        <v>15+ Days</v>
      </c>
      <c r="Y1833" s="29" t="s">
        <v>5781</v>
      </c>
      <c r="Z1833" s="24" t="s">
        <v>44</v>
      </c>
      <c r="AA1833" s="26" t="s">
        <v>215</v>
      </c>
      <c r="AB1833" s="29" t="s">
        <v>5782</v>
      </c>
      <c r="AC1833" s="21" t="s">
        <v>47</v>
      </c>
      <c r="AD1833" s="21" t="s">
        <v>47</v>
      </c>
      <c r="AE1833" s="28" t="s">
        <v>80</v>
      </c>
      <c r="AF1833" s="28" t="s">
        <v>49</v>
      </c>
    </row>
    <row r="1834" customFormat="false" ht="15.75" hidden="false" customHeight="true" outlineLevel="0" collapsed="false">
      <c r="A1834" s="14" t="n">
        <v>8518750</v>
      </c>
      <c r="B1834" s="15" t="s">
        <v>5783</v>
      </c>
      <c r="C1834" s="15" t="n">
        <v>9066819580</v>
      </c>
      <c r="D1834" s="15" t="s">
        <v>5784</v>
      </c>
      <c r="E1834" s="15" t="s">
        <v>60</v>
      </c>
      <c r="F1834" s="15" t="s">
        <v>35</v>
      </c>
      <c r="G1834" s="15" t="s">
        <v>189</v>
      </c>
      <c r="H1834" s="15" t="s">
        <v>74</v>
      </c>
      <c r="I1834" s="28" t="s">
        <v>172</v>
      </c>
      <c r="J1834" s="16" t="s">
        <v>5114</v>
      </c>
      <c r="K1834" s="17" t="str">
        <f aca="false">TEXT(L1834,"MMM-YY")</f>
        <v>Apr-16</v>
      </c>
      <c r="L1834" s="18" t="n">
        <v>42466</v>
      </c>
      <c r="M1834" s="17" t="str">
        <f aca="false">TEXT(N1834,"MMM-YY")</f>
        <v>Apr-16</v>
      </c>
      <c r="N1834" s="18" t="n">
        <v>42466</v>
      </c>
      <c r="O1834" s="19" t="n">
        <f aca="false">N1834-L1834</f>
        <v>0</v>
      </c>
      <c r="P1834" s="20" t="n">
        <v>42418</v>
      </c>
      <c r="Q1834" s="21" t="n">
        <f aca="true">IF(P1834="","0",TODAY()-P1834)</f>
        <v>6</v>
      </c>
      <c r="R1834" s="21" t="s">
        <v>53</v>
      </c>
      <c r="S1834" s="22" t="s">
        <v>41</v>
      </c>
      <c r="T1834" s="21" t="s">
        <v>228</v>
      </c>
      <c r="U1834" s="23" t="n">
        <v>42418</v>
      </c>
      <c r="V1834" s="23" t="n">
        <v>0</v>
      </c>
      <c r="W1834" s="24" t="n">
        <f aca="true">IF(AND(U1834&gt;0,V1834=0),TODAY()-U1834,V1834-U1834)</f>
        <v>6</v>
      </c>
      <c r="X1834" s="24" t="str">
        <f aca="false">IF($W1834="","--",IF(AND($W1834&gt;=0,$W1834&lt;=2),"0 - 2 Days",IF(AND($W1834&gt;=3,$W1834&lt;=7),"3 - 7 Days",IF(AND($W1834&gt;=8,$W1834&lt;=15),"8 - 15  Days",IF($W1834&gt;15,"15+ Days","Check")))))</f>
        <v>3 - 7 Days</v>
      </c>
      <c r="Y1834" s="29" t="s">
        <v>5785</v>
      </c>
      <c r="Z1834" s="24" t="s">
        <v>44</v>
      </c>
      <c r="AA1834" s="26" t="s">
        <v>215</v>
      </c>
      <c r="AB1834" s="29" t="s">
        <v>5786</v>
      </c>
      <c r="AC1834" s="21" t="s">
        <v>47</v>
      </c>
      <c r="AD1834" s="21" t="s">
        <v>47</v>
      </c>
      <c r="AE1834" s="28" t="s">
        <v>176</v>
      </c>
      <c r="AF1834" s="28" t="s">
        <v>49</v>
      </c>
    </row>
    <row r="1835" customFormat="false" ht="15.75" hidden="false" customHeight="true" outlineLevel="0" collapsed="false">
      <c r="A1835" s="14" t="n">
        <v>8438049</v>
      </c>
      <c r="B1835" s="15" t="s">
        <v>5787</v>
      </c>
      <c r="C1835" s="15" t="n">
        <v>9841672737</v>
      </c>
      <c r="D1835" s="15" t="s">
        <v>5788</v>
      </c>
      <c r="E1835" s="15" t="s">
        <v>293</v>
      </c>
      <c r="F1835" s="15" t="s">
        <v>35</v>
      </c>
      <c r="G1835" s="15" t="s">
        <v>125</v>
      </c>
      <c r="H1835" s="15" t="s">
        <v>147</v>
      </c>
      <c r="I1835" s="15" t="s">
        <v>75</v>
      </c>
      <c r="J1835" s="16" t="s">
        <v>462</v>
      </c>
      <c r="K1835" s="17" t="str">
        <f aca="false">TEXT(L1835,"MMM-YY")</f>
        <v>Apr-16</v>
      </c>
      <c r="L1835" s="18" t="n">
        <v>42466.2291666667</v>
      </c>
      <c r="M1835" s="17" t="str">
        <f aca="false">TEXT(N1835,"MMM-YY")</f>
        <v>Apr-16</v>
      </c>
      <c r="N1835" s="18" t="n">
        <v>42466.2291666667</v>
      </c>
      <c r="O1835" s="19" t="n">
        <f aca="false">N1835-L1835</f>
        <v>0</v>
      </c>
      <c r="P1835" s="18" t="n">
        <v>42415</v>
      </c>
      <c r="Q1835" s="21" t="n">
        <f aca="true">IF(P1835="","0",TODAY()-P1835)</f>
        <v>9</v>
      </c>
      <c r="R1835" s="21" t="s">
        <v>40</v>
      </c>
      <c r="S1835" s="22" t="s">
        <v>54</v>
      </c>
      <c r="T1835" s="21" t="s">
        <v>47</v>
      </c>
      <c r="U1835" s="23" t="n">
        <v>0</v>
      </c>
      <c r="V1835" s="23" t="n">
        <v>0</v>
      </c>
      <c r="W1835" s="24" t="n">
        <f aca="true">IF(AND(U1835&gt;0,V1835=0),TODAY()-U1835,V1835-U1835)</f>
        <v>0</v>
      </c>
      <c r="X1835" s="24" t="str">
        <f aca="false">IF($W1835="","--",IF(AND($W1835&gt;=0,$W1835&lt;=2),"0 - 2 Days",IF(AND($W1835&gt;=3,$W1835&lt;=7),"3 - 7 Days",IF(AND($W1835&gt;=8,$W1835&lt;=15),"8 - 15  Days",IF($W1835&gt;15,"15+ Days","Check")))))</f>
        <v>0 - 2 Days</v>
      </c>
      <c r="Y1835" s="29"/>
      <c r="Z1835" s="24" t="s">
        <v>44</v>
      </c>
      <c r="AA1835" s="26" t="s">
        <v>117</v>
      </c>
      <c r="AB1835" s="29" t="s">
        <v>5566</v>
      </c>
      <c r="AC1835" s="21" t="s">
        <v>47</v>
      </c>
      <c r="AD1835" s="21" t="s">
        <v>47</v>
      </c>
      <c r="AE1835" s="28" t="s">
        <v>80</v>
      </c>
      <c r="AF1835" s="28" t="s">
        <v>49</v>
      </c>
    </row>
    <row r="1836" customFormat="false" ht="15.75" hidden="false" customHeight="true" outlineLevel="0" collapsed="false">
      <c r="A1836" s="14" t="n">
        <v>6499865</v>
      </c>
      <c r="B1836" s="15" t="s">
        <v>5789</v>
      </c>
      <c r="C1836" s="15" t="s">
        <v>5790</v>
      </c>
      <c r="D1836" s="15" t="s">
        <v>5791</v>
      </c>
      <c r="E1836" s="15" t="s">
        <v>60</v>
      </c>
      <c r="F1836" s="15" t="s">
        <v>35</v>
      </c>
      <c r="G1836" s="15" t="s">
        <v>36</v>
      </c>
      <c r="H1836" s="15" t="s">
        <v>63</v>
      </c>
      <c r="I1836" s="15" t="s">
        <v>91</v>
      </c>
      <c r="J1836" s="16" t="s">
        <v>237</v>
      </c>
      <c r="K1836" s="17" t="str">
        <f aca="false">TEXT(L1836,"MMM-YY")</f>
        <v>Apr-16</v>
      </c>
      <c r="L1836" s="18" t="n">
        <v>42466.2291666667</v>
      </c>
      <c r="M1836" s="17" t="str">
        <f aca="false">TEXT(N1836,"MMM-YY")</f>
        <v>Apr-16</v>
      </c>
      <c r="N1836" s="18" t="n">
        <v>42466</v>
      </c>
      <c r="O1836" s="19" t="n">
        <f aca="false">N1836-L1836</f>
        <v>-0.229166666664241</v>
      </c>
      <c r="P1836" s="18" t="n">
        <v>42420</v>
      </c>
      <c r="Q1836" s="21" t="n">
        <f aca="true">IF(P1836="","0",TODAY()-P1836)</f>
        <v>4</v>
      </c>
      <c r="R1836" s="21" t="s">
        <v>270</v>
      </c>
      <c r="S1836" s="22" t="s">
        <v>54</v>
      </c>
      <c r="T1836" s="21" t="s">
        <v>47</v>
      </c>
      <c r="U1836" s="23" t="n">
        <v>0</v>
      </c>
      <c r="V1836" s="23" t="n">
        <v>0</v>
      </c>
      <c r="W1836" s="24" t="n">
        <f aca="true">IF(AND(U1836&gt;0,V1836=0),TODAY()-U1836,V1836-U1836)</f>
        <v>0</v>
      </c>
      <c r="X1836" s="24" t="str">
        <f aca="false">IF($W1836="","--",IF(AND($W1836&gt;=0,$W1836&lt;=2),"0 - 2 Days",IF(AND($W1836&gt;=3,$W1836&lt;=7),"3 - 7 Days",IF(AND($W1836&gt;=8,$W1836&lt;=15),"8 - 15  Days",IF($W1836&gt;15,"15+ Days","Check")))))</f>
        <v>0 - 2 Days</v>
      </c>
      <c r="Y1836" s="29"/>
      <c r="Z1836" s="24" t="s">
        <v>44</v>
      </c>
      <c r="AA1836" s="26" t="s">
        <v>117</v>
      </c>
      <c r="AB1836" s="29" t="s">
        <v>5792</v>
      </c>
      <c r="AC1836" s="21" t="s">
        <v>47</v>
      </c>
      <c r="AD1836" s="21" t="s">
        <v>47</v>
      </c>
      <c r="AE1836" s="28" t="s">
        <v>71</v>
      </c>
      <c r="AF1836" s="28" t="s">
        <v>49</v>
      </c>
    </row>
    <row r="1837" customFormat="false" ht="15.75" hidden="false" customHeight="true" outlineLevel="0" collapsed="false">
      <c r="A1837" s="14" t="n">
        <v>8437602</v>
      </c>
      <c r="B1837" s="15" t="s">
        <v>5793</v>
      </c>
      <c r="C1837" s="15" t="n">
        <v>9945361272</v>
      </c>
      <c r="D1837" s="15" t="s">
        <v>5794</v>
      </c>
      <c r="E1837" s="15" t="s">
        <v>60</v>
      </c>
      <c r="F1837" s="15" t="s">
        <v>35</v>
      </c>
      <c r="G1837" s="15" t="s">
        <v>125</v>
      </c>
      <c r="H1837" s="15" t="s">
        <v>74</v>
      </c>
      <c r="I1837" s="15" t="s">
        <v>75</v>
      </c>
      <c r="J1837" s="16" t="s">
        <v>462</v>
      </c>
      <c r="K1837" s="17" t="str">
        <f aca="false">TEXT(L1837,"MMM-YY")</f>
        <v>Apr-16</v>
      </c>
      <c r="L1837" s="18" t="n">
        <v>42466.2291666667</v>
      </c>
      <c r="M1837" s="17" t="str">
        <f aca="false">TEXT(N1837,"MMM-YY")</f>
        <v>Apr-16</v>
      </c>
      <c r="N1837" s="18" t="n">
        <v>42471.2291666667</v>
      </c>
      <c r="O1837" s="19" t="n">
        <f aca="false">N1837-L1837</f>
        <v>5</v>
      </c>
      <c r="P1837" s="18" t="n">
        <v>42410</v>
      </c>
      <c r="Q1837" s="21" t="n">
        <f aca="true">IF(P1837="","0",TODAY()-P1837)</f>
        <v>14</v>
      </c>
      <c r="R1837" s="21" t="s">
        <v>53</v>
      </c>
      <c r="S1837" s="22" t="s">
        <v>66</v>
      </c>
      <c r="T1837" s="21" t="s">
        <v>84</v>
      </c>
      <c r="U1837" s="23" t="n">
        <v>42382</v>
      </c>
      <c r="V1837" s="23" t="n">
        <v>0</v>
      </c>
      <c r="W1837" s="24" t="n">
        <f aca="true">IF(AND(U1837&gt;0,V1837=0),TODAY()-U1837,V1837-U1837)</f>
        <v>42</v>
      </c>
      <c r="X1837" s="24" t="str">
        <f aca="false">IF($W1837="","--",IF(AND($W1837&gt;=0,$W1837&lt;=2),"0 - 2 Days",IF(AND($W1837&gt;=3,$W1837&lt;=7),"3 - 7 Days",IF(AND($W1837&gt;=8,$W1837&lt;=15),"8 - 15  Days",IF($W1837&gt;15,"15+ Days","Check")))))</f>
        <v>15+ Days</v>
      </c>
      <c r="Y1837" s="31" t="s">
        <v>5795</v>
      </c>
      <c r="Z1837" s="24" t="s">
        <v>44</v>
      </c>
      <c r="AA1837" s="26" t="s">
        <v>86</v>
      </c>
      <c r="AB1837" s="29" t="s">
        <v>5796</v>
      </c>
      <c r="AC1837" s="21" t="s">
        <v>47</v>
      </c>
      <c r="AD1837" s="21" t="s">
        <v>47</v>
      </c>
      <c r="AE1837" s="28" t="s">
        <v>80</v>
      </c>
      <c r="AF1837" s="28" t="s">
        <v>49</v>
      </c>
    </row>
    <row r="1838" customFormat="false" ht="15.75" hidden="false" customHeight="true" outlineLevel="0" collapsed="false">
      <c r="A1838" s="14" t="n">
        <v>8737368</v>
      </c>
      <c r="B1838" s="15" t="s">
        <v>5797</v>
      </c>
      <c r="C1838" s="30" t="n">
        <v>9400727547</v>
      </c>
      <c r="D1838" s="15" t="s">
        <v>5798</v>
      </c>
      <c r="E1838" s="15" t="s">
        <v>34</v>
      </c>
      <c r="F1838" s="15" t="s">
        <v>61</v>
      </c>
      <c r="G1838" s="15" t="s">
        <v>62</v>
      </c>
      <c r="H1838" s="15" t="s">
        <v>354</v>
      </c>
      <c r="I1838" s="15" t="s">
        <v>446</v>
      </c>
      <c r="J1838" s="16" t="s">
        <v>184</v>
      </c>
      <c r="K1838" s="17" t="str">
        <f aca="false">TEXT(L1838,"MMM-YY")</f>
        <v>Apr-16</v>
      </c>
      <c r="L1838" s="18" t="n">
        <v>42466.2291666667</v>
      </c>
      <c r="M1838" s="17" t="str">
        <f aca="false">TEXT(N1838,"MMM-YY")</f>
        <v>Apr-16</v>
      </c>
      <c r="N1838" s="18" t="n">
        <v>42466</v>
      </c>
      <c r="O1838" s="19" t="n">
        <f aca="false">N1838-L1838</f>
        <v>-0.229166666664241</v>
      </c>
      <c r="P1838" s="20" t="n">
        <v>42422</v>
      </c>
      <c r="Q1838" s="21" t="n">
        <f aca="true">IF(P1838="","0",TODAY()-P1838)</f>
        <v>2</v>
      </c>
      <c r="R1838" s="21" t="s">
        <v>40</v>
      </c>
      <c r="S1838" s="22" t="s">
        <v>54</v>
      </c>
      <c r="T1838" s="21" t="s">
        <v>47</v>
      </c>
      <c r="U1838" s="23" t="n">
        <v>0</v>
      </c>
      <c r="V1838" s="23" t="n">
        <v>0</v>
      </c>
      <c r="W1838" s="24" t="n">
        <f aca="true">IF(AND(U1838&gt;0,V1838=0),TODAY()-U1838,V1838-U1838)</f>
        <v>0</v>
      </c>
      <c r="X1838" s="24" t="str">
        <f aca="false">IF($W1838="","--",IF(AND($W1838&gt;=0,$W1838&lt;=2),"0 - 2 Days",IF(AND($W1838&gt;=3,$W1838&lt;=7),"3 - 7 Days",IF(AND($W1838&gt;=8,$W1838&lt;=15),"8 - 15  Days",IF($W1838&gt;15,"15+ Days","Check")))))</f>
        <v>0 - 2 Days</v>
      </c>
      <c r="Y1838" s="29"/>
      <c r="Z1838" s="24" t="s">
        <v>44</v>
      </c>
      <c r="AA1838" s="26" t="s">
        <v>117</v>
      </c>
      <c r="AB1838" s="29" t="s">
        <v>5799</v>
      </c>
      <c r="AC1838" s="21" t="s">
        <v>47</v>
      </c>
      <c r="AD1838" s="21" t="s">
        <v>47</v>
      </c>
      <c r="AE1838" s="28" t="s">
        <v>447</v>
      </c>
      <c r="AF1838" s="28" t="s">
        <v>49</v>
      </c>
    </row>
    <row r="1839" customFormat="false" ht="15.75" hidden="false" customHeight="true" outlineLevel="0" collapsed="false">
      <c r="A1839" s="14" t="n">
        <v>8414246</v>
      </c>
      <c r="B1839" s="15" t="s">
        <v>5800</v>
      </c>
      <c r="C1839" s="15" t="n">
        <v>9843963131</v>
      </c>
      <c r="D1839" s="15" t="s">
        <v>5801</v>
      </c>
      <c r="E1839" s="15" t="s">
        <v>34</v>
      </c>
      <c r="F1839" s="15" t="s">
        <v>35</v>
      </c>
      <c r="G1839" s="15" t="s">
        <v>189</v>
      </c>
      <c r="H1839" s="15" t="s">
        <v>37</v>
      </c>
      <c r="I1839" s="15" t="s">
        <v>75</v>
      </c>
      <c r="J1839" s="16" t="s">
        <v>5802</v>
      </c>
      <c r="K1839" s="17" t="str">
        <f aca="false">TEXT(L1839,"MMM-YY")</f>
        <v>Apr-16</v>
      </c>
      <c r="L1839" s="18" t="n">
        <v>42466.3333333333</v>
      </c>
      <c r="M1839" s="17" t="str">
        <f aca="false">TEXT(N1839,"MMM-YY")</f>
        <v>Apr-16</v>
      </c>
      <c r="N1839" s="18" t="n">
        <v>42466.3333333333</v>
      </c>
      <c r="O1839" s="19" t="n">
        <f aca="false">N1839-L1839</f>
        <v>0</v>
      </c>
      <c r="P1839" s="20" t="n">
        <v>42419</v>
      </c>
      <c r="Q1839" s="21" t="n">
        <f aca="true">IF(P1839="","0",TODAY()-P1839)</f>
        <v>5</v>
      </c>
      <c r="R1839" s="21" t="s">
        <v>40</v>
      </c>
      <c r="S1839" s="22" t="s">
        <v>54</v>
      </c>
      <c r="T1839" s="21" t="s">
        <v>47</v>
      </c>
      <c r="U1839" s="23" t="n">
        <v>0</v>
      </c>
      <c r="V1839" s="23" t="n">
        <v>0</v>
      </c>
      <c r="W1839" s="24" t="n">
        <f aca="true">IF(AND(U1839&gt;0,V1839=0),TODAY()-U1839,V1839-U1839)</f>
        <v>0</v>
      </c>
      <c r="X1839" s="24" t="str">
        <f aca="false">IF($W1839="","--",IF(AND($W1839&gt;=0,$W1839&lt;=2),"0 - 2 Days",IF(AND($W1839&gt;=3,$W1839&lt;=7),"3 - 7 Days",IF(AND($W1839&gt;=8,$W1839&lt;=15),"8 - 15  Days",IF($W1839&gt;15,"15+ Days","Check")))))</f>
        <v>0 - 2 Days</v>
      </c>
      <c r="Y1839" s="29"/>
      <c r="Z1839" s="24" t="s">
        <v>44</v>
      </c>
      <c r="AA1839" s="26" t="s">
        <v>117</v>
      </c>
      <c r="AB1839" s="29" t="s">
        <v>157</v>
      </c>
      <c r="AC1839" s="21" t="s">
        <v>47</v>
      </c>
      <c r="AD1839" s="21" t="s">
        <v>47</v>
      </c>
      <c r="AE1839" s="28" t="s">
        <v>80</v>
      </c>
      <c r="AF1839" s="28" t="s">
        <v>49</v>
      </c>
    </row>
    <row r="1840" customFormat="false" ht="15.75" hidden="false" customHeight="true" outlineLevel="0" collapsed="false">
      <c r="A1840" s="14" t="n">
        <v>8476696</v>
      </c>
      <c r="B1840" s="15" t="s">
        <v>5803</v>
      </c>
      <c r="C1840" s="15" t="n">
        <v>8056182693</v>
      </c>
      <c r="D1840" s="15" t="s">
        <v>5804</v>
      </c>
      <c r="E1840" s="15" t="s">
        <v>34</v>
      </c>
      <c r="F1840" s="15" t="s">
        <v>35</v>
      </c>
      <c r="G1840" s="15" t="s">
        <v>131</v>
      </c>
      <c r="H1840" s="15" t="s">
        <v>37</v>
      </c>
      <c r="I1840" s="15" t="s">
        <v>38</v>
      </c>
      <c r="J1840" s="16" t="s">
        <v>233</v>
      </c>
      <c r="K1840" s="17" t="str">
        <f aca="false">TEXT(L1840,"MMM-YY")</f>
        <v>Apr-16</v>
      </c>
      <c r="L1840" s="18" t="n">
        <v>42466.3333333333</v>
      </c>
      <c r="M1840" s="17" t="str">
        <f aca="false">TEXT(N1840,"MMM-YY")</f>
        <v>Apr-16</v>
      </c>
      <c r="N1840" s="18" t="n">
        <v>42466.3333333333</v>
      </c>
      <c r="O1840" s="19" t="n">
        <f aca="false">N1840-L1840</f>
        <v>0</v>
      </c>
      <c r="P1840" s="20" t="n">
        <v>42422</v>
      </c>
      <c r="Q1840" s="21" t="n">
        <f aca="true">IF(P1840="","0",TODAY()-P1840)</f>
        <v>2</v>
      </c>
      <c r="R1840" s="21" t="s">
        <v>40</v>
      </c>
      <c r="S1840" s="22" t="s">
        <v>54</v>
      </c>
      <c r="T1840" s="21" t="s">
        <v>47</v>
      </c>
      <c r="U1840" s="23" t="n">
        <v>0</v>
      </c>
      <c r="V1840" s="23" t="n">
        <v>0</v>
      </c>
      <c r="W1840" s="24" t="n">
        <f aca="true">IF(AND(U1840&gt;0,V1840=0),TODAY()-U1840,V1840-U1840)</f>
        <v>0</v>
      </c>
      <c r="X1840" s="24" t="str">
        <f aca="false">IF($W1840="","--",IF(AND($W1840&gt;=0,$W1840&lt;=2),"0 - 2 Days",IF(AND($W1840&gt;=3,$W1840&lt;=7),"3 - 7 Days",IF(AND($W1840&gt;=8,$W1840&lt;=15),"8 - 15  Days",IF($W1840&gt;15,"15+ Days","Check")))))</f>
        <v>0 - 2 Days</v>
      </c>
      <c r="Y1840" s="29"/>
      <c r="Z1840" s="24" t="s">
        <v>44</v>
      </c>
      <c r="AA1840" s="26" t="s">
        <v>117</v>
      </c>
      <c r="AB1840" s="29" t="s">
        <v>5799</v>
      </c>
      <c r="AC1840" s="21" t="s">
        <v>47</v>
      </c>
      <c r="AD1840" s="21" t="s">
        <v>47</v>
      </c>
      <c r="AE1840" s="28" t="s">
        <v>48</v>
      </c>
      <c r="AF1840" s="28" t="s">
        <v>49</v>
      </c>
    </row>
    <row r="1841" customFormat="false" ht="15.75" hidden="false" customHeight="true" outlineLevel="0" collapsed="false">
      <c r="A1841" s="14" t="n">
        <v>8625102</v>
      </c>
      <c r="B1841" s="15" t="s">
        <v>5805</v>
      </c>
      <c r="C1841" s="15" t="n">
        <v>9716370077</v>
      </c>
      <c r="D1841" s="15" t="s">
        <v>5806</v>
      </c>
      <c r="E1841" s="15" t="s">
        <v>293</v>
      </c>
      <c r="F1841" s="15" t="s">
        <v>61</v>
      </c>
      <c r="G1841" s="15" t="s">
        <v>62</v>
      </c>
      <c r="H1841" s="15" t="s">
        <v>992</v>
      </c>
      <c r="I1841" s="15" t="s">
        <v>446</v>
      </c>
      <c r="J1841" s="16" t="s">
        <v>2323</v>
      </c>
      <c r="K1841" s="17" t="str">
        <f aca="false">TEXT(L1841,"MMM-YY")</f>
        <v>Apr-16</v>
      </c>
      <c r="L1841" s="18" t="n">
        <v>42466.3333333333</v>
      </c>
      <c r="M1841" s="17" t="str">
        <f aca="false">TEXT(N1841,"MMM-YY")</f>
        <v>Apr-16</v>
      </c>
      <c r="N1841" s="18" t="n">
        <v>42466</v>
      </c>
      <c r="O1841" s="19" t="n">
        <f aca="false">N1841-L1841</f>
        <v>-0.333333333335759</v>
      </c>
      <c r="P1841" s="20" t="n">
        <v>42422</v>
      </c>
      <c r="Q1841" s="21" t="n">
        <f aca="true">IF(P1841="","0",TODAY()-P1841)</f>
        <v>2</v>
      </c>
      <c r="R1841" s="21" t="s">
        <v>40</v>
      </c>
      <c r="S1841" s="22" t="s">
        <v>41</v>
      </c>
      <c r="T1841" s="21" t="s">
        <v>195</v>
      </c>
      <c r="U1841" s="23" t="n">
        <v>42402</v>
      </c>
      <c r="V1841" s="23" t="n">
        <v>0</v>
      </c>
      <c r="W1841" s="24" t="n">
        <f aca="true">IF(AND(U1841&gt;0,V1841=0),TODAY()-U1841,V1841-U1841)</f>
        <v>22</v>
      </c>
      <c r="X1841" s="24" t="str">
        <f aca="false">IF($W1841="","--",IF(AND($W1841&gt;=0,$W1841&lt;=2),"0 - 2 Days",IF(AND($W1841&gt;=3,$W1841&lt;=7),"3 - 7 Days",IF(AND($W1841&gt;=8,$W1841&lt;=15),"8 - 15  Days",IF($W1841&gt;15,"15+ Days","Check")))))</f>
        <v>15+ Days</v>
      </c>
      <c r="Y1841" s="29" t="s">
        <v>5807</v>
      </c>
      <c r="Z1841" s="24" t="s">
        <v>44</v>
      </c>
      <c r="AA1841" s="26" t="s">
        <v>139</v>
      </c>
      <c r="AB1841" s="29" t="s">
        <v>5808</v>
      </c>
      <c r="AC1841" s="21" t="s">
        <v>47</v>
      </c>
      <c r="AD1841" s="21" t="s">
        <v>47</v>
      </c>
      <c r="AE1841" s="28" t="s">
        <v>447</v>
      </c>
      <c r="AF1841" s="28" t="s">
        <v>49</v>
      </c>
    </row>
    <row r="1842" customFormat="false" ht="15.75" hidden="false" customHeight="true" outlineLevel="0" collapsed="false">
      <c r="A1842" s="14" t="n">
        <v>8457890</v>
      </c>
      <c r="B1842" s="15" t="s">
        <v>5809</v>
      </c>
      <c r="C1842" s="15" t="n">
        <v>8939186985</v>
      </c>
      <c r="D1842" s="15" t="s">
        <v>5810</v>
      </c>
      <c r="E1842" s="15" t="s">
        <v>293</v>
      </c>
      <c r="F1842" s="15" t="s">
        <v>35</v>
      </c>
      <c r="G1842" s="15" t="s">
        <v>131</v>
      </c>
      <c r="H1842" s="15" t="s">
        <v>147</v>
      </c>
      <c r="I1842" s="15" t="s">
        <v>38</v>
      </c>
      <c r="J1842" s="16" t="s">
        <v>233</v>
      </c>
      <c r="K1842" s="17" t="str">
        <f aca="false">TEXT(L1842,"MMM-YY")</f>
        <v>Apr-16</v>
      </c>
      <c r="L1842" s="18" t="n">
        <v>42466.3333333333</v>
      </c>
      <c r="M1842" s="17" t="str">
        <f aca="false">TEXT(N1842,"MMM-YY")</f>
        <v>Apr-16</v>
      </c>
      <c r="N1842" s="18" t="n">
        <v>42478</v>
      </c>
      <c r="O1842" s="19" t="n">
        <f aca="false">N1842-L1842</f>
        <v>11.6666666666642</v>
      </c>
      <c r="P1842" s="20" t="n">
        <v>42422</v>
      </c>
      <c r="Q1842" s="21" t="n">
        <f aca="true">IF(P1842="","0",TODAY()-P1842)</f>
        <v>2</v>
      </c>
      <c r="R1842" s="21" t="s">
        <v>53</v>
      </c>
      <c r="S1842" s="22" t="s">
        <v>66</v>
      </c>
      <c r="T1842" s="21" t="s">
        <v>84</v>
      </c>
      <c r="U1842" s="23" t="n">
        <v>42398</v>
      </c>
      <c r="V1842" s="23" t="n">
        <v>0</v>
      </c>
      <c r="W1842" s="24" t="n">
        <f aca="true">IF(AND(U1842&gt;0,V1842=0),TODAY()-U1842,V1842-U1842)</f>
        <v>26</v>
      </c>
      <c r="X1842" s="24" t="str">
        <f aca="false">IF($W1842="","--",IF(AND($W1842&gt;=0,$W1842&lt;=2),"0 - 2 Days",IF(AND($W1842&gt;=3,$W1842&lt;=7),"3 - 7 Days",IF(AND($W1842&gt;=8,$W1842&lt;=15),"8 - 15  Days",IF($W1842&gt;15,"15+ Days","Check")))))</f>
        <v>15+ Days</v>
      </c>
      <c r="Y1842" s="31" t="s">
        <v>5811</v>
      </c>
      <c r="Z1842" s="24" t="s">
        <v>44</v>
      </c>
      <c r="AA1842" s="26" t="s">
        <v>86</v>
      </c>
      <c r="AB1842" s="29" t="s">
        <v>5812</v>
      </c>
      <c r="AC1842" s="21" t="s">
        <v>47</v>
      </c>
      <c r="AD1842" s="21" t="s">
        <v>47</v>
      </c>
      <c r="AE1842" s="28" t="s">
        <v>48</v>
      </c>
      <c r="AF1842" s="28" t="s">
        <v>49</v>
      </c>
    </row>
    <row r="1843" customFormat="false" ht="15.75" hidden="false" customHeight="true" outlineLevel="0" collapsed="false">
      <c r="A1843" s="14" t="n">
        <v>8307274</v>
      </c>
      <c r="B1843" s="15" t="s">
        <v>5813</v>
      </c>
      <c r="C1843" s="15" t="n">
        <v>9595585683</v>
      </c>
      <c r="D1843" s="15" t="s">
        <v>5814</v>
      </c>
      <c r="E1843" s="15" t="s">
        <v>34</v>
      </c>
      <c r="F1843" s="15" t="s">
        <v>35</v>
      </c>
      <c r="G1843" s="15" t="s">
        <v>36</v>
      </c>
      <c r="H1843" s="15" t="s">
        <v>535</v>
      </c>
      <c r="I1843" s="15" t="s">
        <v>207</v>
      </c>
      <c r="J1843" s="16" t="s">
        <v>306</v>
      </c>
      <c r="K1843" s="17" t="str">
        <f aca="false">TEXT(L1843,"MMM-YY")</f>
        <v>Apr-16</v>
      </c>
      <c r="L1843" s="18" t="n">
        <v>42464.3333333333</v>
      </c>
      <c r="M1843" s="17" t="str">
        <f aca="false">TEXT(N1843,"MMM-YY")</f>
        <v>Feb-16</v>
      </c>
      <c r="N1843" s="18" t="n">
        <v>42429.3333333333</v>
      </c>
      <c r="O1843" s="19" t="n">
        <f aca="false">N1843-L1843</f>
        <v>-35</v>
      </c>
      <c r="P1843" s="20" t="n">
        <v>42420</v>
      </c>
      <c r="Q1843" s="21" t="n">
        <f aca="true">IF(P1843="","0",TODAY()-P1843)</f>
        <v>4</v>
      </c>
      <c r="R1843" s="21" t="s">
        <v>53</v>
      </c>
      <c r="S1843" s="22" t="s">
        <v>66</v>
      </c>
      <c r="T1843" s="21" t="s">
        <v>67</v>
      </c>
      <c r="U1843" s="23" t="n">
        <v>42420</v>
      </c>
      <c r="V1843" s="23" t="n">
        <v>0</v>
      </c>
      <c r="W1843" s="24" t="n">
        <f aca="true">IF(AND(U1843&gt;0,V1843=0),TODAY()-U1843,V1843-U1843)</f>
        <v>4</v>
      </c>
      <c r="X1843" s="24" t="str">
        <f aca="false">IF($W1843="","--",IF(AND($W1843&gt;=0,$W1843&lt;=2),"0 - 2 Days",IF(AND($W1843&gt;=3,$W1843&lt;=7),"3 - 7 Days",IF(AND($W1843&gt;=8,$W1843&lt;=15),"8 - 15  Days",IF($W1843&gt;15,"15+ Days","Check")))))</f>
        <v>3 - 7 Days</v>
      </c>
      <c r="Y1843" s="31" t="s">
        <v>5815</v>
      </c>
      <c r="Z1843" s="24" t="s">
        <v>44</v>
      </c>
      <c r="AA1843" s="26" t="s">
        <v>86</v>
      </c>
      <c r="AB1843" s="29" t="s">
        <v>5816</v>
      </c>
      <c r="AC1843" s="21" t="s">
        <v>47</v>
      </c>
      <c r="AD1843" s="21" t="s">
        <v>47</v>
      </c>
      <c r="AE1843" s="28" t="s">
        <v>211</v>
      </c>
      <c r="AF1843" s="28" t="s">
        <v>57</v>
      </c>
    </row>
    <row r="1844" customFormat="false" ht="15.75" hidden="false" customHeight="true" outlineLevel="0" collapsed="false">
      <c r="A1844" s="14" t="n">
        <v>8675780</v>
      </c>
      <c r="B1844" s="15" t="s">
        <v>5817</v>
      </c>
      <c r="C1844" s="30" t="s">
        <v>5818</v>
      </c>
      <c r="D1844" s="15" t="s">
        <v>5819</v>
      </c>
      <c r="E1844" s="15" t="s">
        <v>224</v>
      </c>
      <c r="F1844" s="15" t="s">
        <v>61</v>
      </c>
      <c r="G1844" s="15" t="s">
        <v>275</v>
      </c>
      <c r="H1844" s="15" t="s">
        <v>74</v>
      </c>
      <c r="I1844" s="15" t="s">
        <v>670</v>
      </c>
      <c r="J1844" s="16" t="s">
        <v>5820</v>
      </c>
      <c r="K1844" s="17" t="str">
        <f aca="false">TEXT(L1844,"MMM-YY")</f>
        <v>Apr-16</v>
      </c>
      <c r="L1844" s="18" t="n">
        <v>42473.3333333333</v>
      </c>
      <c r="M1844" s="17" t="str">
        <f aca="false">TEXT(N1844,"MMM-YY")</f>
        <v>Apr-16</v>
      </c>
      <c r="N1844" s="18" t="n">
        <v>42471</v>
      </c>
      <c r="O1844" s="19" t="n">
        <f aca="false">N1844-L1844</f>
        <v>-2.33333333333576</v>
      </c>
      <c r="P1844" s="18" t="n">
        <v>42420</v>
      </c>
      <c r="Q1844" s="21" t="n">
        <f aca="true">IF(P1844="","0",TODAY()-P1844)</f>
        <v>4</v>
      </c>
      <c r="R1844" s="21" t="s">
        <v>53</v>
      </c>
      <c r="S1844" s="22" t="s">
        <v>66</v>
      </c>
      <c r="T1844" s="21" t="s">
        <v>67</v>
      </c>
      <c r="U1844" s="23" t="n">
        <v>42420</v>
      </c>
      <c r="V1844" s="23" t="n">
        <v>0</v>
      </c>
      <c r="W1844" s="24" t="n">
        <f aca="true">IF(AND(U1844&gt;0,V1844=0),TODAY()-U1844,V1844-U1844)</f>
        <v>4</v>
      </c>
      <c r="X1844" s="24" t="str">
        <f aca="false">IF($W1844="","--",IF(AND($W1844&gt;=0,$W1844&lt;=2),"0 - 2 Days",IF(AND($W1844&gt;=3,$W1844&lt;=7),"3 - 7 Days",IF(AND($W1844&gt;=8,$W1844&lt;=15),"8 - 15  Days",IF($W1844&gt;15,"15+ Days","Check")))))</f>
        <v>3 - 7 Days</v>
      </c>
      <c r="Y1844" s="31" t="s">
        <v>5821</v>
      </c>
      <c r="Z1844" s="24" t="s">
        <v>44</v>
      </c>
      <c r="AA1844" s="28" t="s">
        <v>86</v>
      </c>
      <c r="AB1844" s="29" t="s">
        <v>5822</v>
      </c>
      <c r="AC1844" s="21" t="s">
        <v>47</v>
      </c>
      <c r="AD1844" s="21" t="s">
        <v>47</v>
      </c>
      <c r="AE1844" s="28" t="s">
        <v>176</v>
      </c>
      <c r="AF1844" s="28" t="s">
        <v>57</v>
      </c>
    </row>
    <row r="1845" customFormat="false" ht="15.75" hidden="false" customHeight="true" outlineLevel="0" collapsed="false">
      <c r="A1845" s="14" t="n">
        <v>8475830</v>
      </c>
      <c r="B1845" s="15" t="s">
        <v>5823</v>
      </c>
      <c r="C1845" s="15" t="n">
        <v>9160338828</v>
      </c>
      <c r="D1845" s="15" t="s">
        <v>5824</v>
      </c>
      <c r="E1845" s="15" t="s">
        <v>60</v>
      </c>
      <c r="F1845" s="15" t="s">
        <v>61</v>
      </c>
      <c r="G1845" s="15" t="s">
        <v>62</v>
      </c>
      <c r="H1845" s="15" t="s">
        <v>63</v>
      </c>
      <c r="I1845" s="15" t="s">
        <v>64</v>
      </c>
      <c r="J1845" s="16" t="s">
        <v>1795</v>
      </c>
      <c r="K1845" s="17" t="str">
        <f aca="false">TEXT(L1845,"MMM-YY")</f>
        <v>Apr-16</v>
      </c>
      <c r="L1845" s="18" t="n">
        <v>42467.3333333333</v>
      </c>
      <c r="M1845" s="17" t="str">
        <f aca="false">TEXT(N1845,"MMM-YY")</f>
        <v>Apr-16</v>
      </c>
      <c r="N1845" s="18" t="n">
        <v>42467.3333333333</v>
      </c>
      <c r="O1845" s="19" t="n">
        <f aca="false">N1845-L1845</f>
        <v>0</v>
      </c>
      <c r="P1845" s="20" t="n">
        <v>42419</v>
      </c>
      <c r="Q1845" s="21" t="n">
        <f aca="true">IF(P1845="","0",TODAY()-P1845)</f>
        <v>5</v>
      </c>
      <c r="R1845" s="21" t="s">
        <v>40</v>
      </c>
      <c r="S1845" s="22" t="s">
        <v>54</v>
      </c>
      <c r="T1845" s="21" t="s">
        <v>47</v>
      </c>
      <c r="U1845" s="23" t="n">
        <v>0</v>
      </c>
      <c r="V1845" s="23" t="n">
        <v>0</v>
      </c>
      <c r="W1845" s="24" t="n">
        <f aca="true">IF(AND(U1845&gt;0,V1845=0),TODAY()-U1845,V1845-U1845)</f>
        <v>0</v>
      </c>
      <c r="X1845" s="24" t="str">
        <f aca="false">IF($W1845="","--",IF(AND($W1845&gt;=0,$W1845&lt;=2),"0 - 2 Days",IF(AND($W1845&gt;=3,$W1845&lt;=7),"3 - 7 Days",IF(AND($W1845&gt;=8,$W1845&lt;=15),"8 - 15  Days",IF($W1845&gt;15,"15+ Days","Check")))))</f>
        <v>0 - 2 Days</v>
      </c>
      <c r="Y1845" s="29"/>
      <c r="Z1845" s="24" t="s">
        <v>44</v>
      </c>
      <c r="AA1845" s="26" t="s">
        <v>117</v>
      </c>
      <c r="AB1845" s="29" t="s">
        <v>157</v>
      </c>
      <c r="AC1845" s="21" t="s">
        <v>47</v>
      </c>
      <c r="AD1845" s="21" t="s">
        <v>47</v>
      </c>
      <c r="AE1845" s="28" t="s">
        <v>71</v>
      </c>
      <c r="AF1845" s="28" t="s">
        <v>49</v>
      </c>
    </row>
    <row r="1846" customFormat="false" ht="15.75" hidden="false" customHeight="true" outlineLevel="0" collapsed="false">
      <c r="A1846" s="14" t="n">
        <v>8518134</v>
      </c>
      <c r="B1846" s="15" t="s">
        <v>5825</v>
      </c>
      <c r="C1846" s="15" t="n">
        <v>8884156999</v>
      </c>
      <c r="D1846" s="15" t="s">
        <v>5826</v>
      </c>
      <c r="E1846" s="15" t="s">
        <v>60</v>
      </c>
      <c r="F1846" s="15" t="s">
        <v>35</v>
      </c>
      <c r="G1846" s="15" t="s">
        <v>189</v>
      </c>
      <c r="H1846" s="15" t="s">
        <v>74</v>
      </c>
      <c r="I1846" s="15" t="s">
        <v>91</v>
      </c>
      <c r="J1846" s="16" t="s">
        <v>4095</v>
      </c>
      <c r="K1846" s="17" t="str">
        <f aca="false">TEXT(L1846,"MMM-YY")</f>
        <v>Apr-16</v>
      </c>
      <c r="L1846" s="18" t="n">
        <v>42468</v>
      </c>
      <c r="M1846" s="17" t="str">
        <f aca="false">TEXT(N1846,"MMM-YY")</f>
        <v>Apr-16</v>
      </c>
      <c r="N1846" s="18" t="n">
        <v>42468</v>
      </c>
      <c r="O1846" s="19" t="n">
        <f aca="false">N1846-L1846</f>
        <v>0</v>
      </c>
      <c r="P1846" s="20" t="n">
        <v>42416</v>
      </c>
      <c r="Q1846" s="21" t="n">
        <f aca="true">IF(P1846="","0",TODAY()-P1846)</f>
        <v>8</v>
      </c>
      <c r="R1846" s="21" t="s">
        <v>40</v>
      </c>
      <c r="S1846" s="22" t="s">
        <v>54</v>
      </c>
      <c r="T1846" s="21" t="s">
        <v>47</v>
      </c>
      <c r="U1846" s="23" t="n">
        <v>0</v>
      </c>
      <c r="V1846" s="23" t="n">
        <v>0</v>
      </c>
      <c r="W1846" s="24" t="n">
        <f aca="true">IF(AND(U1846&gt;0,V1846=0),TODAY()-U1846,V1846-U1846)</f>
        <v>0</v>
      </c>
      <c r="X1846" s="24" t="str">
        <f aca="false">IF($W1846="","--",IF(AND($W1846&gt;=0,$W1846&lt;=2),"0 - 2 Days",IF(AND($W1846&gt;=3,$W1846&lt;=7),"3 - 7 Days",IF(AND($W1846&gt;=8,$W1846&lt;=15),"8 - 15  Days",IF($W1846&gt;15,"15+ Days","Check")))))</f>
        <v>0 - 2 Days</v>
      </c>
      <c r="Y1846" s="29"/>
      <c r="Z1846" s="24" t="s">
        <v>44</v>
      </c>
      <c r="AA1846" s="26" t="s">
        <v>117</v>
      </c>
      <c r="AB1846" s="29" t="s">
        <v>5827</v>
      </c>
      <c r="AC1846" s="21" t="s">
        <v>47</v>
      </c>
      <c r="AD1846" s="21" t="s">
        <v>47</v>
      </c>
      <c r="AE1846" s="28" t="s">
        <v>71</v>
      </c>
      <c r="AF1846" s="28" t="s">
        <v>49</v>
      </c>
    </row>
    <row r="1847" customFormat="false" ht="15.75" hidden="false" customHeight="true" outlineLevel="0" collapsed="false">
      <c r="A1847" s="14" t="n">
        <v>8485327</v>
      </c>
      <c r="B1847" s="15" t="s">
        <v>5828</v>
      </c>
      <c r="C1847" s="15" t="n">
        <v>8939422192</v>
      </c>
      <c r="D1847" s="15" t="s">
        <v>5829</v>
      </c>
      <c r="E1847" s="15" t="s">
        <v>60</v>
      </c>
      <c r="F1847" s="15" t="s">
        <v>35</v>
      </c>
      <c r="G1847" s="15" t="s">
        <v>189</v>
      </c>
      <c r="H1847" s="15" t="s">
        <v>37</v>
      </c>
      <c r="I1847" s="15" t="s">
        <v>75</v>
      </c>
      <c r="J1847" s="16" t="s">
        <v>310</v>
      </c>
      <c r="K1847" s="17" t="str">
        <f aca="false">TEXT(L1847,"MMM-YY")</f>
        <v>Apr-16</v>
      </c>
      <c r="L1847" s="18" t="n">
        <v>42471</v>
      </c>
      <c r="M1847" s="17" t="str">
        <f aca="false">TEXT(N1847,"MMM-YY")</f>
        <v>Apr-16</v>
      </c>
      <c r="N1847" s="18" t="n">
        <v>42471</v>
      </c>
      <c r="O1847" s="19" t="n">
        <f aca="false">N1847-L1847</f>
        <v>0</v>
      </c>
      <c r="P1847" s="18" t="n">
        <v>42415</v>
      </c>
      <c r="Q1847" s="21" t="n">
        <f aca="true">IF(P1847="","0",TODAY()-P1847)</f>
        <v>9</v>
      </c>
      <c r="R1847" s="21" t="s">
        <v>40</v>
      </c>
      <c r="S1847" s="22" t="s">
        <v>54</v>
      </c>
      <c r="T1847" s="21" t="s">
        <v>47</v>
      </c>
      <c r="U1847" s="23" t="n">
        <v>0</v>
      </c>
      <c r="V1847" s="23" t="n">
        <v>0</v>
      </c>
      <c r="W1847" s="24" t="n">
        <f aca="true">IF(AND(U1847&gt;0,V1847=0),TODAY()-U1847,V1847-U1847)</f>
        <v>0</v>
      </c>
      <c r="X1847" s="24" t="str">
        <f aca="false">IF($W1847="","--",IF(AND($W1847&gt;=0,$W1847&lt;=2),"0 - 2 Days",IF(AND($W1847&gt;=3,$W1847&lt;=7),"3 - 7 Days",IF(AND($W1847&gt;=8,$W1847&lt;=15),"8 - 15  Days",IF($W1847&gt;15,"15+ Days","Check")))))</f>
        <v>0 - 2 Days</v>
      </c>
      <c r="Y1847" s="29"/>
      <c r="Z1847" s="24" t="s">
        <v>44</v>
      </c>
      <c r="AA1847" s="26" t="s">
        <v>117</v>
      </c>
      <c r="AB1847" s="29" t="s">
        <v>5566</v>
      </c>
      <c r="AC1847" s="21" t="s">
        <v>47</v>
      </c>
      <c r="AD1847" s="21" t="s">
        <v>47</v>
      </c>
      <c r="AE1847" s="28" t="s">
        <v>80</v>
      </c>
      <c r="AF1847" s="28" t="s">
        <v>49</v>
      </c>
    </row>
    <row r="1848" customFormat="false" ht="15.75" hidden="false" customHeight="true" outlineLevel="0" collapsed="false">
      <c r="A1848" s="14" t="n">
        <v>8720425</v>
      </c>
      <c r="B1848" s="15" t="s">
        <v>5830</v>
      </c>
      <c r="C1848" s="15" t="n">
        <v>9894233554</v>
      </c>
      <c r="D1848" s="15" t="s">
        <v>5831</v>
      </c>
      <c r="E1848" s="15" t="s">
        <v>34</v>
      </c>
      <c r="F1848" s="15" t="s">
        <v>35</v>
      </c>
      <c r="G1848" s="15" t="s">
        <v>189</v>
      </c>
      <c r="H1848" s="15" t="s">
        <v>37</v>
      </c>
      <c r="I1848" s="15" t="s">
        <v>75</v>
      </c>
      <c r="J1848" s="16" t="s">
        <v>590</v>
      </c>
      <c r="K1848" s="17" t="str">
        <f aca="false">TEXT(L1848,"MMM-YY")</f>
        <v>Apr-16</v>
      </c>
      <c r="L1848" s="18" t="n">
        <v>42471</v>
      </c>
      <c r="M1848" s="17" t="str">
        <f aca="false">TEXT(N1848,"MMM-YY")</f>
        <v>Apr-16</v>
      </c>
      <c r="N1848" s="18" t="n">
        <v>42471</v>
      </c>
      <c r="O1848" s="19" t="n">
        <f aca="false">N1848-L1848</f>
        <v>0</v>
      </c>
      <c r="P1848" s="18" t="n">
        <v>42415</v>
      </c>
      <c r="Q1848" s="21" t="n">
        <f aca="true">IF(P1848="","0",TODAY()-P1848)</f>
        <v>9</v>
      </c>
      <c r="R1848" s="21" t="s">
        <v>40</v>
      </c>
      <c r="S1848" s="22" t="s">
        <v>54</v>
      </c>
      <c r="T1848" s="21" t="s">
        <v>47</v>
      </c>
      <c r="U1848" s="23" t="n">
        <v>0</v>
      </c>
      <c r="V1848" s="23" t="n">
        <v>0</v>
      </c>
      <c r="W1848" s="24" t="n">
        <f aca="true">IF(AND(U1848&gt;0,V1848=0),TODAY()-U1848,V1848-U1848)</f>
        <v>0</v>
      </c>
      <c r="X1848" s="24" t="str">
        <f aca="false">IF($W1848="","--",IF(AND($W1848&gt;=0,$W1848&lt;=2),"0 - 2 Days",IF(AND($W1848&gt;=3,$W1848&lt;=7),"3 - 7 Days",IF(AND($W1848&gt;=8,$W1848&lt;=15),"8 - 15  Days",IF($W1848&gt;15,"15+ Days","Check")))))</f>
        <v>0 - 2 Days</v>
      </c>
      <c r="Y1848" s="29"/>
      <c r="Z1848" s="24" t="s">
        <v>44</v>
      </c>
      <c r="AA1848" s="26" t="s">
        <v>117</v>
      </c>
      <c r="AB1848" s="29" t="s">
        <v>5566</v>
      </c>
      <c r="AC1848" s="21" t="s">
        <v>47</v>
      </c>
      <c r="AD1848" s="21" t="s">
        <v>47</v>
      </c>
      <c r="AE1848" s="28" t="s">
        <v>80</v>
      </c>
      <c r="AF1848" s="28" t="s">
        <v>49</v>
      </c>
    </row>
    <row r="1849" customFormat="false" ht="15.75" hidden="false" customHeight="true" outlineLevel="0" collapsed="false">
      <c r="A1849" s="14" t="n">
        <v>8461812</v>
      </c>
      <c r="B1849" s="15" t="s">
        <v>5832</v>
      </c>
      <c r="C1849" s="15" t="n">
        <v>9846250037</v>
      </c>
      <c r="D1849" s="15" t="s">
        <v>5833</v>
      </c>
      <c r="E1849" s="15" t="s">
        <v>34</v>
      </c>
      <c r="F1849" s="15" t="s">
        <v>35</v>
      </c>
      <c r="G1849" s="15" t="s">
        <v>131</v>
      </c>
      <c r="H1849" s="15" t="s">
        <v>74</v>
      </c>
      <c r="I1849" s="28" t="s">
        <v>172</v>
      </c>
      <c r="J1849" s="16" t="s">
        <v>233</v>
      </c>
      <c r="K1849" s="17" t="str">
        <f aca="false">TEXT(L1849,"MMM-YY")</f>
        <v>Apr-16</v>
      </c>
      <c r="L1849" s="18" t="n">
        <v>42471</v>
      </c>
      <c r="M1849" s="17" t="str">
        <f aca="false">TEXT(N1849,"MMM-YY")</f>
        <v>Apr-16</v>
      </c>
      <c r="N1849" s="18" t="n">
        <v>42478.2291666667</v>
      </c>
      <c r="O1849" s="19" t="n">
        <f aca="false">N1849-L1849</f>
        <v>7.22916666666424</v>
      </c>
      <c r="P1849" s="18" t="n">
        <v>42422</v>
      </c>
      <c r="Q1849" s="21" t="n">
        <f aca="true">IF(P1849="","0",TODAY()-P1849)</f>
        <v>2</v>
      </c>
      <c r="R1849" s="21" t="s">
        <v>40</v>
      </c>
      <c r="S1849" s="22" t="s">
        <v>54</v>
      </c>
      <c r="T1849" s="21" t="s">
        <v>47</v>
      </c>
      <c r="U1849" s="23" t="n">
        <v>0</v>
      </c>
      <c r="V1849" s="23" t="n">
        <v>0</v>
      </c>
      <c r="W1849" s="24" t="n">
        <f aca="true">IF(AND(U1849&gt;0,V1849=0),TODAY()-U1849,V1849-U1849)</f>
        <v>0</v>
      </c>
      <c r="X1849" s="24" t="str">
        <f aca="false">IF($W1849="","--",IF(AND($W1849&gt;=0,$W1849&lt;=2),"0 - 2 Days",IF(AND($W1849&gt;=3,$W1849&lt;=7),"3 - 7 Days",IF(AND($W1849&gt;=8,$W1849&lt;=15),"8 - 15  Days",IF($W1849&gt;15,"15+ Days","Check")))))</f>
        <v>0 - 2 Days</v>
      </c>
      <c r="Y1849" s="29"/>
      <c r="Z1849" s="24" t="s">
        <v>44</v>
      </c>
      <c r="AA1849" s="26" t="s">
        <v>117</v>
      </c>
      <c r="AB1849" s="29" t="s">
        <v>390</v>
      </c>
      <c r="AC1849" s="21" t="s">
        <v>47</v>
      </c>
      <c r="AD1849" s="21" t="s">
        <v>47</v>
      </c>
      <c r="AE1849" s="28" t="s">
        <v>176</v>
      </c>
      <c r="AF1849" s="28" t="s">
        <v>49</v>
      </c>
    </row>
    <row r="1850" customFormat="false" ht="15.75" hidden="false" customHeight="true" outlineLevel="0" collapsed="false">
      <c r="A1850" s="14" t="n">
        <v>8548514</v>
      </c>
      <c r="B1850" s="15" t="s">
        <v>5834</v>
      </c>
      <c r="C1850" s="15" t="n">
        <v>9551474102</v>
      </c>
      <c r="D1850" s="15" t="s">
        <v>5835</v>
      </c>
      <c r="E1850" s="15" t="s">
        <v>90</v>
      </c>
      <c r="F1850" s="15" t="s">
        <v>35</v>
      </c>
      <c r="G1850" s="15" t="s">
        <v>36</v>
      </c>
      <c r="H1850" s="15" t="s">
        <v>147</v>
      </c>
      <c r="I1850" s="15" t="s">
        <v>38</v>
      </c>
      <c r="J1850" s="16" t="s">
        <v>5836</v>
      </c>
      <c r="K1850" s="17" t="str">
        <f aca="false">TEXT(L1850,"MMM-YY")</f>
        <v>Apr-16</v>
      </c>
      <c r="L1850" s="18" t="n">
        <v>42471</v>
      </c>
      <c r="M1850" s="17" t="str">
        <f aca="false">TEXT(N1850,"MMM-YY")</f>
        <v>Apr-16</v>
      </c>
      <c r="N1850" s="18" t="n">
        <v>42478</v>
      </c>
      <c r="O1850" s="19" t="n">
        <f aca="false">N1850-L1850</f>
        <v>7</v>
      </c>
      <c r="P1850" s="20" t="n">
        <v>42422</v>
      </c>
      <c r="Q1850" s="21" t="n">
        <f aca="true">IF(P1850="","0",TODAY()-P1850)</f>
        <v>2</v>
      </c>
      <c r="R1850" s="21" t="s">
        <v>40</v>
      </c>
      <c r="S1850" s="22" t="s">
        <v>41</v>
      </c>
      <c r="T1850" s="21" t="s">
        <v>110</v>
      </c>
      <c r="U1850" s="23" t="n">
        <v>42404</v>
      </c>
      <c r="V1850" s="23" t="n">
        <v>0</v>
      </c>
      <c r="W1850" s="24" t="n">
        <f aca="true">IF(AND(U1850&gt;0,V1850=0),TODAY()-U1850,V1850-U1850)</f>
        <v>20</v>
      </c>
      <c r="X1850" s="24" t="str">
        <f aca="false">IF($W1850="","--",IF(AND($W1850&gt;=0,$W1850&lt;=2),"0 - 2 Days",IF(AND($W1850&gt;=3,$W1850&lt;=7),"3 - 7 Days",IF(AND($W1850&gt;=8,$W1850&lt;=15),"8 - 15  Days",IF($W1850&gt;15,"15+ Days","Check")))))</f>
        <v>15+ Days</v>
      </c>
      <c r="Y1850" s="29" t="s">
        <v>5837</v>
      </c>
      <c r="Z1850" s="24" t="s">
        <v>44</v>
      </c>
      <c r="AA1850" s="26" t="s">
        <v>139</v>
      </c>
      <c r="AB1850" s="29" t="s">
        <v>5838</v>
      </c>
      <c r="AC1850" s="21" t="s">
        <v>47</v>
      </c>
      <c r="AD1850" s="21" t="s">
        <v>47</v>
      </c>
      <c r="AE1850" s="28" t="s">
        <v>48</v>
      </c>
      <c r="AF1850" s="28" t="s">
        <v>49</v>
      </c>
    </row>
    <row r="1851" customFormat="false" ht="15.75" hidden="false" customHeight="true" outlineLevel="0" collapsed="false">
      <c r="A1851" s="14" t="n">
        <v>8590376</v>
      </c>
      <c r="B1851" s="15" t="s">
        <v>5839</v>
      </c>
      <c r="C1851" s="15" t="n">
        <v>9975850764</v>
      </c>
      <c r="D1851" s="15" t="s">
        <v>5840</v>
      </c>
      <c r="E1851" s="15" t="s">
        <v>60</v>
      </c>
      <c r="F1851" s="15" t="s">
        <v>35</v>
      </c>
      <c r="G1851" s="15" t="s">
        <v>36</v>
      </c>
      <c r="H1851" s="15" t="s">
        <v>100</v>
      </c>
      <c r="I1851" s="15" t="s">
        <v>91</v>
      </c>
      <c r="J1851" s="16" t="s">
        <v>101</v>
      </c>
      <c r="K1851" s="17" t="str">
        <f aca="false">TEXT(L1851,"MMM-YY")</f>
        <v>Apr-16</v>
      </c>
      <c r="L1851" s="18" t="n">
        <v>42471.2291666667</v>
      </c>
      <c r="M1851" s="17" t="str">
        <f aca="false">TEXT(N1851,"MMM-YY")</f>
        <v>Apr-16</v>
      </c>
      <c r="N1851" s="18" t="n">
        <v>42471</v>
      </c>
      <c r="O1851" s="19" t="n">
        <f aca="false">N1851-L1851</f>
        <v>-0.229166666664241</v>
      </c>
      <c r="P1851" s="20" t="n">
        <v>42416</v>
      </c>
      <c r="Q1851" s="21" t="n">
        <f aca="true">IF(P1851="","0",TODAY()-P1851)</f>
        <v>8</v>
      </c>
      <c r="R1851" s="21" t="s">
        <v>40</v>
      </c>
      <c r="S1851" s="22" t="s">
        <v>41</v>
      </c>
      <c r="T1851" s="21" t="s">
        <v>195</v>
      </c>
      <c r="U1851" s="23" t="n">
        <v>42416</v>
      </c>
      <c r="V1851" s="23" t="n">
        <v>0</v>
      </c>
      <c r="W1851" s="24" t="n">
        <f aca="true">IF(AND(U1851&gt;0,V1851=0),TODAY()-U1851,V1851-U1851)</f>
        <v>8</v>
      </c>
      <c r="X1851" s="24" t="str">
        <f aca="false">IF($W1851="","--",IF(AND($W1851&gt;=0,$W1851&lt;=2),"0 - 2 Days",IF(AND($W1851&gt;=3,$W1851&lt;=7),"3 - 7 Days",IF(AND($W1851&gt;=8,$W1851&lt;=15),"8 - 15  Days",IF($W1851&gt;15,"15+ Days","Check")))))</f>
        <v>8 - 15  Days</v>
      </c>
      <c r="Y1851" s="29" t="s">
        <v>5841</v>
      </c>
      <c r="Z1851" s="24" t="s">
        <v>44</v>
      </c>
      <c r="AA1851" s="26" t="s">
        <v>215</v>
      </c>
      <c r="AB1851" s="29" t="s">
        <v>5842</v>
      </c>
      <c r="AC1851" s="21" t="s">
        <v>47</v>
      </c>
      <c r="AD1851" s="21" t="s">
        <v>47</v>
      </c>
      <c r="AE1851" s="28" t="s">
        <v>71</v>
      </c>
      <c r="AF1851" s="28" t="s">
        <v>49</v>
      </c>
    </row>
    <row r="1852" customFormat="false" ht="15.75" hidden="false" customHeight="true" outlineLevel="0" collapsed="false">
      <c r="A1852" s="14" t="n">
        <v>8448874</v>
      </c>
      <c r="B1852" s="15" t="s">
        <v>5843</v>
      </c>
      <c r="C1852" s="15" t="n">
        <v>9441569500</v>
      </c>
      <c r="D1852" s="15" t="s">
        <v>5844</v>
      </c>
      <c r="E1852" s="15" t="s">
        <v>90</v>
      </c>
      <c r="F1852" s="15" t="s">
        <v>35</v>
      </c>
      <c r="G1852" s="15" t="s">
        <v>131</v>
      </c>
      <c r="H1852" s="15" t="s">
        <v>37</v>
      </c>
      <c r="I1852" s="15" t="s">
        <v>75</v>
      </c>
      <c r="J1852" s="16" t="s">
        <v>132</v>
      </c>
      <c r="K1852" s="17" t="str">
        <f aca="false">TEXT(L1852,"MMM-YY")</f>
        <v>Apr-16</v>
      </c>
      <c r="L1852" s="18" t="n">
        <v>42471.2291666667</v>
      </c>
      <c r="M1852" s="17" t="str">
        <f aca="false">TEXT(N1852,"MMM-YY")</f>
        <v>Apr-16</v>
      </c>
      <c r="N1852" s="18" t="n">
        <v>42471.2291666667</v>
      </c>
      <c r="O1852" s="19" t="n">
        <f aca="false">N1852-L1852</f>
        <v>0</v>
      </c>
      <c r="P1852" s="18" t="n">
        <v>42410</v>
      </c>
      <c r="Q1852" s="21" t="n">
        <f aca="true">IF(P1852="","0",TODAY()-P1852)</f>
        <v>14</v>
      </c>
      <c r="R1852" s="21" t="s">
        <v>40</v>
      </c>
      <c r="S1852" s="22" t="s">
        <v>41</v>
      </c>
      <c r="T1852" s="21" t="s">
        <v>287</v>
      </c>
      <c r="U1852" s="23" t="n">
        <v>42387</v>
      </c>
      <c r="V1852" s="23" t="n">
        <v>0</v>
      </c>
      <c r="W1852" s="24" t="n">
        <f aca="true">IF(AND(U1852&gt;0,V1852=0),TODAY()-U1852,V1852-U1852)</f>
        <v>37</v>
      </c>
      <c r="X1852" s="24" t="str">
        <f aca="false">IF($W1852="","--",IF(AND($W1852&gt;=0,$W1852&lt;=2),"0 - 2 Days",IF(AND($W1852&gt;=3,$W1852&lt;=7),"3 - 7 Days",IF(AND($W1852&gt;=8,$W1852&lt;=15),"8 - 15  Days",IF($W1852&gt;15,"15+ Days","Check")))))</f>
        <v>15+ Days</v>
      </c>
      <c r="Y1852" s="29" t="s">
        <v>5845</v>
      </c>
      <c r="Z1852" s="24" t="s">
        <v>44</v>
      </c>
      <c r="AA1852" s="26" t="s">
        <v>289</v>
      </c>
      <c r="AB1852" s="29" t="s">
        <v>5846</v>
      </c>
      <c r="AC1852" s="21" t="s">
        <v>47</v>
      </c>
      <c r="AD1852" s="21" t="s">
        <v>47</v>
      </c>
      <c r="AE1852" s="28" t="s">
        <v>80</v>
      </c>
      <c r="AF1852" s="28" t="s">
        <v>49</v>
      </c>
    </row>
    <row r="1853" customFormat="false" ht="15.75" hidden="false" customHeight="true" outlineLevel="0" collapsed="false">
      <c r="A1853" s="14" t="n">
        <v>2377622</v>
      </c>
      <c r="B1853" s="15" t="s">
        <v>5847</v>
      </c>
      <c r="C1853" s="15" t="n">
        <v>9373452686</v>
      </c>
      <c r="D1853" s="15" t="s">
        <v>5848</v>
      </c>
      <c r="E1853" s="15" t="s">
        <v>60</v>
      </c>
      <c r="F1853" s="15" t="s">
        <v>35</v>
      </c>
      <c r="G1853" s="15" t="s">
        <v>189</v>
      </c>
      <c r="H1853" s="15" t="s">
        <v>63</v>
      </c>
      <c r="I1853" s="15" t="s">
        <v>162</v>
      </c>
      <c r="J1853" s="16" t="s">
        <v>488</v>
      </c>
      <c r="K1853" s="17" t="str">
        <f aca="false">TEXT(L1853,"MMM-YY")</f>
        <v>Apr-16</v>
      </c>
      <c r="L1853" s="18" t="n">
        <v>42466</v>
      </c>
      <c r="M1853" s="17" t="str">
        <f aca="false">TEXT(N1853,"MMM-YY")</f>
        <v>Mar-16</v>
      </c>
      <c r="N1853" s="18" t="n">
        <v>42431.3333333333</v>
      </c>
      <c r="O1853" s="19" t="n">
        <f aca="false">N1853-L1853</f>
        <v>-34.6666666666642</v>
      </c>
      <c r="P1853" s="18" t="n">
        <v>42410</v>
      </c>
      <c r="Q1853" s="21" t="n">
        <f aca="true">IF(P1853="","0",TODAY()-P1853)</f>
        <v>14</v>
      </c>
      <c r="R1853" s="21" t="s">
        <v>53</v>
      </c>
      <c r="S1853" s="22" t="s">
        <v>54</v>
      </c>
      <c r="T1853" s="21" t="s">
        <v>47</v>
      </c>
      <c r="U1853" s="23" t="n">
        <v>0</v>
      </c>
      <c r="V1853" s="23" t="n">
        <v>0</v>
      </c>
      <c r="W1853" s="24" t="n">
        <f aca="true">IF(AND(U1853&gt;0,V1853=0),TODAY()-U1853,V1853-U1853)</f>
        <v>0</v>
      </c>
      <c r="X1853" s="24" t="str">
        <f aca="false">IF($W1853="","--",IF(AND($W1853&gt;=0,$W1853&lt;=2),"0 - 2 Days",IF(AND($W1853&gt;=3,$W1853&lt;=7),"3 - 7 Days",IF(AND($W1853&gt;=8,$W1853&lt;=15),"8 - 15  Days",IF($W1853&gt;15,"15+ Days","Check")))))</f>
        <v>0 - 2 Days</v>
      </c>
      <c r="Y1853" s="29"/>
      <c r="Z1853" s="24" t="s">
        <v>44</v>
      </c>
      <c r="AA1853" s="26" t="s">
        <v>55</v>
      </c>
      <c r="AB1853" s="29" t="s">
        <v>5849</v>
      </c>
      <c r="AC1853" s="21" t="s">
        <v>47</v>
      </c>
      <c r="AD1853" s="21" t="s">
        <v>47</v>
      </c>
      <c r="AE1853" s="28" t="s">
        <v>48</v>
      </c>
      <c r="AF1853" s="28" t="s">
        <v>57</v>
      </c>
    </row>
    <row r="1854" customFormat="false" ht="15.75" hidden="false" customHeight="true" outlineLevel="0" collapsed="false">
      <c r="A1854" s="14" t="n">
        <v>7485904</v>
      </c>
      <c r="B1854" s="15" t="s">
        <v>5850</v>
      </c>
      <c r="C1854" s="15" t="n">
        <v>9833730905</v>
      </c>
      <c r="D1854" s="15" t="s">
        <v>5851</v>
      </c>
      <c r="E1854" s="15" t="s">
        <v>34</v>
      </c>
      <c r="F1854" s="15" t="s">
        <v>35</v>
      </c>
      <c r="G1854" s="15" t="s">
        <v>131</v>
      </c>
      <c r="H1854" s="15" t="s">
        <v>2456</v>
      </c>
      <c r="I1854" s="28" t="s">
        <v>172</v>
      </c>
      <c r="J1854" s="16" t="s">
        <v>233</v>
      </c>
      <c r="K1854" s="17" t="str">
        <f aca="false">TEXT(L1854,"MMM-YY")</f>
        <v>Apr-16</v>
      </c>
      <c r="L1854" s="18" t="n">
        <v>42471.2291666667</v>
      </c>
      <c r="M1854" s="17" t="str">
        <f aca="false">TEXT(N1854,"MMM-YY")</f>
        <v>Apr-16</v>
      </c>
      <c r="N1854" s="18" t="n">
        <v>42471.2291666667</v>
      </c>
      <c r="O1854" s="19" t="n">
        <f aca="false">N1854-L1854</f>
        <v>0</v>
      </c>
      <c r="P1854" s="20" t="n">
        <v>42418</v>
      </c>
      <c r="Q1854" s="21" t="n">
        <f aca="true">IF(P1854="","0",TODAY()-P1854)</f>
        <v>6</v>
      </c>
      <c r="R1854" s="21" t="s">
        <v>53</v>
      </c>
      <c r="S1854" s="22" t="s">
        <v>41</v>
      </c>
      <c r="T1854" s="21" t="s">
        <v>195</v>
      </c>
      <c r="U1854" s="23" t="n">
        <v>42388</v>
      </c>
      <c r="V1854" s="23" t="n">
        <v>0</v>
      </c>
      <c r="W1854" s="24" t="n">
        <f aca="true">IF(AND(U1854&gt;0,V1854=0),TODAY()-U1854,V1854-U1854)</f>
        <v>36</v>
      </c>
      <c r="X1854" s="24" t="str">
        <f aca="false">IF($W1854="","--",IF(AND($W1854&gt;=0,$W1854&lt;=2),"0 - 2 Days",IF(AND($W1854&gt;=3,$W1854&lt;=7),"3 - 7 Days",IF(AND($W1854&gt;=8,$W1854&lt;=15),"8 - 15  Days",IF($W1854&gt;15,"15+ Days","Check")))))</f>
        <v>15+ Days</v>
      </c>
      <c r="Y1854" s="29" t="s">
        <v>5852</v>
      </c>
      <c r="Z1854" s="24" t="s">
        <v>44</v>
      </c>
      <c r="AA1854" s="26" t="s">
        <v>215</v>
      </c>
      <c r="AB1854" s="29" t="s">
        <v>5853</v>
      </c>
      <c r="AC1854" s="21" t="s">
        <v>47</v>
      </c>
      <c r="AD1854" s="21" t="s">
        <v>47</v>
      </c>
      <c r="AE1854" s="28" t="s">
        <v>176</v>
      </c>
      <c r="AF1854" s="28" t="s">
        <v>49</v>
      </c>
    </row>
    <row r="1855" customFormat="false" ht="15.75" hidden="false" customHeight="true" outlineLevel="0" collapsed="false">
      <c r="A1855" s="14" t="n">
        <v>8300678</v>
      </c>
      <c r="B1855" s="15" t="s">
        <v>5854</v>
      </c>
      <c r="C1855" s="15" t="n">
        <v>9789540947</v>
      </c>
      <c r="D1855" s="15" t="s">
        <v>5855</v>
      </c>
      <c r="E1855" s="15" t="s">
        <v>34</v>
      </c>
      <c r="F1855" s="15" t="s">
        <v>35</v>
      </c>
      <c r="G1855" s="15" t="s">
        <v>36</v>
      </c>
      <c r="H1855" s="15" t="s">
        <v>74</v>
      </c>
      <c r="I1855" s="15" t="s">
        <v>91</v>
      </c>
      <c r="J1855" s="16" t="s">
        <v>943</v>
      </c>
      <c r="K1855" s="17" t="str">
        <f aca="false">TEXT(L1855,"MMM-YY")</f>
        <v>Apr-16</v>
      </c>
      <c r="L1855" s="18" t="n">
        <v>42471.2291666667</v>
      </c>
      <c r="M1855" s="17" t="str">
        <f aca="false">TEXT(N1855,"MMM-YY")</f>
        <v>Apr-16</v>
      </c>
      <c r="N1855" s="18" t="n">
        <v>42471.2291666667</v>
      </c>
      <c r="O1855" s="19" t="n">
        <f aca="false">N1855-L1855</f>
        <v>0</v>
      </c>
      <c r="P1855" s="18" t="n">
        <v>42422</v>
      </c>
      <c r="Q1855" s="21" t="n">
        <f aca="true">IF(P1855="","0",TODAY()-P1855)</f>
        <v>2</v>
      </c>
      <c r="R1855" s="21" t="s">
        <v>40</v>
      </c>
      <c r="S1855" s="22" t="s">
        <v>54</v>
      </c>
      <c r="T1855" s="21" t="s">
        <v>47</v>
      </c>
      <c r="U1855" s="23" t="n">
        <v>0</v>
      </c>
      <c r="V1855" s="23" t="n">
        <v>0</v>
      </c>
      <c r="W1855" s="24" t="n">
        <f aca="true">IF(AND(U1855&gt;0,V1855=0),TODAY()-U1855,V1855-U1855)</f>
        <v>0</v>
      </c>
      <c r="X1855" s="24" t="str">
        <f aca="false">IF($W1855="","--",IF(AND($W1855&gt;=0,$W1855&lt;=2),"0 - 2 Days",IF(AND($W1855&gt;=3,$W1855&lt;=7),"3 - 7 Days",IF(AND($W1855&gt;=8,$W1855&lt;=15),"8 - 15  Days",IF($W1855&gt;15,"15+ Days","Check")))))</f>
        <v>0 - 2 Days</v>
      </c>
      <c r="Y1855" s="29"/>
      <c r="Z1855" s="24" t="s">
        <v>44</v>
      </c>
      <c r="AA1855" s="26" t="s">
        <v>117</v>
      </c>
      <c r="AB1855" s="29" t="s">
        <v>390</v>
      </c>
      <c r="AC1855" s="21" t="s">
        <v>47</v>
      </c>
      <c r="AD1855" s="21" t="s">
        <v>47</v>
      </c>
      <c r="AE1855" s="28" t="s">
        <v>71</v>
      </c>
      <c r="AF1855" s="28" t="s">
        <v>49</v>
      </c>
    </row>
    <row r="1856" customFormat="false" ht="15.75" hidden="false" customHeight="true" outlineLevel="0" collapsed="false">
      <c r="A1856" s="14" t="n">
        <v>6838716</v>
      </c>
      <c r="B1856" s="15" t="s">
        <v>5856</v>
      </c>
      <c r="C1856" s="15" t="n">
        <v>9022888621</v>
      </c>
      <c r="D1856" s="15" t="s">
        <v>5857</v>
      </c>
      <c r="E1856" s="15" t="s">
        <v>34</v>
      </c>
      <c r="F1856" s="15" t="s">
        <v>35</v>
      </c>
      <c r="G1856" s="15" t="s">
        <v>131</v>
      </c>
      <c r="H1856" s="15" t="s">
        <v>2456</v>
      </c>
      <c r="I1856" s="28" t="s">
        <v>172</v>
      </c>
      <c r="J1856" s="16" t="s">
        <v>233</v>
      </c>
      <c r="K1856" s="17" t="str">
        <f aca="false">TEXT(L1856,"MMM-YY")</f>
        <v>Apr-16</v>
      </c>
      <c r="L1856" s="18" t="n">
        <v>42471.2291666667</v>
      </c>
      <c r="M1856" s="17" t="str">
        <f aca="false">TEXT(N1856,"MMM-YY")</f>
        <v>Apr-16</v>
      </c>
      <c r="N1856" s="18" t="n">
        <v>42471.2291666667</v>
      </c>
      <c r="O1856" s="19" t="n">
        <f aca="false">N1856-L1856</f>
        <v>0</v>
      </c>
      <c r="P1856" s="20" t="n">
        <v>42415</v>
      </c>
      <c r="Q1856" s="21" t="n">
        <f aca="true">IF(P1856="","0",TODAY()-P1856)</f>
        <v>9</v>
      </c>
      <c r="R1856" s="21" t="s">
        <v>40</v>
      </c>
      <c r="S1856" s="22" t="s">
        <v>54</v>
      </c>
      <c r="T1856" s="21" t="s">
        <v>47</v>
      </c>
      <c r="U1856" s="23" t="n">
        <v>0</v>
      </c>
      <c r="V1856" s="23" t="n">
        <v>0</v>
      </c>
      <c r="W1856" s="24" t="n">
        <f aca="true">IF(AND(U1856&gt;0,V1856=0),TODAY()-U1856,V1856-U1856)</f>
        <v>0</v>
      </c>
      <c r="X1856" s="24" t="str">
        <f aca="false">IF($W1856="","--",IF(AND($W1856&gt;=0,$W1856&lt;=2),"0 - 2 Days",IF(AND($W1856&gt;=3,$W1856&lt;=7),"3 - 7 Days",IF(AND($W1856&gt;=8,$W1856&lt;=15),"8 - 15  Days",IF($W1856&gt;15,"15+ Days","Check")))))</f>
        <v>0 - 2 Days</v>
      </c>
      <c r="Y1856" s="29"/>
      <c r="Z1856" s="24" t="s">
        <v>44</v>
      </c>
      <c r="AA1856" s="26" t="s">
        <v>117</v>
      </c>
      <c r="AB1856" s="29" t="s">
        <v>5566</v>
      </c>
      <c r="AC1856" s="21" t="s">
        <v>47</v>
      </c>
      <c r="AD1856" s="21" t="s">
        <v>47</v>
      </c>
      <c r="AE1856" s="28" t="s">
        <v>176</v>
      </c>
      <c r="AF1856" s="28" t="s">
        <v>49</v>
      </c>
    </row>
    <row r="1857" customFormat="false" ht="15.75" hidden="false" customHeight="true" outlineLevel="0" collapsed="false">
      <c r="A1857" s="14" t="n">
        <v>8475839</v>
      </c>
      <c r="B1857" s="15" t="s">
        <v>5858</v>
      </c>
      <c r="C1857" s="15" t="n">
        <v>9769848174</v>
      </c>
      <c r="D1857" s="15" t="s">
        <v>5859</v>
      </c>
      <c r="E1857" s="15" t="s">
        <v>90</v>
      </c>
      <c r="F1857" s="15" t="s">
        <v>35</v>
      </c>
      <c r="G1857" s="15" t="s">
        <v>131</v>
      </c>
      <c r="H1857" s="15" t="s">
        <v>2456</v>
      </c>
      <c r="I1857" s="28" t="s">
        <v>172</v>
      </c>
      <c r="J1857" s="16" t="s">
        <v>233</v>
      </c>
      <c r="K1857" s="17" t="str">
        <f aca="false">TEXT(L1857,"MMM-YY")</f>
        <v>Apr-16</v>
      </c>
      <c r="L1857" s="18" t="n">
        <v>42471.2291666667</v>
      </c>
      <c r="M1857" s="17" t="str">
        <f aca="false">TEXT(N1857,"MMM-YY")</f>
        <v>Apr-16</v>
      </c>
      <c r="N1857" s="18" t="n">
        <v>42471</v>
      </c>
      <c r="O1857" s="19" t="n">
        <f aca="false">N1857-L1857</f>
        <v>-0.229166666664241</v>
      </c>
      <c r="P1857" s="20" t="n">
        <v>42415</v>
      </c>
      <c r="Q1857" s="21" t="n">
        <f aca="true">IF(P1857="","0",TODAY()-P1857)</f>
        <v>9</v>
      </c>
      <c r="R1857" s="21" t="s">
        <v>40</v>
      </c>
      <c r="S1857" s="22" t="s">
        <v>54</v>
      </c>
      <c r="T1857" s="21" t="s">
        <v>47</v>
      </c>
      <c r="U1857" s="23" t="n">
        <v>0</v>
      </c>
      <c r="V1857" s="23" t="n">
        <v>0</v>
      </c>
      <c r="W1857" s="24" t="n">
        <f aca="true">IF(AND(U1857&gt;0,V1857=0),TODAY()-U1857,V1857-U1857)</f>
        <v>0</v>
      </c>
      <c r="X1857" s="24" t="str">
        <f aca="false">IF($W1857="","--",IF(AND($W1857&gt;=0,$W1857&lt;=2),"0 - 2 Days",IF(AND($W1857&gt;=3,$W1857&lt;=7),"3 - 7 Days",IF(AND($W1857&gt;=8,$W1857&lt;=15),"8 - 15  Days",IF($W1857&gt;15,"15+ Days","Check")))))</f>
        <v>0 - 2 Days</v>
      </c>
      <c r="Y1857" s="29"/>
      <c r="Z1857" s="24" t="s">
        <v>44</v>
      </c>
      <c r="AA1857" s="26" t="s">
        <v>117</v>
      </c>
      <c r="AB1857" s="29" t="s">
        <v>5566</v>
      </c>
      <c r="AC1857" s="21" t="s">
        <v>47</v>
      </c>
      <c r="AD1857" s="21" t="s">
        <v>47</v>
      </c>
      <c r="AE1857" s="28" t="s">
        <v>176</v>
      </c>
      <c r="AF1857" s="28" t="s">
        <v>49</v>
      </c>
    </row>
    <row r="1858" customFormat="false" ht="15.75" hidden="false" customHeight="true" outlineLevel="0" collapsed="false">
      <c r="A1858" s="14" t="n">
        <v>8432207</v>
      </c>
      <c r="B1858" s="15" t="s">
        <v>5860</v>
      </c>
      <c r="C1858" s="15" t="n">
        <v>7708739713</v>
      </c>
      <c r="D1858" s="15" t="s">
        <v>5861</v>
      </c>
      <c r="E1858" s="15" t="s">
        <v>90</v>
      </c>
      <c r="F1858" s="15" t="s">
        <v>35</v>
      </c>
      <c r="G1858" s="15" t="s">
        <v>425</v>
      </c>
      <c r="H1858" s="15" t="s">
        <v>37</v>
      </c>
      <c r="I1858" s="15" t="s">
        <v>75</v>
      </c>
      <c r="J1858" s="16" t="s">
        <v>632</v>
      </c>
      <c r="K1858" s="17" t="str">
        <f aca="false">TEXT(L1858,"MMM-YY")</f>
        <v>Feb-16</v>
      </c>
      <c r="L1858" s="18" t="n">
        <v>42419</v>
      </c>
      <c r="M1858" s="17" t="str">
        <f aca="false">TEXT(N1858,"MMM-YY")</f>
        <v>Feb-16</v>
      </c>
      <c r="N1858" s="18" t="n">
        <v>42419</v>
      </c>
      <c r="O1858" s="19" t="n">
        <f aca="false">N1858-L1858</f>
        <v>0</v>
      </c>
      <c r="P1858" s="20" t="n">
        <v>42419</v>
      </c>
      <c r="Q1858" s="21" t="n">
        <f aca="true">IF(P1858="","0",TODAY()-P1858)</f>
        <v>5</v>
      </c>
      <c r="R1858" s="21" t="s">
        <v>270</v>
      </c>
      <c r="S1858" s="22" t="s">
        <v>54</v>
      </c>
      <c r="T1858" s="21" t="s">
        <v>47</v>
      </c>
      <c r="U1858" s="23" t="n">
        <v>0</v>
      </c>
      <c r="V1858" s="23" t="n">
        <v>0</v>
      </c>
      <c r="W1858" s="24" t="n">
        <f aca="true">IF(AND(U1858&gt;0,V1858=0),TODAY()-U1858,V1858-U1858)</f>
        <v>0</v>
      </c>
      <c r="X1858" s="24" t="str">
        <f aca="false">IF($W1858="","--",IF(AND($W1858&gt;=0,$W1858&lt;=2),"0 - 2 Days",IF(AND($W1858&gt;=3,$W1858&lt;=7),"3 - 7 Days",IF(AND($W1858&gt;=8,$W1858&lt;=15),"8 - 15  Days",IF($W1858&gt;15,"15+ Days","Check")))))</f>
        <v>0 - 2 Days</v>
      </c>
      <c r="Y1858" s="31"/>
      <c r="Z1858" s="24" t="s">
        <v>579</v>
      </c>
      <c r="AA1858" s="26" t="s">
        <v>580</v>
      </c>
      <c r="AB1858" s="29" t="s">
        <v>5862</v>
      </c>
      <c r="AC1858" s="21" t="s">
        <v>47</v>
      </c>
      <c r="AD1858" s="21" t="s">
        <v>47</v>
      </c>
      <c r="AE1858" s="28" t="s">
        <v>80</v>
      </c>
      <c r="AF1858" s="28" t="s">
        <v>713</v>
      </c>
    </row>
    <row r="1859" customFormat="false" ht="15.75" hidden="false" customHeight="true" outlineLevel="0" collapsed="false">
      <c r="A1859" s="14" t="n">
        <v>8575866</v>
      </c>
      <c r="B1859" s="15" t="s">
        <v>5863</v>
      </c>
      <c r="C1859" s="15" t="n">
        <v>9552627622</v>
      </c>
      <c r="D1859" s="15" t="s">
        <v>5864</v>
      </c>
      <c r="E1859" s="15" t="s">
        <v>1716</v>
      </c>
      <c r="F1859" s="15" t="s">
        <v>61</v>
      </c>
      <c r="G1859" s="15" t="s">
        <v>62</v>
      </c>
      <c r="H1859" s="15" t="s">
        <v>100</v>
      </c>
      <c r="I1859" s="15" t="s">
        <v>294</v>
      </c>
      <c r="J1859" s="16" t="s">
        <v>5865</v>
      </c>
      <c r="K1859" s="17" t="str">
        <f aca="false">TEXT(L1859,"MMM-YY")</f>
        <v>Apr-16</v>
      </c>
      <c r="L1859" s="18" t="n">
        <v>42471.2291666667</v>
      </c>
      <c r="M1859" s="17" t="str">
        <f aca="false">TEXT(N1859,"MMM-YY")</f>
        <v>Apr-16</v>
      </c>
      <c r="N1859" s="18" t="n">
        <v>42471.2291666667</v>
      </c>
      <c r="O1859" s="19" t="n">
        <f aca="false">N1859-L1859</f>
        <v>0</v>
      </c>
      <c r="P1859" s="18" t="n">
        <v>42419</v>
      </c>
      <c r="Q1859" s="21" t="n">
        <f aca="true">IF(P1859="","0",TODAY()-P1859)</f>
        <v>5</v>
      </c>
      <c r="R1859" s="21" t="s">
        <v>40</v>
      </c>
      <c r="S1859" s="22" t="s">
        <v>41</v>
      </c>
      <c r="T1859" s="21" t="s">
        <v>42</v>
      </c>
      <c r="U1859" s="23" t="n">
        <v>42396</v>
      </c>
      <c r="V1859" s="23" t="n">
        <v>0</v>
      </c>
      <c r="W1859" s="24" t="n">
        <f aca="true">IF(AND(U1859&gt;0,V1859=0),TODAY()-U1859,V1859-U1859)</f>
        <v>28</v>
      </c>
      <c r="X1859" s="24" t="str">
        <f aca="false">IF($W1859="","--",IF(AND($W1859&gt;=0,$W1859&lt;=2),"0 - 2 Days",IF(AND($W1859&gt;=3,$W1859&lt;=7),"3 - 7 Days",IF(AND($W1859&gt;=8,$W1859&lt;=15),"8 - 15  Days",IF($W1859&gt;15,"15+ Days","Check")))))</f>
        <v>15+ Days</v>
      </c>
      <c r="Y1859" s="29" t="s">
        <v>5866</v>
      </c>
      <c r="Z1859" s="24" t="s">
        <v>44</v>
      </c>
      <c r="AA1859" s="26" t="s">
        <v>215</v>
      </c>
      <c r="AB1859" s="29" t="s">
        <v>5867</v>
      </c>
      <c r="AC1859" s="21" t="s">
        <v>47</v>
      </c>
      <c r="AD1859" s="21" t="s">
        <v>47</v>
      </c>
      <c r="AE1859" s="28" t="s">
        <v>71</v>
      </c>
      <c r="AF1859" s="28" t="s">
        <v>49</v>
      </c>
    </row>
    <row r="1860" customFormat="false" ht="15.75" hidden="false" customHeight="true" outlineLevel="0" collapsed="false">
      <c r="A1860" s="14" t="n">
        <v>8622737</v>
      </c>
      <c r="B1860" s="15" t="s">
        <v>5868</v>
      </c>
      <c r="C1860" s="15" t="n">
        <v>0</v>
      </c>
      <c r="D1860" s="15" t="s">
        <v>5869</v>
      </c>
      <c r="E1860" s="15" t="s">
        <v>60</v>
      </c>
      <c r="F1860" s="15" t="s">
        <v>61</v>
      </c>
      <c r="G1860" s="15" t="s">
        <v>275</v>
      </c>
      <c r="H1860" s="15" t="s">
        <v>74</v>
      </c>
      <c r="I1860" s="15" t="s">
        <v>276</v>
      </c>
      <c r="J1860" s="16" t="s">
        <v>5870</v>
      </c>
      <c r="K1860" s="17" t="str">
        <f aca="false">TEXT(L1860,"MMM-YY")</f>
        <v>Apr-16</v>
      </c>
      <c r="L1860" s="18" t="n">
        <v>42466.3333333333</v>
      </c>
      <c r="M1860" s="17" t="str">
        <f aca="false">TEXT(N1860,"MMM-YY")</f>
        <v>Apr-16</v>
      </c>
      <c r="N1860" s="18" t="n">
        <v>42466.3333333333</v>
      </c>
      <c r="O1860" s="19" t="n">
        <f aca="false">N1860-L1860</f>
        <v>0</v>
      </c>
      <c r="P1860" s="20" t="n">
        <v>42418</v>
      </c>
      <c r="Q1860" s="21" t="n">
        <f aca="true">IF(P1860="","0",TODAY()-P1860)</f>
        <v>6</v>
      </c>
      <c r="R1860" s="21" t="s">
        <v>53</v>
      </c>
      <c r="S1860" s="22" t="s">
        <v>54</v>
      </c>
      <c r="T1860" s="21" t="s">
        <v>47</v>
      </c>
      <c r="U1860" s="23" t="n">
        <v>0</v>
      </c>
      <c r="V1860" s="23" t="n">
        <v>0</v>
      </c>
      <c r="W1860" s="24" t="n">
        <f aca="true">IF(AND(U1860&gt;0,V1860=0),TODAY()-U1860,V1860-U1860)</f>
        <v>0</v>
      </c>
      <c r="X1860" s="24" t="str">
        <f aca="false">IF($W1860="","--",IF(AND($W1860&gt;=0,$W1860&lt;=2),"0 - 2 Days",IF(AND($W1860&gt;=3,$W1860&lt;=7),"3 - 7 Days",IF(AND($W1860&gt;=8,$W1860&lt;=15),"8 - 15  Days",IF($W1860&gt;15,"15+ Days","Check")))))</f>
        <v>0 - 2 Days</v>
      </c>
      <c r="Y1860" s="29"/>
      <c r="Z1860" s="24" t="s">
        <v>44</v>
      </c>
      <c r="AA1860" s="26" t="s">
        <v>127</v>
      </c>
      <c r="AB1860" s="29" t="s">
        <v>5871</v>
      </c>
      <c r="AC1860" s="21" t="s">
        <v>47</v>
      </c>
      <c r="AD1860" s="21" t="s">
        <v>47</v>
      </c>
      <c r="AE1860" s="28" t="s">
        <v>176</v>
      </c>
      <c r="AF1860" s="28" t="s">
        <v>57</v>
      </c>
    </row>
    <row r="1861" customFormat="false" ht="15.75" hidden="false" customHeight="true" outlineLevel="0" collapsed="false">
      <c r="A1861" s="14" t="n">
        <v>8668932</v>
      </c>
      <c r="B1861" s="15" t="s">
        <v>5872</v>
      </c>
      <c r="C1861" s="30" t="n">
        <v>9980339410</v>
      </c>
      <c r="D1861" s="15" t="s">
        <v>5873</v>
      </c>
      <c r="E1861" s="15" t="s">
        <v>224</v>
      </c>
      <c r="F1861" s="15" t="s">
        <v>35</v>
      </c>
      <c r="G1861" s="15" t="s">
        <v>225</v>
      </c>
      <c r="H1861" s="15" t="s">
        <v>74</v>
      </c>
      <c r="I1861" s="15" t="s">
        <v>226</v>
      </c>
      <c r="J1861" s="16" t="s">
        <v>227</v>
      </c>
      <c r="K1861" s="17" t="str">
        <f aca="false">TEXT(L1861,"MMM-YY")</f>
        <v>Apr-16</v>
      </c>
      <c r="L1861" s="18" t="n">
        <v>42471.3333333333</v>
      </c>
      <c r="M1861" s="17" t="str">
        <f aca="false">TEXT(N1861,"MMM-YY")</f>
        <v>Apr-16</v>
      </c>
      <c r="N1861" s="18" t="n">
        <v>42471.3333333333</v>
      </c>
      <c r="O1861" s="19" t="n">
        <f aca="false">N1861-L1861</f>
        <v>0</v>
      </c>
      <c r="P1861" s="18" t="n">
        <v>42420</v>
      </c>
      <c r="Q1861" s="21" t="n">
        <f aca="true">IF(P1861="","0",TODAY()-P1861)</f>
        <v>4</v>
      </c>
      <c r="R1861" s="21" t="s">
        <v>53</v>
      </c>
      <c r="S1861" s="22" t="s">
        <v>136</v>
      </c>
      <c r="T1861" s="21" t="s">
        <v>137</v>
      </c>
      <c r="U1861" s="23" t="n">
        <v>42415</v>
      </c>
      <c r="V1861" s="23" t="n">
        <v>0</v>
      </c>
      <c r="W1861" s="24" t="n">
        <f aca="true">IF(AND(U1861&gt;0,V1861=0),TODAY()-U1861,V1861-U1861)</f>
        <v>9</v>
      </c>
      <c r="X1861" s="24" t="str">
        <f aca="false">IF($W1861="","--",IF(AND($W1861&gt;=0,$W1861&lt;=2),"0 - 2 Days",IF(AND($W1861&gt;=3,$W1861&lt;=7),"3 - 7 Days",IF(AND($W1861&gt;=8,$W1861&lt;=15),"8 - 15  Days",IF($W1861&gt;15,"15+ Days","Check")))))</f>
        <v>8 - 15  Days</v>
      </c>
      <c r="Y1861" s="29" t="s">
        <v>5874</v>
      </c>
      <c r="Z1861" s="24" t="s">
        <v>44</v>
      </c>
      <c r="AA1861" s="28" t="s">
        <v>112</v>
      </c>
      <c r="AB1861" s="29" t="s">
        <v>5875</v>
      </c>
      <c r="AC1861" s="21" t="s">
        <v>47</v>
      </c>
      <c r="AD1861" s="21" t="s">
        <v>47</v>
      </c>
      <c r="AE1861" s="28" t="s">
        <v>80</v>
      </c>
      <c r="AF1861" s="28" t="s">
        <v>49</v>
      </c>
    </row>
    <row r="1862" customFormat="false" ht="15.75" hidden="false" customHeight="true" outlineLevel="0" collapsed="false">
      <c r="A1862" s="14" t="n">
        <v>8761477</v>
      </c>
      <c r="B1862" s="15" t="s">
        <v>5876</v>
      </c>
      <c r="C1862" s="30" t="n">
        <v>8142536783</v>
      </c>
      <c r="D1862" s="15" t="s">
        <v>5877</v>
      </c>
      <c r="E1862" s="15" t="s">
        <v>60</v>
      </c>
      <c r="F1862" s="15" t="s">
        <v>61</v>
      </c>
      <c r="G1862" s="15" t="s">
        <v>62</v>
      </c>
      <c r="H1862" s="15" t="s">
        <v>63</v>
      </c>
      <c r="I1862" s="15" t="s">
        <v>446</v>
      </c>
      <c r="J1862" s="16" t="s">
        <v>184</v>
      </c>
      <c r="K1862" s="17" t="str">
        <f aca="false">TEXT(L1862,"MMM-YY")</f>
        <v>Apr-16</v>
      </c>
      <c r="L1862" s="18" t="n">
        <v>42471.3333333333</v>
      </c>
      <c r="M1862" s="17" t="str">
        <f aca="false">TEXT(N1862,"MMM-YY")</f>
        <v>Apr-16</v>
      </c>
      <c r="N1862" s="18" t="n">
        <v>42471.3333333333</v>
      </c>
      <c r="O1862" s="19" t="n">
        <f aca="false">N1862-L1862</f>
        <v>0</v>
      </c>
      <c r="P1862" s="20" t="n">
        <v>42422</v>
      </c>
      <c r="Q1862" s="21" t="n">
        <f aca="true">IF(P1862="","0",TODAY()-P1862)</f>
        <v>2</v>
      </c>
      <c r="R1862" s="21" t="s">
        <v>40</v>
      </c>
      <c r="S1862" s="22" t="s">
        <v>41</v>
      </c>
      <c r="T1862" s="21" t="s">
        <v>195</v>
      </c>
      <c r="U1862" s="23" t="n">
        <v>42416</v>
      </c>
      <c r="V1862" s="23" t="n">
        <v>0</v>
      </c>
      <c r="W1862" s="24" t="n">
        <f aca="true">IF(AND(U1862&gt;0,V1862=0),TODAY()-U1862,V1862-U1862)</f>
        <v>8</v>
      </c>
      <c r="X1862" s="24" t="str">
        <f aca="false">IF($W1862="","--",IF(AND($W1862&gt;=0,$W1862&lt;=2),"0 - 2 Days",IF(AND($W1862&gt;=3,$W1862&lt;=7),"3 - 7 Days",IF(AND($W1862&gt;=8,$W1862&lt;=15),"8 - 15  Days",IF($W1862&gt;15,"15+ Days","Check")))))</f>
        <v>8 - 15  Days</v>
      </c>
      <c r="Y1862" s="29" t="s">
        <v>5878</v>
      </c>
      <c r="Z1862" s="24" t="s">
        <v>44</v>
      </c>
      <c r="AA1862" s="28" t="s">
        <v>215</v>
      </c>
      <c r="AB1862" s="29" t="s">
        <v>5879</v>
      </c>
      <c r="AC1862" s="21" t="s">
        <v>47</v>
      </c>
      <c r="AD1862" s="21" t="s">
        <v>47</v>
      </c>
      <c r="AE1862" s="28" t="s">
        <v>447</v>
      </c>
      <c r="AF1862" s="28" t="s">
        <v>49</v>
      </c>
    </row>
    <row r="1863" customFormat="false" ht="15.75" hidden="false" customHeight="true" outlineLevel="0" collapsed="false">
      <c r="A1863" s="14" t="n">
        <v>8578834</v>
      </c>
      <c r="B1863" s="15" t="s">
        <v>5880</v>
      </c>
      <c r="C1863" s="30" t="n">
        <v>9443557934</v>
      </c>
      <c r="D1863" s="15" t="s">
        <v>5881</v>
      </c>
      <c r="E1863" s="15" t="s">
        <v>224</v>
      </c>
      <c r="F1863" s="15" t="s">
        <v>35</v>
      </c>
      <c r="G1863" s="15" t="s">
        <v>200</v>
      </c>
      <c r="H1863" s="15" t="s">
        <v>37</v>
      </c>
      <c r="I1863" s="15" t="s">
        <v>38</v>
      </c>
      <c r="J1863" s="16" t="s">
        <v>5882</v>
      </c>
      <c r="K1863" s="17" t="str">
        <f aca="false">TEXT(L1863,"MMM-YY")</f>
        <v>Apr-16</v>
      </c>
      <c r="L1863" s="18" t="n">
        <v>42471.3333333333</v>
      </c>
      <c r="M1863" s="17" t="str">
        <f aca="false">TEXT(N1863,"MMM-YY")</f>
        <v>Apr-16</v>
      </c>
      <c r="N1863" s="18" t="n">
        <v>42471.3333333333</v>
      </c>
      <c r="O1863" s="19" t="n">
        <f aca="false">N1863-L1863</f>
        <v>0</v>
      </c>
      <c r="P1863" s="20" t="n">
        <v>42422</v>
      </c>
      <c r="Q1863" s="21" t="n">
        <f aca="true">IF(P1863="","0",TODAY()-P1863)</f>
        <v>2</v>
      </c>
      <c r="R1863" s="21" t="s">
        <v>40</v>
      </c>
      <c r="S1863" s="22" t="s">
        <v>41</v>
      </c>
      <c r="T1863" s="21" t="s">
        <v>287</v>
      </c>
      <c r="U1863" s="23" t="n">
        <v>42416</v>
      </c>
      <c r="V1863" s="23" t="n">
        <v>0</v>
      </c>
      <c r="W1863" s="24" t="n">
        <f aca="true">IF(AND(U1863&gt;0,V1863=0),TODAY()-U1863,V1863-U1863)</f>
        <v>8</v>
      </c>
      <c r="X1863" s="24" t="str">
        <f aca="false">IF($W1863="","--",IF(AND($W1863&gt;=0,$W1863&lt;=2),"0 - 2 Days",IF(AND($W1863&gt;=3,$W1863&lt;=7),"3 - 7 Days",IF(AND($W1863&gt;=8,$W1863&lt;=15),"8 - 15  Days",IF($W1863&gt;15,"15+ Days","Check")))))</f>
        <v>8 - 15  Days</v>
      </c>
      <c r="Y1863" s="29" t="s">
        <v>5883</v>
      </c>
      <c r="Z1863" s="24" t="s">
        <v>44</v>
      </c>
      <c r="AA1863" s="28" t="s">
        <v>112</v>
      </c>
      <c r="AB1863" s="29" t="s">
        <v>5884</v>
      </c>
      <c r="AC1863" s="21" t="s">
        <v>47</v>
      </c>
      <c r="AD1863" s="21" t="s">
        <v>47</v>
      </c>
      <c r="AE1863" s="28" t="s">
        <v>48</v>
      </c>
      <c r="AF1863" s="28" t="s">
        <v>49</v>
      </c>
    </row>
    <row r="1864" customFormat="false" ht="15.75" hidden="false" customHeight="true" outlineLevel="0" collapsed="false">
      <c r="A1864" s="14" t="n">
        <v>8260045</v>
      </c>
      <c r="B1864" s="15" t="s">
        <v>5885</v>
      </c>
      <c r="C1864" s="15" t="n">
        <v>8807450097</v>
      </c>
      <c r="D1864" s="15" t="s">
        <v>5886</v>
      </c>
      <c r="E1864" s="15" t="s">
        <v>34</v>
      </c>
      <c r="F1864" s="15" t="s">
        <v>35</v>
      </c>
      <c r="G1864" s="15" t="s">
        <v>125</v>
      </c>
      <c r="H1864" s="15" t="s">
        <v>37</v>
      </c>
      <c r="I1864" s="15" t="s">
        <v>75</v>
      </c>
      <c r="J1864" s="16" t="s">
        <v>5887</v>
      </c>
      <c r="K1864" s="17" t="str">
        <f aca="false">TEXT(L1864,"MMM-YY")</f>
        <v>Feb-16</v>
      </c>
      <c r="L1864" s="18" t="n">
        <v>42401</v>
      </c>
      <c r="M1864" s="17" t="str">
        <f aca="false">TEXT(N1864,"MMM-YY")</f>
        <v>Feb-16</v>
      </c>
      <c r="N1864" s="18" t="n">
        <v>42401</v>
      </c>
      <c r="O1864" s="19" t="n">
        <f aca="false">N1864-L1864</f>
        <v>0</v>
      </c>
      <c r="P1864" s="18" t="n">
        <v>42419</v>
      </c>
      <c r="Q1864" s="21" t="n">
        <f aca="true">IF(P1864="","0",TODAY()-P1864)</f>
        <v>5</v>
      </c>
      <c r="R1864" s="21" t="s">
        <v>53</v>
      </c>
      <c r="S1864" s="22" t="s">
        <v>136</v>
      </c>
      <c r="T1864" s="21" t="s">
        <v>202</v>
      </c>
      <c r="U1864" s="23" t="n">
        <v>42360</v>
      </c>
      <c r="V1864" s="23" t="n">
        <v>0</v>
      </c>
      <c r="W1864" s="24" t="n">
        <f aca="true">IF(AND(U1864&gt;0,V1864=0),TODAY()-U1864,V1864-U1864)</f>
        <v>64</v>
      </c>
      <c r="X1864" s="24" t="str">
        <f aca="false">IF($W1864="","--",IF(AND($W1864&gt;=0,$W1864&lt;=2),"0 - 2 Days",IF(AND($W1864&gt;=3,$W1864&lt;=7),"3 - 7 Days",IF(AND($W1864&gt;=8,$W1864&lt;=15),"8 - 15  Days",IF($W1864&gt;15,"15+ Days","Check")))))</f>
        <v>15+ Days</v>
      </c>
      <c r="Y1864" s="29" t="s">
        <v>5888</v>
      </c>
      <c r="Z1864" s="24" t="s">
        <v>44</v>
      </c>
      <c r="AA1864" s="26" t="s">
        <v>45</v>
      </c>
      <c r="AB1864" s="29" t="s">
        <v>5889</v>
      </c>
      <c r="AC1864" s="21" t="s">
        <v>47</v>
      </c>
      <c r="AD1864" s="21" t="s">
        <v>47</v>
      </c>
      <c r="AE1864" s="28" t="s">
        <v>80</v>
      </c>
      <c r="AF1864" s="28" t="s">
        <v>57</v>
      </c>
    </row>
    <row r="1865" customFormat="false" ht="15.75" hidden="false" customHeight="true" outlineLevel="0" collapsed="false">
      <c r="A1865" s="14" t="n">
        <v>125026</v>
      </c>
      <c r="B1865" s="15" t="s">
        <v>5890</v>
      </c>
      <c r="C1865" s="30" t="n">
        <v>0</v>
      </c>
      <c r="D1865" s="15" t="s">
        <v>5891</v>
      </c>
      <c r="E1865" s="15" t="s">
        <v>60</v>
      </c>
      <c r="F1865" s="15" t="s">
        <v>35</v>
      </c>
      <c r="G1865" s="15" t="s">
        <v>36</v>
      </c>
      <c r="H1865" s="15" t="s">
        <v>37</v>
      </c>
      <c r="I1865" s="15" t="s">
        <v>38</v>
      </c>
      <c r="J1865" s="16" t="s">
        <v>5892</v>
      </c>
      <c r="K1865" s="17" t="str">
        <f aca="false">TEXT(L1865,"MMM-YY")</f>
        <v>Apr-16</v>
      </c>
      <c r="L1865" s="18" t="n">
        <v>42471.3333333333</v>
      </c>
      <c r="M1865" s="17" t="str">
        <f aca="false">TEXT(N1865,"MMM-YY")</f>
        <v>Apr-16</v>
      </c>
      <c r="N1865" s="18" t="n">
        <v>42471.3333333333</v>
      </c>
      <c r="O1865" s="19" t="n">
        <f aca="false">N1865-L1865</f>
        <v>0</v>
      </c>
      <c r="P1865" s="20" t="n">
        <v>42422</v>
      </c>
      <c r="Q1865" s="21" t="n">
        <f aca="true">IF(P1865="","0",TODAY()-P1865)</f>
        <v>2</v>
      </c>
      <c r="R1865" s="21" t="s">
        <v>53</v>
      </c>
      <c r="S1865" s="22" t="s">
        <v>54</v>
      </c>
      <c r="T1865" s="21" t="s">
        <v>47</v>
      </c>
      <c r="U1865" s="23" t="n">
        <v>0</v>
      </c>
      <c r="V1865" s="23" t="n">
        <v>0</v>
      </c>
      <c r="W1865" s="24" t="n">
        <f aca="true">IF(AND(U1865&gt;0,V1865=0),TODAY()-U1865,V1865-U1865)</f>
        <v>0</v>
      </c>
      <c r="X1865" s="24" t="str">
        <f aca="false">IF($W1865="","--",IF(AND($W1865&gt;=0,$W1865&lt;=2),"0 - 2 Days",IF(AND($W1865&gt;=3,$W1865&lt;=7),"3 - 7 Days",IF(AND($W1865&gt;=8,$W1865&lt;=15),"8 - 15  Days",IF($W1865&gt;15,"15+ Days","Check")))))</f>
        <v>0 - 2 Days</v>
      </c>
      <c r="Y1865" s="29"/>
      <c r="Z1865" s="24" t="s">
        <v>44</v>
      </c>
      <c r="AA1865" s="26" t="s">
        <v>127</v>
      </c>
      <c r="AB1865" s="29" t="s">
        <v>5893</v>
      </c>
      <c r="AC1865" s="21" t="s">
        <v>47</v>
      </c>
      <c r="AD1865" s="21" t="s">
        <v>47</v>
      </c>
      <c r="AE1865" s="28" t="s">
        <v>48</v>
      </c>
      <c r="AF1865" s="28" t="s">
        <v>49</v>
      </c>
    </row>
    <row r="1866" customFormat="false" ht="15.75" hidden="false" customHeight="true" outlineLevel="0" collapsed="false">
      <c r="A1866" s="14" t="n">
        <v>8755408</v>
      </c>
      <c r="B1866" s="15" t="s">
        <v>5894</v>
      </c>
      <c r="C1866" s="30" t="n">
        <v>0</v>
      </c>
      <c r="D1866" s="15" t="s">
        <v>5895</v>
      </c>
      <c r="E1866" s="15" t="s">
        <v>34</v>
      </c>
      <c r="F1866" s="15" t="s">
        <v>35</v>
      </c>
      <c r="G1866" s="15" t="s">
        <v>131</v>
      </c>
      <c r="H1866" s="15" t="s">
        <v>541</v>
      </c>
      <c r="I1866" s="28" t="s">
        <v>172</v>
      </c>
      <c r="J1866" s="16" t="s">
        <v>233</v>
      </c>
      <c r="K1866" s="17" t="str">
        <f aca="false">TEXT(L1866,"MMM-YY")</f>
        <v>Apr-16</v>
      </c>
      <c r="L1866" s="18" t="n">
        <v>42471.3333333333</v>
      </c>
      <c r="M1866" s="17" t="str">
        <f aca="false">TEXT(N1866,"MMM-YY")</f>
        <v>Apr-16</v>
      </c>
      <c r="N1866" s="18" t="n">
        <v>42471.3333333333</v>
      </c>
      <c r="O1866" s="19" t="n">
        <f aca="false">N1866-L1866</f>
        <v>0</v>
      </c>
      <c r="P1866" s="20" t="n">
        <v>42418</v>
      </c>
      <c r="Q1866" s="21" t="n">
        <f aca="true">IF(P1866="","0",TODAY()-P1866)</f>
        <v>6</v>
      </c>
      <c r="R1866" s="21" t="s">
        <v>53</v>
      </c>
      <c r="S1866" s="22" t="s">
        <v>54</v>
      </c>
      <c r="T1866" s="21" t="s">
        <v>47</v>
      </c>
      <c r="U1866" s="23" t="n">
        <v>0</v>
      </c>
      <c r="V1866" s="23" t="n">
        <v>0</v>
      </c>
      <c r="W1866" s="24" t="n">
        <f aca="true">IF(AND(U1866&gt;0,V1866=0),TODAY()-U1866,V1866-U1866)</f>
        <v>0</v>
      </c>
      <c r="X1866" s="24" t="str">
        <f aca="false">IF($W1866="","--",IF(AND($W1866&gt;=0,$W1866&lt;=2),"0 - 2 Days",IF(AND($W1866&gt;=3,$W1866&lt;=7),"3 - 7 Days",IF(AND($W1866&gt;=8,$W1866&lt;=15),"8 - 15  Days",IF($W1866&gt;15,"15+ Days","Check")))))</f>
        <v>0 - 2 Days</v>
      </c>
      <c r="Y1866" s="29"/>
      <c r="Z1866" s="24" t="s">
        <v>44</v>
      </c>
      <c r="AA1866" s="26" t="s">
        <v>127</v>
      </c>
      <c r="AB1866" s="31" t="s">
        <v>4181</v>
      </c>
      <c r="AC1866" s="21" t="s">
        <v>47</v>
      </c>
      <c r="AD1866" s="21" t="s">
        <v>47</v>
      </c>
      <c r="AE1866" s="28" t="s">
        <v>176</v>
      </c>
      <c r="AF1866" s="28" t="s">
        <v>49</v>
      </c>
    </row>
    <row r="1867" customFormat="false" ht="15.75" hidden="false" customHeight="true" outlineLevel="0" collapsed="false">
      <c r="A1867" s="14" t="n">
        <v>8625941</v>
      </c>
      <c r="B1867" s="15" t="s">
        <v>5896</v>
      </c>
      <c r="C1867" s="30" t="n">
        <v>9703711116</v>
      </c>
      <c r="D1867" s="15" t="s">
        <v>5897</v>
      </c>
      <c r="E1867" s="15" t="s">
        <v>60</v>
      </c>
      <c r="F1867" s="15" t="s">
        <v>61</v>
      </c>
      <c r="G1867" s="15" t="s">
        <v>62</v>
      </c>
      <c r="H1867" s="15" t="s">
        <v>63</v>
      </c>
      <c r="I1867" s="15" t="s">
        <v>64</v>
      </c>
      <c r="J1867" s="16" t="s">
        <v>167</v>
      </c>
      <c r="K1867" s="17" t="str">
        <f aca="false">TEXT(L1867,"MMM-YY")</f>
        <v>Apr-16</v>
      </c>
      <c r="L1867" s="18" t="n">
        <v>42471.3333333333</v>
      </c>
      <c r="M1867" s="17" t="str">
        <f aca="false">TEXT(N1867,"MMM-YY")</f>
        <v>Apr-16</v>
      </c>
      <c r="N1867" s="18" t="n">
        <v>42471</v>
      </c>
      <c r="O1867" s="19" t="n">
        <f aca="false">N1867-L1867</f>
        <v>-0.333333333335759</v>
      </c>
      <c r="P1867" s="18" t="n">
        <v>42420</v>
      </c>
      <c r="Q1867" s="21" t="n">
        <f aca="true">IF(P1867="","0",TODAY()-P1867)</f>
        <v>4</v>
      </c>
      <c r="R1867" s="21" t="s">
        <v>53</v>
      </c>
      <c r="S1867" s="22" t="s">
        <v>41</v>
      </c>
      <c r="T1867" s="21" t="s">
        <v>110</v>
      </c>
      <c r="U1867" s="23" t="n">
        <v>42420</v>
      </c>
      <c r="V1867" s="23" t="n">
        <v>0</v>
      </c>
      <c r="W1867" s="24" t="n">
        <f aca="true">IF(AND(U1867&gt;0,V1867=0),TODAY()-U1867,V1867-U1867)</f>
        <v>4</v>
      </c>
      <c r="X1867" s="24" t="str">
        <f aca="false">IF($W1867="","--",IF(AND($W1867&gt;=0,$W1867&lt;=2),"0 - 2 Days",IF(AND($W1867&gt;=3,$W1867&lt;=7),"3 - 7 Days",IF(AND($W1867&gt;=8,$W1867&lt;=15),"8 - 15  Days",IF($W1867&gt;15,"15+ Days","Check")))))</f>
        <v>3 - 7 Days</v>
      </c>
      <c r="Y1867" s="29" t="s">
        <v>5898</v>
      </c>
      <c r="Z1867" s="24" t="s">
        <v>44</v>
      </c>
      <c r="AA1867" s="28" t="s">
        <v>139</v>
      </c>
      <c r="AB1867" s="29" t="s">
        <v>5899</v>
      </c>
      <c r="AC1867" s="21" t="s">
        <v>47</v>
      </c>
      <c r="AD1867" s="21" t="s">
        <v>47</v>
      </c>
      <c r="AE1867" s="28" t="s">
        <v>71</v>
      </c>
      <c r="AF1867" s="28" t="s">
        <v>49</v>
      </c>
    </row>
    <row r="1868" customFormat="false" ht="15.75" hidden="false" customHeight="true" outlineLevel="0" collapsed="false">
      <c r="A1868" s="14" t="n">
        <v>7257609</v>
      </c>
      <c r="B1868" s="15" t="s">
        <v>5900</v>
      </c>
      <c r="C1868" s="15" t="n">
        <v>9008367260</v>
      </c>
      <c r="D1868" s="15" t="s">
        <v>5901</v>
      </c>
      <c r="E1868" s="15" t="s">
        <v>60</v>
      </c>
      <c r="F1868" s="15" t="s">
        <v>61</v>
      </c>
      <c r="G1868" s="15" t="s">
        <v>160</v>
      </c>
      <c r="H1868" s="15" t="s">
        <v>74</v>
      </c>
      <c r="I1868" s="15" t="s">
        <v>162</v>
      </c>
      <c r="J1868" s="16" t="s">
        <v>5902</v>
      </c>
      <c r="K1868" s="17" t="str">
        <f aca="false">TEXT(L1868,"MMM-YY")</f>
        <v>Apr-16</v>
      </c>
      <c r="L1868" s="18" t="n">
        <v>42471.3333333333</v>
      </c>
      <c r="M1868" s="17" t="str">
        <f aca="false">TEXT(N1868,"MMM-YY")</f>
        <v>Apr-16</v>
      </c>
      <c r="N1868" s="18" t="n">
        <v>42471</v>
      </c>
      <c r="O1868" s="19" t="n">
        <f aca="false">N1868-L1868</f>
        <v>-0.333333333335759</v>
      </c>
      <c r="P1868" s="18" t="n">
        <v>42416</v>
      </c>
      <c r="Q1868" s="21" t="n">
        <f aca="true">IF(P1868="","0",TODAY()-P1868)</f>
        <v>8</v>
      </c>
      <c r="R1868" s="21" t="s">
        <v>40</v>
      </c>
      <c r="S1868" s="22" t="s">
        <v>54</v>
      </c>
      <c r="T1868" s="21" t="s">
        <v>47</v>
      </c>
      <c r="U1868" s="23" t="n">
        <v>0</v>
      </c>
      <c r="V1868" s="23" t="n">
        <v>0</v>
      </c>
      <c r="W1868" s="24" t="n">
        <f aca="true">IF(AND(U1868&gt;0,V1868=0),TODAY()-U1868,V1868-U1868)</f>
        <v>0</v>
      </c>
      <c r="X1868" s="24" t="str">
        <f aca="false">IF($W1868="","--",IF(AND($W1868&gt;=0,$W1868&lt;=2),"0 - 2 Days",IF(AND($W1868&gt;=3,$W1868&lt;=7),"3 - 7 Days",IF(AND($W1868&gt;=8,$W1868&lt;=15),"8 - 15  Days",IF($W1868&gt;15,"15+ Days","Check")))))</f>
        <v>0 - 2 Days</v>
      </c>
      <c r="Y1868" s="29"/>
      <c r="Z1868" s="24" t="s">
        <v>44</v>
      </c>
      <c r="AA1868" s="26" t="s">
        <v>117</v>
      </c>
      <c r="AB1868" s="29" t="s">
        <v>5688</v>
      </c>
      <c r="AC1868" s="21" t="s">
        <v>47</v>
      </c>
      <c r="AD1868" s="21" t="s">
        <v>47</v>
      </c>
      <c r="AE1868" s="28" t="s">
        <v>48</v>
      </c>
      <c r="AF1868" s="28" t="s">
        <v>49</v>
      </c>
    </row>
    <row r="1869" customFormat="false" ht="15.75" hidden="false" customHeight="true" outlineLevel="0" collapsed="false">
      <c r="A1869" s="14" t="n">
        <v>8317912</v>
      </c>
      <c r="B1869" s="15" t="s">
        <v>5903</v>
      </c>
      <c r="C1869" s="15" t="n">
        <v>9585013401</v>
      </c>
      <c r="D1869" s="15" t="s">
        <v>5904</v>
      </c>
      <c r="E1869" s="15" t="s">
        <v>34</v>
      </c>
      <c r="F1869" s="15" t="s">
        <v>35</v>
      </c>
      <c r="G1869" s="15" t="s">
        <v>131</v>
      </c>
      <c r="H1869" s="15" t="s">
        <v>37</v>
      </c>
      <c r="I1869" s="15" t="s">
        <v>446</v>
      </c>
      <c r="J1869" s="16" t="s">
        <v>233</v>
      </c>
      <c r="K1869" s="17" t="str">
        <f aca="false">TEXT(L1869,"MMM-YY")</f>
        <v>Dec-15</v>
      </c>
      <c r="L1869" s="18" t="n">
        <v>42366</v>
      </c>
      <c r="M1869" s="17" t="str">
        <f aca="false">TEXT(N1869,"MMM-YY")</f>
        <v>Dec-15</v>
      </c>
      <c r="N1869" s="18" t="n">
        <v>42366</v>
      </c>
      <c r="O1869" s="19" t="n">
        <f aca="false">N1869-L1869</f>
        <v>0</v>
      </c>
      <c r="P1869" s="20" t="n">
        <v>42366</v>
      </c>
      <c r="Q1869" s="21" t="n">
        <f aca="true">IF(P1869="","0",TODAY()-P1869)</f>
        <v>58</v>
      </c>
      <c r="R1869" s="21" t="s">
        <v>270</v>
      </c>
      <c r="S1869" s="22" t="s">
        <v>54</v>
      </c>
      <c r="T1869" s="21" t="s">
        <v>47</v>
      </c>
      <c r="U1869" s="23" t="n">
        <v>0</v>
      </c>
      <c r="V1869" s="23" t="n">
        <v>0</v>
      </c>
      <c r="W1869" s="24" t="n">
        <f aca="true">IF(AND(U1869&gt;0,V1869=0),TODAY()-U1869,V1869-U1869)</f>
        <v>0</v>
      </c>
      <c r="X1869" s="24" t="str">
        <f aca="false">IF($W1869="","--",IF(AND($W1869&gt;=0,$W1869&lt;=2),"0 - 2 Days",IF(AND($W1869&gt;=3,$W1869&lt;=7),"3 - 7 Days",IF(AND($W1869&gt;=8,$W1869&lt;=15),"8 - 15  Days",IF($W1869&gt;15,"15+ Days","Check")))))</f>
        <v>0 - 2 Days</v>
      </c>
      <c r="Y1869" s="29"/>
      <c r="Z1869" s="24" t="s">
        <v>579</v>
      </c>
      <c r="AA1869" s="26" t="s">
        <v>580</v>
      </c>
      <c r="AB1869" s="29" t="s">
        <v>2658</v>
      </c>
      <c r="AC1869" s="21" t="s">
        <v>47</v>
      </c>
      <c r="AD1869" s="21" t="s">
        <v>47</v>
      </c>
      <c r="AE1869" s="28" t="s">
        <v>447</v>
      </c>
      <c r="AF1869" s="28" t="s">
        <v>713</v>
      </c>
    </row>
    <row r="1870" customFormat="false" ht="15.75" hidden="false" customHeight="true" outlineLevel="0" collapsed="false">
      <c r="A1870" s="14" t="n">
        <v>8722420</v>
      </c>
      <c r="B1870" s="15" t="s">
        <v>5905</v>
      </c>
      <c r="C1870" s="15" t="n">
        <v>9500637717</v>
      </c>
      <c r="D1870" s="15" t="s">
        <v>5906</v>
      </c>
      <c r="E1870" s="15" t="s">
        <v>34</v>
      </c>
      <c r="F1870" s="15" t="s">
        <v>35</v>
      </c>
      <c r="G1870" s="15" t="s">
        <v>189</v>
      </c>
      <c r="H1870" s="15" t="s">
        <v>37</v>
      </c>
      <c r="I1870" s="15" t="s">
        <v>75</v>
      </c>
      <c r="J1870" s="16" t="s">
        <v>1240</v>
      </c>
      <c r="K1870" s="17" t="str">
        <f aca="false">TEXT(L1870,"MMM-YY")</f>
        <v>Apr-16</v>
      </c>
      <c r="L1870" s="18" t="n">
        <v>42471.3333333333</v>
      </c>
      <c r="M1870" s="17" t="str">
        <f aca="false">TEXT(N1870,"MMM-YY")</f>
        <v>Apr-16</v>
      </c>
      <c r="N1870" s="18" t="n">
        <v>42471.3333333333</v>
      </c>
      <c r="O1870" s="19" t="n">
        <f aca="false">N1870-L1870</f>
        <v>0</v>
      </c>
      <c r="P1870" s="18" t="n">
        <v>42415</v>
      </c>
      <c r="Q1870" s="21" t="n">
        <f aca="true">IF(P1870="","0",TODAY()-P1870)</f>
        <v>9</v>
      </c>
      <c r="R1870" s="21" t="s">
        <v>40</v>
      </c>
      <c r="S1870" s="22" t="s">
        <v>54</v>
      </c>
      <c r="T1870" s="21" t="s">
        <v>47</v>
      </c>
      <c r="U1870" s="23" t="n">
        <v>0</v>
      </c>
      <c r="V1870" s="23" t="n">
        <v>0</v>
      </c>
      <c r="W1870" s="24" t="n">
        <f aca="true">IF(AND(U1870&gt;0,V1870=0),TODAY()-U1870,V1870-U1870)</f>
        <v>0</v>
      </c>
      <c r="X1870" s="24" t="str">
        <f aca="false">IF($W1870="","--",IF(AND($W1870&gt;=0,$W1870&lt;=2),"0 - 2 Days",IF(AND($W1870&gt;=3,$W1870&lt;=7),"3 - 7 Days",IF(AND($W1870&gt;=8,$W1870&lt;=15),"8 - 15  Days",IF($W1870&gt;15,"15+ Days","Check")))))</f>
        <v>0 - 2 Days</v>
      </c>
      <c r="Y1870" s="29"/>
      <c r="Z1870" s="24" t="s">
        <v>44</v>
      </c>
      <c r="AA1870" s="26" t="s">
        <v>117</v>
      </c>
      <c r="AB1870" s="29" t="s">
        <v>5566</v>
      </c>
      <c r="AC1870" s="21" t="s">
        <v>47</v>
      </c>
      <c r="AD1870" s="21" t="s">
        <v>47</v>
      </c>
      <c r="AE1870" s="28" t="s">
        <v>80</v>
      </c>
      <c r="AF1870" s="28" t="s">
        <v>49</v>
      </c>
    </row>
    <row r="1871" customFormat="false" ht="15.75" hidden="false" customHeight="true" outlineLevel="0" collapsed="false">
      <c r="A1871" s="14" t="n">
        <v>8781972</v>
      </c>
      <c r="B1871" s="15" t="s">
        <v>5907</v>
      </c>
      <c r="C1871" s="30" t="n">
        <v>8390424092</v>
      </c>
      <c r="D1871" s="15" t="s">
        <v>5908</v>
      </c>
      <c r="E1871" s="15" t="s">
        <v>34</v>
      </c>
      <c r="F1871" s="15" t="s">
        <v>61</v>
      </c>
      <c r="G1871" s="15" t="s">
        <v>275</v>
      </c>
      <c r="H1871" s="15" t="s">
        <v>100</v>
      </c>
      <c r="I1871" s="28" t="s">
        <v>269</v>
      </c>
      <c r="J1871" s="16" t="s">
        <v>1594</v>
      </c>
      <c r="K1871" s="17" t="str">
        <f aca="false">TEXT(L1871,"MMM-YY")</f>
        <v>Apr-16</v>
      </c>
      <c r="L1871" s="18" t="n">
        <v>42471.3333333333</v>
      </c>
      <c r="M1871" s="17" t="str">
        <f aca="false">TEXT(N1871,"MMM-YY")</f>
        <v>Apr-16</v>
      </c>
      <c r="N1871" s="18" t="n">
        <v>42471.3333333333</v>
      </c>
      <c r="O1871" s="19" t="n">
        <f aca="false">N1871-L1871</f>
        <v>0</v>
      </c>
      <c r="P1871" s="18" t="n">
        <v>42420</v>
      </c>
      <c r="Q1871" s="21" t="n">
        <f aca="true">IF(P1871="","0",TODAY()-P1871)</f>
        <v>4</v>
      </c>
      <c r="R1871" s="21" t="s">
        <v>53</v>
      </c>
      <c r="S1871" s="22" t="s">
        <v>54</v>
      </c>
      <c r="T1871" s="21" t="s">
        <v>47</v>
      </c>
      <c r="U1871" s="23" t="n">
        <v>0</v>
      </c>
      <c r="V1871" s="23" t="n">
        <v>0</v>
      </c>
      <c r="W1871" s="24" t="n">
        <f aca="true">IF(AND(U1871&gt;0,V1871=0),TODAY()-U1871,V1871-U1871)</f>
        <v>0</v>
      </c>
      <c r="X1871" s="24" t="str">
        <f aca="false">IF($W1871="","--",IF(AND($W1871&gt;=0,$W1871&lt;=2),"0 - 2 Days",IF(AND($W1871&gt;=3,$W1871&lt;=7),"3 - 7 Days",IF(AND($W1871&gt;=8,$W1871&lt;=15),"8 - 15  Days",IF($W1871&gt;15,"15+ Days","Check")))))</f>
        <v>0 - 2 Days</v>
      </c>
      <c r="Y1871" s="29"/>
      <c r="Z1871" s="24" t="s">
        <v>44</v>
      </c>
      <c r="AA1871" s="28" t="s">
        <v>55</v>
      </c>
      <c r="AB1871" s="29" t="s">
        <v>5909</v>
      </c>
      <c r="AC1871" s="21" t="s">
        <v>47</v>
      </c>
      <c r="AD1871" s="21" t="s">
        <v>47</v>
      </c>
      <c r="AE1871" s="28" t="s">
        <v>176</v>
      </c>
      <c r="AF1871" s="28" t="s">
        <v>49</v>
      </c>
    </row>
    <row r="1872" customFormat="false" ht="15.75" hidden="false" customHeight="true" outlineLevel="0" collapsed="false">
      <c r="A1872" s="14" t="n">
        <v>8461832</v>
      </c>
      <c r="B1872" s="15" t="s">
        <v>5910</v>
      </c>
      <c r="C1872" s="15" t="n">
        <v>9003699739</v>
      </c>
      <c r="D1872" s="15" t="s">
        <v>5911</v>
      </c>
      <c r="E1872" s="15" t="s">
        <v>293</v>
      </c>
      <c r="F1872" s="15" t="s">
        <v>35</v>
      </c>
      <c r="G1872" s="15" t="s">
        <v>36</v>
      </c>
      <c r="H1872" s="15" t="s">
        <v>147</v>
      </c>
      <c r="I1872" s="15" t="s">
        <v>38</v>
      </c>
      <c r="J1872" s="16" t="s">
        <v>3403</v>
      </c>
      <c r="K1872" s="17" t="str">
        <f aca="false">TEXT(L1872,"MMM-YY")</f>
        <v>Apr-16</v>
      </c>
      <c r="L1872" s="18" t="n">
        <v>42471</v>
      </c>
      <c r="M1872" s="17" t="str">
        <f aca="false">TEXT(N1872,"MMM-YY")</f>
        <v>Apr-16</v>
      </c>
      <c r="N1872" s="18" t="n">
        <v>42471</v>
      </c>
      <c r="O1872" s="19" t="n">
        <f aca="false">N1872-L1872</f>
        <v>0</v>
      </c>
      <c r="P1872" s="20" t="n">
        <v>42422</v>
      </c>
      <c r="Q1872" s="21" t="n">
        <f aca="true">IF(P1872="","0",TODAY()-P1872)</f>
        <v>2</v>
      </c>
      <c r="R1872" s="21" t="s">
        <v>53</v>
      </c>
      <c r="S1872" s="22" t="s">
        <v>54</v>
      </c>
      <c r="T1872" s="21" t="s">
        <v>47</v>
      </c>
      <c r="U1872" s="23" t="n">
        <v>0</v>
      </c>
      <c r="V1872" s="23" t="n">
        <v>0</v>
      </c>
      <c r="W1872" s="24" t="n">
        <f aca="true">IF(AND(U1872&gt;0,V1872=0),TODAY()-U1872,V1872-U1872)</f>
        <v>0</v>
      </c>
      <c r="X1872" s="24" t="str">
        <f aca="false">IF($W1872="","--",IF(AND($W1872&gt;=0,$W1872&lt;=2),"0 - 2 Days",IF(AND($W1872&gt;=3,$W1872&lt;=7),"3 - 7 Days",IF(AND($W1872&gt;=8,$W1872&lt;=15),"8 - 15  Days",IF($W1872&gt;15,"15+ Days","Check")))))</f>
        <v>0 - 2 Days</v>
      </c>
      <c r="Y1872" s="29"/>
      <c r="Z1872" s="24" t="s">
        <v>44</v>
      </c>
      <c r="AA1872" s="26" t="s">
        <v>55</v>
      </c>
      <c r="AB1872" s="29" t="s">
        <v>5912</v>
      </c>
      <c r="AC1872" s="21" t="s">
        <v>47</v>
      </c>
      <c r="AD1872" s="21" t="s">
        <v>47</v>
      </c>
      <c r="AE1872" s="28" t="s">
        <v>48</v>
      </c>
      <c r="AF1872" s="28" t="s">
        <v>57</v>
      </c>
    </row>
    <row r="1873" customFormat="false" ht="15.75" hidden="false" customHeight="true" outlineLevel="0" collapsed="false">
      <c r="A1873" s="14" t="n">
        <v>8786682</v>
      </c>
      <c r="B1873" s="15" t="s">
        <v>5913</v>
      </c>
      <c r="C1873" s="30" t="s">
        <v>5914</v>
      </c>
      <c r="D1873" s="15" t="s">
        <v>5915</v>
      </c>
      <c r="E1873" s="15" t="s">
        <v>60</v>
      </c>
      <c r="F1873" s="15" t="s">
        <v>61</v>
      </c>
      <c r="G1873" s="15" t="s">
        <v>275</v>
      </c>
      <c r="H1873" s="15" t="s">
        <v>37</v>
      </c>
      <c r="I1873" s="28" t="s">
        <v>269</v>
      </c>
      <c r="J1873" s="16" t="s">
        <v>1594</v>
      </c>
      <c r="K1873" s="17" t="str">
        <f aca="false">TEXT(L1873,"MMM-YY")</f>
        <v>Apr-16</v>
      </c>
      <c r="L1873" s="18" t="n">
        <v>42471.3333333333</v>
      </c>
      <c r="M1873" s="17" t="str">
        <f aca="false">TEXT(N1873,"MMM-YY")</f>
        <v>Apr-16</v>
      </c>
      <c r="N1873" s="18" t="n">
        <v>42471.3333333333</v>
      </c>
      <c r="O1873" s="19" t="n">
        <f aca="false">N1873-L1873</f>
        <v>0</v>
      </c>
      <c r="P1873" s="18" t="n">
        <v>42420</v>
      </c>
      <c r="Q1873" s="21" t="n">
        <f aca="true">IF(P1873="","0",TODAY()-P1873)</f>
        <v>4</v>
      </c>
      <c r="R1873" s="21" t="s">
        <v>270</v>
      </c>
      <c r="S1873" s="22" t="s">
        <v>54</v>
      </c>
      <c r="T1873" s="21" t="s">
        <v>47</v>
      </c>
      <c r="U1873" s="23" t="n">
        <v>0</v>
      </c>
      <c r="V1873" s="23" t="n">
        <v>0</v>
      </c>
      <c r="W1873" s="24" t="n">
        <f aca="true">IF(AND(U1873&gt;0,V1873=0),TODAY()-U1873,V1873-U1873)</f>
        <v>0</v>
      </c>
      <c r="X1873" s="24" t="str">
        <f aca="false">IF($W1873="","--",IF(AND($W1873&gt;=0,$W1873&lt;=2),"0 - 2 Days",IF(AND($W1873&gt;=3,$W1873&lt;=7),"3 - 7 Days",IF(AND($W1873&gt;=8,$W1873&lt;=15),"8 - 15  Days",IF($W1873&gt;15,"15+ Days","Check")))))</f>
        <v>0 - 2 Days</v>
      </c>
      <c r="Y1873" s="29"/>
      <c r="Z1873" s="24" t="s">
        <v>44</v>
      </c>
      <c r="AA1873" s="28" t="s">
        <v>117</v>
      </c>
      <c r="AB1873" s="29" t="s">
        <v>378</v>
      </c>
      <c r="AC1873" s="21" t="s">
        <v>47</v>
      </c>
      <c r="AD1873" s="21" t="s">
        <v>47</v>
      </c>
      <c r="AE1873" s="28" t="s">
        <v>176</v>
      </c>
      <c r="AF1873" s="28" t="s">
        <v>49</v>
      </c>
    </row>
    <row r="1874" customFormat="false" ht="15.75" hidden="false" customHeight="true" outlineLevel="0" collapsed="false">
      <c r="A1874" s="14" t="n">
        <v>8518388</v>
      </c>
      <c r="B1874" s="15" t="s">
        <v>5916</v>
      </c>
      <c r="C1874" s="15" t="n">
        <v>9177910449</v>
      </c>
      <c r="D1874" s="15" t="s">
        <v>5917</v>
      </c>
      <c r="E1874" s="15" t="s">
        <v>34</v>
      </c>
      <c r="F1874" s="15" t="s">
        <v>35</v>
      </c>
      <c r="G1874" s="15" t="s">
        <v>36</v>
      </c>
      <c r="H1874" s="15" t="s">
        <v>74</v>
      </c>
      <c r="I1874" s="15" t="s">
        <v>91</v>
      </c>
      <c r="J1874" s="16" t="s">
        <v>237</v>
      </c>
      <c r="K1874" s="17" t="str">
        <f aca="false">TEXT(L1874,"MMM-YY")</f>
        <v>Apr-16</v>
      </c>
      <c r="L1874" s="18" t="n">
        <v>42471.3333333333</v>
      </c>
      <c r="M1874" s="17" t="str">
        <f aca="false">TEXT(N1874,"MMM-YY")</f>
        <v>Apr-16</v>
      </c>
      <c r="N1874" s="18" t="n">
        <v>42471</v>
      </c>
      <c r="O1874" s="19" t="n">
        <f aca="false">N1874-L1874</f>
        <v>-0.333333333335759</v>
      </c>
      <c r="P1874" s="20" t="n">
        <v>42420</v>
      </c>
      <c r="Q1874" s="21" t="n">
        <f aca="true">IF(P1874="","0",TODAY()-P1874)</f>
        <v>4</v>
      </c>
      <c r="R1874" s="21" t="s">
        <v>40</v>
      </c>
      <c r="S1874" s="22" t="s">
        <v>54</v>
      </c>
      <c r="T1874" s="21" t="s">
        <v>47</v>
      </c>
      <c r="U1874" s="23" t="n">
        <v>0</v>
      </c>
      <c r="V1874" s="23" t="n">
        <v>0</v>
      </c>
      <c r="W1874" s="24" t="n">
        <f aca="true">IF(AND(U1874&gt;0,V1874=0),TODAY()-U1874,V1874-U1874)</f>
        <v>0</v>
      </c>
      <c r="X1874" s="24" t="str">
        <f aca="false">IF($W1874="","--",IF(AND($W1874&gt;=0,$W1874&lt;=2),"0 - 2 Days",IF(AND($W1874&gt;=3,$W1874&lt;=7),"3 - 7 Days",IF(AND($W1874&gt;=8,$W1874&lt;=15),"8 - 15  Days",IF($W1874&gt;15,"15+ Days","Check")))))</f>
        <v>0 - 2 Days</v>
      </c>
      <c r="Y1874" s="29"/>
      <c r="Z1874" s="24" t="s">
        <v>44</v>
      </c>
      <c r="AA1874" s="26" t="s">
        <v>117</v>
      </c>
      <c r="AB1874" s="29" t="s">
        <v>3623</v>
      </c>
      <c r="AC1874" s="21" t="s">
        <v>47</v>
      </c>
      <c r="AD1874" s="21" t="s">
        <v>47</v>
      </c>
      <c r="AE1874" s="28" t="s">
        <v>71</v>
      </c>
      <c r="AF1874" s="28" t="s">
        <v>49</v>
      </c>
    </row>
    <row r="1875" customFormat="false" ht="15.75" hidden="false" customHeight="true" outlineLevel="0" collapsed="false">
      <c r="A1875" s="14" t="n">
        <v>8736321</v>
      </c>
      <c r="B1875" s="15" t="s">
        <v>5918</v>
      </c>
      <c r="C1875" s="30" t="n">
        <v>7200637939</v>
      </c>
      <c r="D1875" s="15" t="s">
        <v>5919</v>
      </c>
      <c r="E1875" s="15" t="s">
        <v>90</v>
      </c>
      <c r="F1875" s="15" t="s">
        <v>35</v>
      </c>
      <c r="G1875" s="15" t="s">
        <v>36</v>
      </c>
      <c r="H1875" s="15" t="s">
        <v>37</v>
      </c>
      <c r="I1875" s="15" t="s">
        <v>38</v>
      </c>
      <c r="J1875" s="16" t="s">
        <v>575</v>
      </c>
      <c r="K1875" s="17" t="str">
        <f aca="false">TEXT(L1875,"MMM-YY")</f>
        <v>Apr-16</v>
      </c>
      <c r="L1875" s="18" t="n">
        <v>42471.3333333333</v>
      </c>
      <c r="M1875" s="17" t="str">
        <f aca="false">TEXT(N1875,"MMM-YY")</f>
        <v>Apr-16</v>
      </c>
      <c r="N1875" s="18" t="n">
        <v>42471.3333333333</v>
      </c>
      <c r="O1875" s="19" t="n">
        <f aca="false">N1875-L1875</f>
        <v>0</v>
      </c>
      <c r="P1875" s="18" t="n">
        <v>42417</v>
      </c>
      <c r="Q1875" s="21" t="n">
        <f aca="true">IF(P1875="","0",TODAY()-P1875)</f>
        <v>7</v>
      </c>
      <c r="R1875" s="21" t="s">
        <v>40</v>
      </c>
      <c r="S1875" s="22" t="s">
        <v>54</v>
      </c>
      <c r="T1875" s="21" t="s">
        <v>47</v>
      </c>
      <c r="U1875" s="23" t="n">
        <v>0</v>
      </c>
      <c r="V1875" s="23" t="n">
        <v>0</v>
      </c>
      <c r="W1875" s="24" t="n">
        <f aca="true">IF(AND(U1875&gt;0,V1875=0),TODAY()-U1875,V1875-U1875)</f>
        <v>0</v>
      </c>
      <c r="X1875" s="24" t="str">
        <f aca="false">IF($W1875="","--",IF(AND($W1875&gt;=0,$W1875&lt;=2),"0 - 2 Days",IF(AND($W1875&gt;=3,$W1875&lt;=7),"3 - 7 Days",IF(AND($W1875&gt;=8,$W1875&lt;=15),"8 - 15  Days",IF($W1875&gt;15,"15+ Days","Check")))))</f>
        <v>0 - 2 Days</v>
      </c>
      <c r="Y1875" s="29"/>
      <c r="Z1875" s="24" t="s">
        <v>44</v>
      </c>
      <c r="AA1875" s="28" t="s">
        <v>439</v>
      </c>
      <c r="AB1875" s="29" t="s">
        <v>5598</v>
      </c>
      <c r="AC1875" s="21" t="s">
        <v>47</v>
      </c>
      <c r="AD1875" s="21" t="s">
        <v>47</v>
      </c>
      <c r="AE1875" s="28" t="s">
        <v>48</v>
      </c>
      <c r="AF1875" s="28" t="s">
        <v>49</v>
      </c>
    </row>
    <row r="1876" customFormat="false" ht="15.75" hidden="false" customHeight="true" outlineLevel="0" collapsed="false">
      <c r="A1876" s="14" t="n">
        <v>8785546</v>
      </c>
      <c r="B1876" s="15" t="s">
        <v>5920</v>
      </c>
      <c r="C1876" s="15" t="n">
        <v>9003567694</v>
      </c>
      <c r="D1876" s="15" t="s">
        <v>5921</v>
      </c>
      <c r="E1876" s="15" t="s">
        <v>34</v>
      </c>
      <c r="F1876" s="15" t="s">
        <v>35</v>
      </c>
      <c r="G1876" s="15" t="s">
        <v>412</v>
      </c>
      <c r="H1876" s="15" t="s">
        <v>37</v>
      </c>
      <c r="I1876" s="15" t="s">
        <v>38</v>
      </c>
      <c r="J1876" s="16" t="s">
        <v>5922</v>
      </c>
      <c r="K1876" s="17" t="str">
        <f aca="false">TEXT(L1876,"MMM-YY")</f>
        <v>Apr-16</v>
      </c>
      <c r="L1876" s="18" t="n">
        <v>42471.3333333333</v>
      </c>
      <c r="M1876" s="17" t="str">
        <f aca="false">TEXT(N1876,"MMM-YY")</f>
        <v>Apr-16</v>
      </c>
      <c r="N1876" s="18" t="n">
        <v>42471.3333333333</v>
      </c>
      <c r="O1876" s="19" t="n">
        <f aca="false">N1876-L1876</f>
        <v>0</v>
      </c>
      <c r="P1876" s="20" t="n">
        <v>42418</v>
      </c>
      <c r="Q1876" s="21" t="n">
        <f aca="true">IF(P1876="","0",TODAY()-P1876)</f>
        <v>6</v>
      </c>
      <c r="R1876" s="21" t="s">
        <v>40</v>
      </c>
      <c r="S1876" s="22" t="s">
        <v>54</v>
      </c>
      <c r="T1876" s="21" t="s">
        <v>47</v>
      </c>
      <c r="U1876" s="23" t="n">
        <v>0</v>
      </c>
      <c r="V1876" s="23" t="n">
        <v>0</v>
      </c>
      <c r="W1876" s="24" t="n">
        <f aca="true">IF(AND(U1876&gt;0,V1876=0),TODAY()-U1876,V1876-U1876)</f>
        <v>0</v>
      </c>
      <c r="X1876" s="24" t="str">
        <f aca="false">IF($W1876="","--",IF(AND($W1876&gt;=0,$W1876&lt;=2),"0 - 2 Days",IF(AND($W1876&gt;=3,$W1876&lt;=7),"3 - 7 Days",IF(AND($W1876&gt;=8,$W1876&lt;=15),"8 - 15  Days",IF($W1876&gt;15,"15+ Days","Check")))))</f>
        <v>0 - 2 Days</v>
      </c>
      <c r="Y1876" s="29"/>
      <c r="Z1876" s="24" t="s">
        <v>44</v>
      </c>
      <c r="AA1876" s="26" t="s">
        <v>439</v>
      </c>
      <c r="AB1876" s="31" t="s">
        <v>4451</v>
      </c>
      <c r="AC1876" s="21" t="s">
        <v>47</v>
      </c>
      <c r="AD1876" s="21" t="s">
        <v>47</v>
      </c>
      <c r="AE1876" s="28" t="s">
        <v>48</v>
      </c>
      <c r="AF1876" s="28" t="s">
        <v>49</v>
      </c>
    </row>
    <row r="1877" customFormat="false" ht="15.75" hidden="false" customHeight="true" outlineLevel="0" collapsed="false">
      <c r="A1877" s="14" t="n">
        <v>8663041</v>
      </c>
      <c r="B1877" s="15" t="s">
        <v>5923</v>
      </c>
      <c r="C1877" s="30" t="n">
        <v>7204441578</v>
      </c>
      <c r="D1877" s="15" t="s">
        <v>5924</v>
      </c>
      <c r="E1877" s="15" t="s">
        <v>34</v>
      </c>
      <c r="F1877" s="15" t="s">
        <v>35</v>
      </c>
      <c r="G1877" s="15" t="s">
        <v>189</v>
      </c>
      <c r="H1877" s="15" t="s">
        <v>74</v>
      </c>
      <c r="I1877" s="28" t="s">
        <v>172</v>
      </c>
      <c r="J1877" s="16" t="s">
        <v>590</v>
      </c>
      <c r="K1877" s="17" t="str">
        <f aca="false">TEXT(L1877,"MMM-YY")</f>
        <v>Apr-16</v>
      </c>
      <c r="L1877" s="18" t="n">
        <v>42471.3333333333</v>
      </c>
      <c r="M1877" s="17" t="str">
        <f aca="false">TEXT(N1877,"MMM-YY")</f>
        <v>Apr-16</v>
      </c>
      <c r="N1877" s="18" t="n">
        <v>42471.3333333333</v>
      </c>
      <c r="O1877" s="19" t="n">
        <f aca="false">N1877-L1877</f>
        <v>0</v>
      </c>
      <c r="P1877" s="18" t="n">
        <v>42416</v>
      </c>
      <c r="Q1877" s="21" t="n">
        <f aca="true">IF(P1877="","0",TODAY()-P1877)</f>
        <v>8</v>
      </c>
      <c r="R1877" s="21" t="s">
        <v>40</v>
      </c>
      <c r="S1877" s="22" t="s">
        <v>54</v>
      </c>
      <c r="T1877" s="21" t="s">
        <v>47</v>
      </c>
      <c r="U1877" s="23" t="n">
        <v>0</v>
      </c>
      <c r="V1877" s="23" t="n">
        <v>0</v>
      </c>
      <c r="W1877" s="24" t="n">
        <f aca="true">IF(AND(U1877&gt;0,V1877=0),TODAY()-U1877,V1877-U1877)</f>
        <v>0</v>
      </c>
      <c r="X1877" s="24" t="str">
        <f aca="false">IF($W1877="","--",IF(AND($W1877&gt;=0,$W1877&lt;=2),"0 - 2 Days",IF(AND($W1877&gt;=3,$W1877&lt;=7),"3 - 7 Days",IF(AND($W1877&gt;=8,$W1877&lt;=15),"8 - 15  Days",IF($W1877&gt;15,"15+ Days","Check")))))</f>
        <v>0 - 2 Days</v>
      </c>
      <c r="Y1877" s="29"/>
      <c r="Z1877" s="24" t="s">
        <v>44</v>
      </c>
      <c r="AA1877" s="28" t="s">
        <v>55</v>
      </c>
      <c r="AB1877" s="29" t="s">
        <v>5925</v>
      </c>
      <c r="AC1877" s="21" t="s">
        <v>47</v>
      </c>
      <c r="AD1877" s="21" t="s">
        <v>47</v>
      </c>
      <c r="AE1877" s="28" t="s">
        <v>176</v>
      </c>
      <c r="AF1877" s="28" t="s">
        <v>49</v>
      </c>
    </row>
    <row r="1878" customFormat="false" ht="15.75" hidden="false" customHeight="true" outlineLevel="0" collapsed="false">
      <c r="A1878" s="14" t="n">
        <v>8346449</v>
      </c>
      <c r="B1878" s="15" t="s">
        <v>5926</v>
      </c>
      <c r="C1878" s="30" t="s">
        <v>5927</v>
      </c>
      <c r="D1878" s="15" t="s">
        <v>5928</v>
      </c>
      <c r="E1878" s="15" t="s">
        <v>90</v>
      </c>
      <c r="F1878" s="15" t="s">
        <v>35</v>
      </c>
      <c r="G1878" s="15" t="s">
        <v>36</v>
      </c>
      <c r="H1878" s="15" t="s">
        <v>63</v>
      </c>
      <c r="I1878" s="28" t="s">
        <v>207</v>
      </c>
      <c r="J1878" s="16" t="s">
        <v>101</v>
      </c>
      <c r="K1878" s="17" t="str">
        <f aca="false">TEXT(L1878,"MMM-YY")</f>
        <v>Apr-16</v>
      </c>
      <c r="L1878" s="18" t="n">
        <v>42471.3333333333</v>
      </c>
      <c r="M1878" s="17" t="str">
        <f aca="false">TEXT(N1878,"MMM-YY")</f>
        <v>Apr-16</v>
      </c>
      <c r="N1878" s="18" t="n">
        <v>42471.3333333333</v>
      </c>
      <c r="O1878" s="19" t="n">
        <f aca="false">N1878-L1878</f>
        <v>0</v>
      </c>
      <c r="P1878" s="18" t="n">
        <v>42417</v>
      </c>
      <c r="Q1878" s="21" t="n">
        <f aca="true">IF(P1878="","0",TODAY()-P1878)</f>
        <v>7</v>
      </c>
      <c r="R1878" s="21" t="s">
        <v>40</v>
      </c>
      <c r="S1878" s="22" t="s">
        <v>54</v>
      </c>
      <c r="T1878" s="21" t="s">
        <v>47</v>
      </c>
      <c r="U1878" s="23" t="n">
        <v>0</v>
      </c>
      <c r="V1878" s="23" t="n">
        <v>0</v>
      </c>
      <c r="W1878" s="24" t="n">
        <f aca="true">IF(AND(U1878&gt;0,V1878=0),TODAY()-U1878,V1878-U1878)</f>
        <v>0</v>
      </c>
      <c r="X1878" s="24" t="str">
        <f aca="false">IF($W1878="","--",IF(AND($W1878&gt;=0,$W1878&lt;=2),"0 - 2 Days",IF(AND($W1878&gt;=3,$W1878&lt;=7),"3 - 7 Days",IF(AND($W1878&gt;=8,$W1878&lt;=15),"8 - 15  Days",IF($W1878&gt;15,"15+ Days","Check")))))</f>
        <v>0 - 2 Days</v>
      </c>
      <c r="Y1878" s="29"/>
      <c r="Z1878" s="24" t="s">
        <v>44</v>
      </c>
      <c r="AA1878" s="28" t="s">
        <v>439</v>
      </c>
      <c r="AB1878" s="29" t="s">
        <v>5598</v>
      </c>
      <c r="AC1878" s="21" t="s">
        <v>47</v>
      </c>
      <c r="AD1878" s="21" t="s">
        <v>47</v>
      </c>
      <c r="AE1878" s="28" t="s">
        <v>211</v>
      </c>
      <c r="AF1878" s="28" t="s">
        <v>49</v>
      </c>
    </row>
    <row r="1879" customFormat="false" ht="15.75" hidden="false" customHeight="true" outlineLevel="0" collapsed="false">
      <c r="A1879" s="14" t="n">
        <v>8577635</v>
      </c>
      <c r="B1879" s="15" t="s">
        <v>5929</v>
      </c>
      <c r="C1879" s="30" t="s">
        <v>5930</v>
      </c>
      <c r="D1879" s="15" t="s">
        <v>5931</v>
      </c>
      <c r="E1879" s="15" t="s">
        <v>34</v>
      </c>
      <c r="F1879" s="15" t="s">
        <v>35</v>
      </c>
      <c r="G1879" s="15" t="s">
        <v>36</v>
      </c>
      <c r="H1879" s="15" t="s">
        <v>354</v>
      </c>
      <c r="I1879" s="28" t="s">
        <v>207</v>
      </c>
      <c r="J1879" s="16" t="s">
        <v>237</v>
      </c>
      <c r="K1879" s="17" t="str">
        <f aca="false">TEXT(L1879,"MMM-YY")</f>
        <v>Apr-16</v>
      </c>
      <c r="L1879" s="18" t="n">
        <v>42471.3333333333</v>
      </c>
      <c r="M1879" s="17" t="str">
        <f aca="false">TEXT(N1879,"MMM-YY")</f>
        <v>Apr-16</v>
      </c>
      <c r="N1879" s="18" t="n">
        <v>42471.3333333333</v>
      </c>
      <c r="O1879" s="19" t="n">
        <f aca="false">N1879-L1879</f>
        <v>0</v>
      </c>
      <c r="P1879" s="18" t="n">
        <v>42417</v>
      </c>
      <c r="Q1879" s="21" t="n">
        <f aca="true">IF(P1879="","0",TODAY()-P1879)</f>
        <v>7</v>
      </c>
      <c r="R1879" s="21" t="s">
        <v>40</v>
      </c>
      <c r="S1879" s="22" t="s">
        <v>54</v>
      </c>
      <c r="T1879" s="21" t="s">
        <v>47</v>
      </c>
      <c r="U1879" s="23" t="n">
        <v>0</v>
      </c>
      <c r="V1879" s="23" t="n">
        <v>0</v>
      </c>
      <c r="W1879" s="24" t="n">
        <f aca="true">IF(AND(U1879&gt;0,V1879=0),TODAY()-U1879,V1879-U1879)</f>
        <v>0</v>
      </c>
      <c r="X1879" s="24" t="str">
        <f aca="false">IF($W1879="","--",IF(AND($W1879&gt;=0,$W1879&lt;=2),"0 - 2 Days",IF(AND($W1879&gt;=3,$W1879&lt;=7),"3 - 7 Days",IF(AND($W1879&gt;=8,$W1879&lt;=15),"8 - 15  Days",IF($W1879&gt;15,"15+ Days","Check")))))</f>
        <v>0 - 2 Days</v>
      </c>
      <c r="Y1879" s="29"/>
      <c r="Z1879" s="24" t="s">
        <v>44</v>
      </c>
      <c r="AA1879" s="28" t="s">
        <v>439</v>
      </c>
      <c r="AB1879" s="29" t="s">
        <v>5598</v>
      </c>
      <c r="AC1879" s="21" t="s">
        <v>47</v>
      </c>
      <c r="AD1879" s="21" t="s">
        <v>47</v>
      </c>
      <c r="AE1879" s="28" t="s">
        <v>211</v>
      </c>
      <c r="AF1879" s="28" t="s">
        <v>49</v>
      </c>
    </row>
    <row r="1880" customFormat="false" ht="15.75" hidden="false" customHeight="true" outlineLevel="0" collapsed="false">
      <c r="A1880" s="14" t="n">
        <v>8587063</v>
      </c>
      <c r="B1880" s="15" t="s">
        <v>5932</v>
      </c>
      <c r="C1880" s="30" t="s">
        <v>5933</v>
      </c>
      <c r="D1880" s="15" t="s">
        <v>5934</v>
      </c>
      <c r="E1880" s="15" t="s">
        <v>293</v>
      </c>
      <c r="F1880" s="15" t="s">
        <v>35</v>
      </c>
      <c r="G1880" s="15" t="s">
        <v>36</v>
      </c>
      <c r="H1880" s="15" t="s">
        <v>100</v>
      </c>
      <c r="I1880" s="28" t="s">
        <v>207</v>
      </c>
      <c r="J1880" s="16" t="s">
        <v>306</v>
      </c>
      <c r="K1880" s="17" t="str">
        <f aca="false">TEXT(L1880,"MMM-YY")</f>
        <v>Apr-16</v>
      </c>
      <c r="L1880" s="18" t="n">
        <v>42471.3333333333</v>
      </c>
      <c r="M1880" s="17" t="str">
        <f aca="false">TEXT(N1880,"MMM-YY")</f>
        <v>Apr-16</v>
      </c>
      <c r="N1880" s="18" t="n">
        <v>42471.3333333333</v>
      </c>
      <c r="O1880" s="19" t="n">
        <f aca="false">N1880-L1880</f>
        <v>0</v>
      </c>
      <c r="P1880" s="18" t="n">
        <v>42417</v>
      </c>
      <c r="Q1880" s="21" t="n">
        <f aca="true">IF(P1880="","0",TODAY()-P1880)</f>
        <v>7</v>
      </c>
      <c r="R1880" s="21" t="s">
        <v>40</v>
      </c>
      <c r="S1880" s="22" t="s">
        <v>54</v>
      </c>
      <c r="T1880" s="21" t="s">
        <v>47</v>
      </c>
      <c r="U1880" s="23" t="n">
        <v>0</v>
      </c>
      <c r="V1880" s="23" t="n">
        <v>0</v>
      </c>
      <c r="W1880" s="24" t="n">
        <f aca="true">IF(AND(U1880&gt;0,V1880=0),TODAY()-U1880,V1880-U1880)</f>
        <v>0</v>
      </c>
      <c r="X1880" s="24" t="str">
        <f aca="false">IF($W1880="","--",IF(AND($W1880&gt;=0,$W1880&lt;=2),"0 - 2 Days",IF(AND($W1880&gt;=3,$W1880&lt;=7),"3 - 7 Days",IF(AND($W1880&gt;=8,$W1880&lt;=15),"8 - 15  Days",IF($W1880&gt;15,"15+ Days","Check")))))</f>
        <v>0 - 2 Days</v>
      </c>
      <c r="Y1880" s="29"/>
      <c r="Z1880" s="24" t="s">
        <v>44</v>
      </c>
      <c r="AA1880" s="28" t="s">
        <v>439</v>
      </c>
      <c r="AB1880" s="29" t="s">
        <v>5598</v>
      </c>
      <c r="AC1880" s="21" t="s">
        <v>47</v>
      </c>
      <c r="AD1880" s="21" t="s">
        <v>47</v>
      </c>
      <c r="AE1880" s="28" t="s">
        <v>211</v>
      </c>
      <c r="AF1880" s="28" t="s">
        <v>49</v>
      </c>
    </row>
    <row r="1881" customFormat="false" ht="15.75" hidden="false" customHeight="true" outlineLevel="0" collapsed="false">
      <c r="A1881" s="14" t="n">
        <v>8525202</v>
      </c>
      <c r="B1881" s="15" t="s">
        <v>5935</v>
      </c>
      <c r="C1881" s="15" t="n">
        <v>9640570029</v>
      </c>
      <c r="D1881" s="15" t="s">
        <v>5936</v>
      </c>
      <c r="E1881" s="15" t="s">
        <v>34</v>
      </c>
      <c r="F1881" s="15" t="s">
        <v>35</v>
      </c>
      <c r="G1881" s="15" t="s">
        <v>189</v>
      </c>
      <c r="H1881" s="15" t="s">
        <v>63</v>
      </c>
      <c r="I1881" s="15" t="s">
        <v>162</v>
      </c>
      <c r="J1881" s="16" t="s">
        <v>488</v>
      </c>
      <c r="K1881" s="17" t="str">
        <f aca="false">TEXT(L1881,"MMM-YY")</f>
        <v>Apr-16</v>
      </c>
      <c r="L1881" s="18" t="n">
        <v>42471.3333333333</v>
      </c>
      <c r="M1881" s="17" t="str">
        <f aca="false">TEXT(N1881,"MMM-YY")</f>
        <v>Apr-16</v>
      </c>
      <c r="N1881" s="18" t="n">
        <v>42471.3333333333</v>
      </c>
      <c r="O1881" s="19" t="n">
        <f aca="false">N1881-L1881</f>
        <v>0</v>
      </c>
      <c r="P1881" s="18" t="n">
        <v>42415</v>
      </c>
      <c r="Q1881" s="21" t="n">
        <f aca="true">IF(P1881="","0",TODAY()-P1881)</f>
        <v>9</v>
      </c>
      <c r="R1881" s="21" t="s">
        <v>53</v>
      </c>
      <c r="S1881" s="22" t="s">
        <v>54</v>
      </c>
      <c r="T1881" s="21" t="s">
        <v>47</v>
      </c>
      <c r="U1881" s="23" t="n">
        <v>0</v>
      </c>
      <c r="V1881" s="23" t="n">
        <v>0</v>
      </c>
      <c r="W1881" s="24" t="n">
        <f aca="true">IF(AND(U1881&gt;0,V1881=0),TODAY()-U1881,V1881-U1881)</f>
        <v>0</v>
      </c>
      <c r="X1881" s="24" t="str">
        <f aca="false">IF($W1881="","--",IF(AND($W1881&gt;=0,$W1881&lt;=2),"0 - 2 Days",IF(AND($W1881&gt;=3,$W1881&lt;=7),"3 - 7 Days",IF(AND($W1881&gt;=8,$W1881&lt;=15),"8 - 15  Days",IF($W1881&gt;15,"15+ Days","Check")))))</f>
        <v>0 - 2 Days</v>
      </c>
      <c r="Y1881" s="29"/>
      <c r="Z1881" s="24" t="s">
        <v>44</v>
      </c>
      <c r="AA1881" s="26" t="s">
        <v>117</v>
      </c>
      <c r="AB1881" s="29" t="s">
        <v>5566</v>
      </c>
      <c r="AC1881" s="21" t="s">
        <v>47</v>
      </c>
      <c r="AD1881" s="21" t="s">
        <v>47</v>
      </c>
      <c r="AE1881" s="28" t="s">
        <v>48</v>
      </c>
      <c r="AF1881" s="28" t="s">
        <v>57</v>
      </c>
    </row>
    <row r="1882" customFormat="false" ht="15.75" hidden="false" customHeight="true" outlineLevel="0" collapsed="false">
      <c r="A1882" s="14" t="n">
        <v>6102060</v>
      </c>
      <c r="B1882" s="15" t="s">
        <v>5937</v>
      </c>
      <c r="C1882" s="15" t="n">
        <v>9502927185</v>
      </c>
      <c r="D1882" s="15" t="s">
        <v>5938</v>
      </c>
      <c r="E1882" s="15" t="s">
        <v>60</v>
      </c>
      <c r="F1882" s="15" t="s">
        <v>35</v>
      </c>
      <c r="G1882" s="15" t="s">
        <v>189</v>
      </c>
      <c r="H1882" s="15" t="s">
        <v>63</v>
      </c>
      <c r="I1882" s="15" t="s">
        <v>91</v>
      </c>
      <c r="J1882" s="16" t="s">
        <v>184</v>
      </c>
      <c r="K1882" s="17" t="str">
        <f aca="false">TEXT(L1882,"MMM-YY")</f>
        <v>Feb-16</v>
      </c>
      <c r="L1882" s="18" t="n">
        <v>42418</v>
      </c>
      <c r="M1882" s="17" t="str">
        <f aca="false">TEXT(N1882,"MMM-YY")</f>
        <v>Feb-16</v>
      </c>
      <c r="N1882" s="18" t="n">
        <v>42418</v>
      </c>
      <c r="O1882" s="19" t="n">
        <f aca="false">N1882-L1882</f>
        <v>0</v>
      </c>
      <c r="P1882" s="20" t="n">
        <v>42418</v>
      </c>
      <c r="Q1882" s="21" t="n">
        <f aca="true">IF(P1882="","0",TODAY()-P1882)</f>
        <v>6</v>
      </c>
      <c r="R1882" s="21" t="s">
        <v>270</v>
      </c>
      <c r="S1882" s="22" t="s">
        <v>54</v>
      </c>
      <c r="T1882" s="21" t="s">
        <v>47</v>
      </c>
      <c r="U1882" s="23" t="n">
        <v>0</v>
      </c>
      <c r="V1882" s="23" t="n">
        <v>0</v>
      </c>
      <c r="W1882" s="24" t="n">
        <f aca="true">IF(AND(U1882&gt;0,V1882=0),TODAY()-U1882,V1882-U1882)</f>
        <v>0</v>
      </c>
      <c r="X1882" s="24" t="str">
        <f aca="false">IF($W1882="","--",IF(AND($W1882&gt;=0,$W1882&lt;=2),"0 - 2 Days",IF(AND($W1882&gt;=3,$W1882&lt;=7),"3 - 7 Days",IF(AND($W1882&gt;=8,$W1882&lt;=15),"8 - 15  Days",IF($W1882&gt;15,"15+ Days","Check")))))</f>
        <v>0 - 2 Days</v>
      </c>
      <c r="Y1882" s="31"/>
      <c r="Z1882" s="24" t="s">
        <v>579</v>
      </c>
      <c r="AA1882" s="26" t="s">
        <v>580</v>
      </c>
      <c r="AB1882" s="29" t="s">
        <v>2259</v>
      </c>
      <c r="AC1882" s="21" t="s">
        <v>47</v>
      </c>
      <c r="AD1882" s="21" t="s">
        <v>47</v>
      </c>
      <c r="AE1882" s="28" t="s">
        <v>71</v>
      </c>
      <c r="AF1882" s="28" t="s">
        <v>713</v>
      </c>
    </row>
    <row r="1883" customFormat="false" ht="15.75" hidden="false" customHeight="true" outlineLevel="0" collapsed="false">
      <c r="A1883" s="14" t="n">
        <v>8653864</v>
      </c>
      <c r="B1883" s="15" t="s">
        <v>5939</v>
      </c>
      <c r="C1883" s="30" t="s">
        <v>5940</v>
      </c>
      <c r="D1883" s="15" t="s">
        <v>5941</v>
      </c>
      <c r="E1883" s="15" t="s">
        <v>34</v>
      </c>
      <c r="F1883" s="15" t="s">
        <v>35</v>
      </c>
      <c r="G1883" s="15" t="s">
        <v>36</v>
      </c>
      <c r="H1883" s="15" t="s">
        <v>354</v>
      </c>
      <c r="I1883" s="28" t="s">
        <v>207</v>
      </c>
      <c r="J1883" s="16" t="s">
        <v>306</v>
      </c>
      <c r="K1883" s="17" t="str">
        <f aca="false">TEXT(L1883,"MMM-YY")</f>
        <v>Apr-16</v>
      </c>
      <c r="L1883" s="18" t="n">
        <v>42471.3333333333</v>
      </c>
      <c r="M1883" s="17" t="str">
        <f aca="false">TEXT(N1883,"MMM-YY")</f>
        <v>Apr-16</v>
      </c>
      <c r="N1883" s="18" t="n">
        <v>42471.3333333333</v>
      </c>
      <c r="O1883" s="19" t="n">
        <f aca="false">N1883-L1883</f>
        <v>0</v>
      </c>
      <c r="P1883" s="18" t="n">
        <v>42417</v>
      </c>
      <c r="Q1883" s="21" t="n">
        <f aca="true">IF(P1883="","0",TODAY()-P1883)</f>
        <v>7</v>
      </c>
      <c r="R1883" s="21" t="s">
        <v>40</v>
      </c>
      <c r="S1883" s="22" t="s">
        <v>54</v>
      </c>
      <c r="T1883" s="21" t="s">
        <v>47</v>
      </c>
      <c r="U1883" s="23" t="n">
        <v>0</v>
      </c>
      <c r="V1883" s="23" t="n">
        <v>0</v>
      </c>
      <c r="W1883" s="24" t="n">
        <f aca="true">IF(AND(U1883&gt;0,V1883=0),TODAY()-U1883,V1883-U1883)</f>
        <v>0</v>
      </c>
      <c r="X1883" s="24" t="str">
        <f aca="false">IF($W1883="","--",IF(AND($W1883&gt;=0,$W1883&lt;=2),"0 - 2 Days",IF(AND($W1883&gt;=3,$W1883&lt;=7),"3 - 7 Days",IF(AND($W1883&gt;=8,$W1883&lt;=15),"8 - 15  Days",IF($W1883&gt;15,"15+ Days","Check")))))</f>
        <v>0 - 2 Days</v>
      </c>
      <c r="Y1883" s="29"/>
      <c r="Z1883" s="24" t="s">
        <v>44</v>
      </c>
      <c r="AA1883" s="28" t="s">
        <v>439</v>
      </c>
      <c r="AB1883" s="29" t="s">
        <v>5598</v>
      </c>
      <c r="AC1883" s="21" t="s">
        <v>47</v>
      </c>
      <c r="AD1883" s="21" t="s">
        <v>47</v>
      </c>
      <c r="AE1883" s="28" t="s">
        <v>211</v>
      </c>
      <c r="AF1883" s="28" t="s">
        <v>49</v>
      </c>
    </row>
    <row r="1884" customFormat="false" ht="15.75" hidden="false" customHeight="true" outlineLevel="0" collapsed="false">
      <c r="A1884" s="14" t="n">
        <v>8693865</v>
      </c>
      <c r="B1884" s="15" t="s">
        <v>5942</v>
      </c>
      <c r="C1884" s="30" t="s">
        <v>5943</v>
      </c>
      <c r="D1884" s="15" t="s">
        <v>5944</v>
      </c>
      <c r="E1884" s="15" t="s">
        <v>90</v>
      </c>
      <c r="F1884" s="15" t="s">
        <v>35</v>
      </c>
      <c r="G1884" s="15" t="s">
        <v>36</v>
      </c>
      <c r="H1884" s="15" t="s">
        <v>354</v>
      </c>
      <c r="I1884" s="28" t="s">
        <v>207</v>
      </c>
      <c r="J1884" s="16" t="s">
        <v>306</v>
      </c>
      <c r="K1884" s="17" t="str">
        <f aca="false">TEXT(L1884,"MMM-YY")</f>
        <v>Apr-16</v>
      </c>
      <c r="L1884" s="18" t="n">
        <v>42471.3333333333</v>
      </c>
      <c r="M1884" s="17" t="str">
        <f aca="false">TEXT(N1884,"MMM-YY")</f>
        <v>Apr-16</v>
      </c>
      <c r="N1884" s="18" t="n">
        <v>42471.3333333333</v>
      </c>
      <c r="O1884" s="19" t="n">
        <f aca="false">N1884-L1884</f>
        <v>0</v>
      </c>
      <c r="P1884" s="18" t="n">
        <v>42417</v>
      </c>
      <c r="Q1884" s="21" t="n">
        <f aca="true">IF(P1884="","0",TODAY()-P1884)</f>
        <v>7</v>
      </c>
      <c r="R1884" s="21" t="s">
        <v>40</v>
      </c>
      <c r="S1884" s="22" t="s">
        <v>54</v>
      </c>
      <c r="T1884" s="21" t="s">
        <v>47</v>
      </c>
      <c r="U1884" s="23" t="n">
        <v>0</v>
      </c>
      <c r="V1884" s="23" t="n">
        <v>0</v>
      </c>
      <c r="W1884" s="24" t="n">
        <f aca="true">IF(AND(U1884&gt;0,V1884=0),TODAY()-U1884,V1884-U1884)</f>
        <v>0</v>
      </c>
      <c r="X1884" s="24" t="str">
        <f aca="false">IF($W1884="","--",IF(AND($W1884&gt;=0,$W1884&lt;=2),"0 - 2 Days",IF(AND($W1884&gt;=3,$W1884&lt;=7),"3 - 7 Days",IF(AND($W1884&gt;=8,$W1884&lt;=15),"8 - 15  Days",IF($W1884&gt;15,"15+ Days","Check")))))</f>
        <v>0 - 2 Days</v>
      </c>
      <c r="Y1884" s="29"/>
      <c r="Z1884" s="24" t="s">
        <v>44</v>
      </c>
      <c r="AA1884" s="28" t="s">
        <v>439</v>
      </c>
      <c r="AB1884" s="29" t="s">
        <v>5598</v>
      </c>
      <c r="AC1884" s="21" t="s">
        <v>47</v>
      </c>
      <c r="AD1884" s="21" t="s">
        <v>47</v>
      </c>
      <c r="AE1884" s="28" t="s">
        <v>211</v>
      </c>
      <c r="AF1884" s="28" t="s">
        <v>49</v>
      </c>
    </row>
    <row r="1885" customFormat="false" ht="15.75" hidden="false" customHeight="true" outlineLevel="0" collapsed="false">
      <c r="A1885" s="14" t="n">
        <v>8713587</v>
      </c>
      <c r="B1885" s="15" t="s">
        <v>5945</v>
      </c>
      <c r="C1885" s="30" t="s">
        <v>5946</v>
      </c>
      <c r="D1885" s="15" t="s">
        <v>5947</v>
      </c>
      <c r="E1885" s="15" t="s">
        <v>34</v>
      </c>
      <c r="F1885" s="15" t="s">
        <v>35</v>
      </c>
      <c r="G1885" s="15" t="s">
        <v>36</v>
      </c>
      <c r="H1885" s="15" t="s">
        <v>354</v>
      </c>
      <c r="I1885" s="28" t="s">
        <v>207</v>
      </c>
      <c r="J1885" s="16" t="s">
        <v>306</v>
      </c>
      <c r="K1885" s="17" t="str">
        <f aca="false">TEXT(L1885,"MMM-YY")</f>
        <v>Apr-16</v>
      </c>
      <c r="L1885" s="18" t="n">
        <v>42471.3333333333</v>
      </c>
      <c r="M1885" s="17" t="str">
        <f aca="false">TEXT(N1885,"MMM-YY")</f>
        <v>Apr-16</v>
      </c>
      <c r="N1885" s="18" t="n">
        <v>42471.3333333333</v>
      </c>
      <c r="O1885" s="19" t="n">
        <f aca="false">N1885-L1885</f>
        <v>0</v>
      </c>
      <c r="P1885" s="18" t="n">
        <v>42417</v>
      </c>
      <c r="Q1885" s="21" t="n">
        <f aca="true">IF(P1885="","0",TODAY()-P1885)</f>
        <v>7</v>
      </c>
      <c r="R1885" s="21" t="s">
        <v>40</v>
      </c>
      <c r="S1885" s="22" t="s">
        <v>54</v>
      </c>
      <c r="T1885" s="21" t="s">
        <v>47</v>
      </c>
      <c r="U1885" s="23" t="n">
        <v>0</v>
      </c>
      <c r="V1885" s="23" t="n">
        <v>0</v>
      </c>
      <c r="W1885" s="24" t="n">
        <f aca="true">IF(AND(U1885&gt;0,V1885=0),TODAY()-U1885,V1885-U1885)</f>
        <v>0</v>
      </c>
      <c r="X1885" s="24" t="str">
        <f aca="false">IF($W1885="","--",IF(AND($W1885&gt;=0,$W1885&lt;=2),"0 - 2 Days",IF(AND($W1885&gt;=3,$W1885&lt;=7),"3 - 7 Days",IF(AND($W1885&gt;=8,$W1885&lt;=15),"8 - 15  Days",IF($W1885&gt;15,"15+ Days","Check")))))</f>
        <v>0 - 2 Days</v>
      </c>
      <c r="Y1885" s="29"/>
      <c r="Z1885" s="24" t="s">
        <v>44</v>
      </c>
      <c r="AA1885" s="28" t="s">
        <v>439</v>
      </c>
      <c r="AB1885" s="29" t="s">
        <v>5598</v>
      </c>
      <c r="AC1885" s="21" t="s">
        <v>47</v>
      </c>
      <c r="AD1885" s="21" t="s">
        <v>47</v>
      </c>
      <c r="AE1885" s="28" t="s">
        <v>211</v>
      </c>
      <c r="AF1885" s="28" t="s">
        <v>49</v>
      </c>
    </row>
    <row r="1886" customFormat="false" ht="15.75" hidden="false" customHeight="true" outlineLevel="0" collapsed="false">
      <c r="A1886" s="14" t="n">
        <v>8720539</v>
      </c>
      <c r="B1886" s="15" t="s">
        <v>5948</v>
      </c>
      <c r="C1886" s="30" t="s">
        <v>5949</v>
      </c>
      <c r="D1886" s="15" t="s">
        <v>5950</v>
      </c>
      <c r="E1886" s="15" t="s">
        <v>34</v>
      </c>
      <c r="F1886" s="15" t="s">
        <v>35</v>
      </c>
      <c r="G1886" s="15" t="s">
        <v>36</v>
      </c>
      <c r="H1886" s="15" t="s">
        <v>354</v>
      </c>
      <c r="I1886" s="28" t="s">
        <v>207</v>
      </c>
      <c r="J1886" s="16" t="s">
        <v>306</v>
      </c>
      <c r="K1886" s="17" t="str">
        <f aca="false">TEXT(L1886,"MMM-YY")</f>
        <v>Apr-16</v>
      </c>
      <c r="L1886" s="18" t="n">
        <v>42471.3333333333</v>
      </c>
      <c r="M1886" s="17" t="str">
        <f aca="false">TEXT(N1886,"MMM-YY")</f>
        <v>Apr-16</v>
      </c>
      <c r="N1886" s="18" t="n">
        <v>42471.3333333333</v>
      </c>
      <c r="O1886" s="19" t="n">
        <f aca="false">N1886-L1886</f>
        <v>0</v>
      </c>
      <c r="P1886" s="18" t="n">
        <v>42417</v>
      </c>
      <c r="Q1886" s="21" t="n">
        <f aca="true">IF(P1886="","0",TODAY()-P1886)</f>
        <v>7</v>
      </c>
      <c r="R1886" s="21" t="s">
        <v>40</v>
      </c>
      <c r="S1886" s="22" t="s">
        <v>54</v>
      </c>
      <c r="T1886" s="21" t="s">
        <v>47</v>
      </c>
      <c r="U1886" s="23" t="n">
        <v>0</v>
      </c>
      <c r="V1886" s="23" t="n">
        <v>0</v>
      </c>
      <c r="W1886" s="24" t="n">
        <f aca="true">IF(AND(U1886&gt;0,V1886=0),TODAY()-U1886,V1886-U1886)</f>
        <v>0</v>
      </c>
      <c r="X1886" s="24" t="str">
        <f aca="false">IF($W1886="","--",IF(AND($W1886&gt;=0,$W1886&lt;=2),"0 - 2 Days",IF(AND($W1886&gt;=3,$W1886&lt;=7),"3 - 7 Days",IF(AND($W1886&gt;=8,$W1886&lt;=15),"8 - 15  Days",IF($W1886&gt;15,"15+ Days","Check")))))</f>
        <v>0 - 2 Days</v>
      </c>
      <c r="Y1886" s="29"/>
      <c r="Z1886" s="24" t="s">
        <v>44</v>
      </c>
      <c r="AA1886" s="28" t="s">
        <v>439</v>
      </c>
      <c r="AB1886" s="29" t="s">
        <v>5598</v>
      </c>
      <c r="AC1886" s="21" t="s">
        <v>47</v>
      </c>
      <c r="AD1886" s="21" t="s">
        <v>47</v>
      </c>
      <c r="AE1886" s="28" t="s">
        <v>211</v>
      </c>
      <c r="AF1886" s="28" t="s">
        <v>49</v>
      </c>
    </row>
    <row r="1887" customFormat="false" ht="15.75" hidden="false" customHeight="true" outlineLevel="0" collapsed="false">
      <c r="A1887" s="14" t="n">
        <v>8720982</v>
      </c>
      <c r="B1887" s="15" t="s">
        <v>5951</v>
      </c>
      <c r="C1887" s="30" t="s">
        <v>5952</v>
      </c>
      <c r="D1887" s="15" t="s">
        <v>5953</v>
      </c>
      <c r="E1887" s="15" t="s">
        <v>34</v>
      </c>
      <c r="F1887" s="15" t="s">
        <v>35</v>
      </c>
      <c r="G1887" s="15" t="s">
        <v>36</v>
      </c>
      <c r="H1887" s="15" t="s">
        <v>354</v>
      </c>
      <c r="I1887" s="28" t="s">
        <v>207</v>
      </c>
      <c r="J1887" s="16" t="s">
        <v>306</v>
      </c>
      <c r="K1887" s="17" t="str">
        <f aca="false">TEXT(L1887,"MMM-YY")</f>
        <v>Apr-16</v>
      </c>
      <c r="L1887" s="18" t="n">
        <v>42471.3333333333</v>
      </c>
      <c r="M1887" s="17" t="str">
        <f aca="false">TEXT(N1887,"MMM-YY")</f>
        <v>Apr-16</v>
      </c>
      <c r="N1887" s="18" t="n">
        <v>42471.3333333333</v>
      </c>
      <c r="O1887" s="19" t="n">
        <f aca="false">N1887-L1887</f>
        <v>0</v>
      </c>
      <c r="P1887" s="18" t="n">
        <v>42417</v>
      </c>
      <c r="Q1887" s="21" t="n">
        <f aca="true">IF(P1887="","0",TODAY()-P1887)</f>
        <v>7</v>
      </c>
      <c r="R1887" s="21" t="s">
        <v>40</v>
      </c>
      <c r="S1887" s="22" t="s">
        <v>54</v>
      </c>
      <c r="T1887" s="21" t="s">
        <v>47</v>
      </c>
      <c r="U1887" s="23" t="n">
        <v>0</v>
      </c>
      <c r="V1887" s="23" t="n">
        <v>0</v>
      </c>
      <c r="W1887" s="24" t="n">
        <f aca="true">IF(AND(U1887&gt;0,V1887=0),TODAY()-U1887,V1887-U1887)</f>
        <v>0</v>
      </c>
      <c r="X1887" s="24" t="str">
        <f aca="false">IF($W1887="","--",IF(AND($W1887&gt;=0,$W1887&lt;=2),"0 - 2 Days",IF(AND($W1887&gt;=3,$W1887&lt;=7),"3 - 7 Days",IF(AND($W1887&gt;=8,$W1887&lt;=15),"8 - 15  Days",IF($W1887&gt;15,"15+ Days","Check")))))</f>
        <v>0 - 2 Days</v>
      </c>
      <c r="Y1887" s="29"/>
      <c r="Z1887" s="24" t="s">
        <v>44</v>
      </c>
      <c r="AA1887" s="28" t="s">
        <v>439</v>
      </c>
      <c r="AB1887" s="29" t="s">
        <v>5598</v>
      </c>
      <c r="AC1887" s="21" t="s">
        <v>47</v>
      </c>
      <c r="AD1887" s="21" t="s">
        <v>47</v>
      </c>
      <c r="AE1887" s="28" t="s">
        <v>211</v>
      </c>
      <c r="AF1887" s="28" t="s">
        <v>49</v>
      </c>
    </row>
    <row r="1888" customFormat="false" ht="15.75" hidden="false" customHeight="true" outlineLevel="0" collapsed="false">
      <c r="A1888" s="14" t="n">
        <v>8721385</v>
      </c>
      <c r="B1888" s="15" t="s">
        <v>5954</v>
      </c>
      <c r="C1888" s="15" t="n">
        <v>8129489570</v>
      </c>
      <c r="D1888" s="15" t="s">
        <v>5955</v>
      </c>
      <c r="E1888" s="15" t="s">
        <v>34</v>
      </c>
      <c r="F1888" s="15" t="s">
        <v>35</v>
      </c>
      <c r="G1888" s="15" t="s">
        <v>36</v>
      </c>
      <c r="H1888" s="15" t="s">
        <v>354</v>
      </c>
      <c r="I1888" s="28" t="s">
        <v>207</v>
      </c>
      <c r="J1888" s="16" t="s">
        <v>306</v>
      </c>
      <c r="K1888" s="17" t="str">
        <f aca="false">TEXT(L1888,"MMM-YY")</f>
        <v>Apr-16</v>
      </c>
      <c r="L1888" s="18" t="n">
        <v>42471.3333333333</v>
      </c>
      <c r="M1888" s="17" t="str">
        <f aca="false">TEXT(N1888,"MMM-YY")</f>
        <v>Apr-16</v>
      </c>
      <c r="N1888" s="18" t="n">
        <v>42471.3333333333</v>
      </c>
      <c r="O1888" s="19" t="n">
        <f aca="false">N1888-L1888</f>
        <v>0</v>
      </c>
      <c r="P1888" s="20" t="n">
        <v>42418</v>
      </c>
      <c r="Q1888" s="21" t="n">
        <f aca="true">IF(P1888="","0",TODAY()-P1888)</f>
        <v>6</v>
      </c>
      <c r="R1888" s="21" t="s">
        <v>40</v>
      </c>
      <c r="S1888" s="22" t="s">
        <v>54</v>
      </c>
      <c r="T1888" s="21" t="s">
        <v>47</v>
      </c>
      <c r="U1888" s="23" t="n">
        <v>0</v>
      </c>
      <c r="V1888" s="23" t="n">
        <v>0</v>
      </c>
      <c r="W1888" s="24" t="n">
        <f aca="true">IF(AND(U1888&gt;0,V1888=0),TODAY()-U1888,V1888-U1888)</f>
        <v>0</v>
      </c>
      <c r="X1888" s="24" t="str">
        <f aca="false">IF($W1888="","--",IF(AND($W1888&gt;=0,$W1888&lt;=2),"0 - 2 Days",IF(AND($W1888&gt;=3,$W1888&lt;=7),"3 - 7 Days",IF(AND($W1888&gt;=8,$W1888&lt;=15),"8 - 15  Days",IF($W1888&gt;15,"15+ Days","Check")))))</f>
        <v>0 - 2 Days</v>
      </c>
      <c r="Y1888" s="29"/>
      <c r="Z1888" s="24" t="s">
        <v>44</v>
      </c>
      <c r="AA1888" s="26" t="s">
        <v>439</v>
      </c>
      <c r="AB1888" s="31" t="s">
        <v>4451</v>
      </c>
      <c r="AC1888" s="21" t="s">
        <v>47</v>
      </c>
      <c r="AD1888" s="21" t="s">
        <v>47</v>
      </c>
      <c r="AE1888" s="28" t="s">
        <v>211</v>
      </c>
      <c r="AF1888" s="28" t="s">
        <v>49</v>
      </c>
    </row>
    <row r="1889" customFormat="false" ht="15.75" hidden="false" customHeight="true" outlineLevel="0" collapsed="false">
      <c r="A1889" s="14" t="n">
        <v>8723420</v>
      </c>
      <c r="B1889" s="15" t="s">
        <v>5956</v>
      </c>
      <c r="C1889" s="15" t="s">
        <v>5957</v>
      </c>
      <c r="D1889" s="15" t="s">
        <v>5958</v>
      </c>
      <c r="E1889" s="15" t="s">
        <v>60</v>
      </c>
      <c r="F1889" s="15" t="s">
        <v>35</v>
      </c>
      <c r="G1889" s="15" t="s">
        <v>36</v>
      </c>
      <c r="H1889" s="15" t="s">
        <v>354</v>
      </c>
      <c r="I1889" s="28" t="s">
        <v>207</v>
      </c>
      <c r="J1889" s="16" t="s">
        <v>306</v>
      </c>
      <c r="K1889" s="17" t="str">
        <f aca="false">TEXT(L1889,"MMM-YY")</f>
        <v>Apr-16</v>
      </c>
      <c r="L1889" s="18" t="n">
        <v>42471.3333333333</v>
      </c>
      <c r="M1889" s="17" t="str">
        <f aca="false">TEXT(N1889,"MMM-YY")</f>
        <v>Apr-16</v>
      </c>
      <c r="N1889" s="18" t="n">
        <v>42471.3333333333</v>
      </c>
      <c r="O1889" s="19" t="n">
        <f aca="false">N1889-L1889</f>
        <v>0</v>
      </c>
      <c r="P1889" s="20" t="n">
        <v>42418</v>
      </c>
      <c r="Q1889" s="21" t="n">
        <f aca="true">IF(P1889="","0",TODAY()-P1889)</f>
        <v>6</v>
      </c>
      <c r="R1889" s="21" t="s">
        <v>40</v>
      </c>
      <c r="S1889" s="22" t="s">
        <v>54</v>
      </c>
      <c r="T1889" s="21" t="s">
        <v>47</v>
      </c>
      <c r="U1889" s="23" t="n">
        <v>0</v>
      </c>
      <c r="V1889" s="23" t="n">
        <v>0</v>
      </c>
      <c r="W1889" s="24" t="n">
        <f aca="true">IF(AND(U1889&gt;0,V1889=0),TODAY()-U1889,V1889-U1889)</f>
        <v>0</v>
      </c>
      <c r="X1889" s="24" t="str">
        <f aca="false">IF($W1889="","--",IF(AND($W1889&gt;=0,$W1889&lt;=2),"0 - 2 Days",IF(AND($W1889&gt;=3,$W1889&lt;=7),"3 - 7 Days",IF(AND($W1889&gt;=8,$W1889&lt;=15),"8 - 15  Days",IF($W1889&gt;15,"15+ Days","Check")))))</f>
        <v>0 - 2 Days</v>
      </c>
      <c r="Y1889" s="29"/>
      <c r="Z1889" s="24" t="s">
        <v>44</v>
      </c>
      <c r="AA1889" s="26" t="s">
        <v>439</v>
      </c>
      <c r="AB1889" s="31" t="s">
        <v>4451</v>
      </c>
      <c r="AC1889" s="21" t="s">
        <v>47</v>
      </c>
      <c r="AD1889" s="21" t="s">
        <v>47</v>
      </c>
      <c r="AE1889" s="28" t="s">
        <v>211</v>
      </c>
      <c r="AF1889" s="28" t="s">
        <v>49</v>
      </c>
    </row>
    <row r="1890" customFormat="false" ht="15.75" hidden="false" customHeight="true" outlineLevel="0" collapsed="false">
      <c r="A1890" s="28" t="n">
        <v>8721526</v>
      </c>
      <c r="B1890" s="32" t="s">
        <v>5959</v>
      </c>
      <c r="C1890" s="30" t="n">
        <v>9946480205</v>
      </c>
      <c r="D1890" s="33" t="s">
        <v>5960</v>
      </c>
      <c r="E1890" s="28" t="s">
        <v>34</v>
      </c>
      <c r="F1890" s="15" t="s">
        <v>35</v>
      </c>
      <c r="G1890" s="28" t="s">
        <v>36</v>
      </c>
      <c r="H1890" s="28" t="s">
        <v>354</v>
      </c>
      <c r="I1890" s="28" t="s">
        <v>207</v>
      </c>
      <c r="J1890" s="28" t="s">
        <v>306</v>
      </c>
      <c r="K1890" s="17" t="str">
        <f aca="false">TEXT(L1890,"MMM-YY")</f>
        <v>Apr-16</v>
      </c>
      <c r="L1890" s="18" t="n">
        <v>42471.3333333333</v>
      </c>
      <c r="M1890" s="17" t="str">
        <f aca="false">TEXT(N1890,"MMM-YY")</f>
        <v>Apr-16</v>
      </c>
      <c r="N1890" s="18" t="n">
        <v>42471.3333333333</v>
      </c>
      <c r="O1890" s="19" t="n">
        <f aca="false">N1890-L1890</f>
        <v>0</v>
      </c>
      <c r="P1890" s="20" t="n">
        <v>42423</v>
      </c>
      <c r="Q1890" s="21" t="n">
        <f aca="true">IF(P1890="","0",TODAY()-P1890)</f>
        <v>1</v>
      </c>
      <c r="R1890" s="21" t="s">
        <v>40</v>
      </c>
      <c r="S1890" s="28" t="s">
        <v>54</v>
      </c>
      <c r="T1890" s="28" t="s">
        <v>47</v>
      </c>
      <c r="U1890" s="23" t="n">
        <v>0</v>
      </c>
      <c r="V1890" s="23" t="n">
        <v>0</v>
      </c>
      <c r="W1890" s="24" t="n">
        <f aca="true">IF(AND(U1890&gt;0,V1890=0),TODAY()-U1890,V1890-U1890)</f>
        <v>0</v>
      </c>
      <c r="X1890" s="24" t="str">
        <f aca="false">IF($W1890="","--",IF(AND($W1890&gt;=0,$W1890&lt;=2),"0 - 2 Days",IF(AND($W1890&gt;=3,$W1890&lt;=7),"3 - 7 Days",IF(AND($W1890&gt;=8,$W1890&lt;=15),"8 - 15  Days",IF($W1890&gt;15,"15+ Days","Check")))))</f>
        <v>0 - 2 Days</v>
      </c>
      <c r="Y1890" s="34"/>
      <c r="Z1890" s="24" t="s">
        <v>44</v>
      </c>
      <c r="AA1890" s="28" t="s">
        <v>439</v>
      </c>
      <c r="AB1890" s="34" t="s">
        <v>440</v>
      </c>
      <c r="AC1890" s="21" t="s">
        <v>47</v>
      </c>
      <c r="AD1890" s="21" t="s">
        <v>47</v>
      </c>
      <c r="AE1890" s="28" t="s">
        <v>211</v>
      </c>
      <c r="AF1890" s="28" t="s">
        <v>49</v>
      </c>
    </row>
    <row r="1891" customFormat="false" ht="15.75" hidden="false" customHeight="true" outlineLevel="0" collapsed="false">
      <c r="A1891" s="14" t="n">
        <v>8353188</v>
      </c>
      <c r="B1891" s="15" t="s">
        <v>5961</v>
      </c>
      <c r="C1891" s="30" t="n">
        <v>9590894659</v>
      </c>
      <c r="D1891" s="15" t="s">
        <v>5962</v>
      </c>
      <c r="E1891" s="15" t="s">
        <v>60</v>
      </c>
      <c r="F1891" s="15" t="s">
        <v>61</v>
      </c>
      <c r="G1891" s="15" t="s">
        <v>62</v>
      </c>
      <c r="H1891" s="15" t="s">
        <v>63</v>
      </c>
      <c r="I1891" s="15" t="s">
        <v>446</v>
      </c>
      <c r="J1891" s="16" t="s">
        <v>5963</v>
      </c>
      <c r="K1891" s="17" t="str">
        <f aca="false">TEXT(L1891,"MMM-YY")</f>
        <v>Apr-16</v>
      </c>
      <c r="L1891" s="18" t="n">
        <v>42471.3333333333</v>
      </c>
      <c r="M1891" s="17" t="str">
        <f aca="false">TEXT(N1891,"MMM-YY")</f>
        <v>Apr-16</v>
      </c>
      <c r="N1891" s="18" t="n">
        <v>42478</v>
      </c>
      <c r="O1891" s="19" t="n">
        <f aca="false">N1891-L1891</f>
        <v>6.66666666666424</v>
      </c>
      <c r="P1891" s="20" t="n">
        <v>42422</v>
      </c>
      <c r="Q1891" s="21" t="n">
        <f aca="true">IF(P1891="","0",TODAY()-P1891)</f>
        <v>2</v>
      </c>
      <c r="R1891" s="21" t="s">
        <v>53</v>
      </c>
      <c r="S1891" s="22" t="s">
        <v>66</v>
      </c>
      <c r="T1891" s="21" t="s">
        <v>84</v>
      </c>
      <c r="U1891" s="23" t="n">
        <v>42416</v>
      </c>
      <c r="V1891" s="23" t="n">
        <v>0</v>
      </c>
      <c r="W1891" s="24" t="n">
        <f aca="true">IF(AND(U1891&gt;0,V1891=0),TODAY()-U1891,V1891-U1891)</f>
        <v>8</v>
      </c>
      <c r="X1891" s="24" t="str">
        <f aca="false">IF($W1891="","--",IF(AND($W1891&gt;=0,$W1891&lt;=2),"0 - 2 Days",IF(AND($W1891&gt;=3,$W1891&lt;=7),"3 - 7 Days",IF(AND($W1891&gt;=8,$W1891&lt;=15),"8 - 15  Days",IF($W1891&gt;15,"15+ Days","Check")))))</f>
        <v>8 - 15  Days</v>
      </c>
      <c r="Y1891" s="31" t="s">
        <v>5964</v>
      </c>
      <c r="Z1891" s="24" t="s">
        <v>44</v>
      </c>
      <c r="AA1891" s="28" t="s">
        <v>86</v>
      </c>
      <c r="AB1891" s="29" t="s">
        <v>5965</v>
      </c>
      <c r="AC1891" s="21" t="s">
        <v>47</v>
      </c>
      <c r="AD1891" s="21" t="s">
        <v>47</v>
      </c>
      <c r="AE1891" s="28" t="s">
        <v>447</v>
      </c>
      <c r="AF1891" s="28" t="s">
        <v>49</v>
      </c>
    </row>
    <row r="1892" customFormat="false" ht="15.75" hidden="false" customHeight="true" outlineLevel="0" collapsed="false">
      <c r="A1892" s="14" t="n">
        <v>4575201</v>
      </c>
      <c r="B1892" s="15" t="s">
        <v>5966</v>
      </c>
      <c r="C1892" s="30" t="n">
        <v>9003458326</v>
      </c>
      <c r="D1892" s="15" t="s">
        <v>5967</v>
      </c>
      <c r="E1892" s="15" t="s">
        <v>90</v>
      </c>
      <c r="F1892" s="15" t="s">
        <v>35</v>
      </c>
      <c r="G1892" s="15" t="s">
        <v>36</v>
      </c>
      <c r="H1892" s="15" t="s">
        <v>37</v>
      </c>
      <c r="I1892" s="15" t="s">
        <v>38</v>
      </c>
      <c r="J1892" s="16" t="s">
        <v>5968</v>
      </c>
      <c r="K1892" s="17" t="str">
        <f aca="false">TEXT(L1892,"MMM-YY")</f>
        <v>Apr-16</v>
      </c>
      <c r="L1892" s="18" t="n">
        <v>42471.3333333333</v>
      </c>
      <c r="M1892" s="17" t="str">
        <f aca="false">TEXT(N1892,"MMM-YY")</f>
        <v>Apr-16</v>
      </c>
      <c r="N1892" s="18" t="n">
        <v>42473</v>
      </c>
      <c r="O1892" s="19" t="n">
        <f aca="false">N1892-L1892</f>
        <v>1.66666666666424</v>
      </c>
      <c r="P1892" s="20" t="n">
        <v>42422</v>
      </c>
      <c r="Q1892" s="21" t="n">
        <f aca="true">IF(P1892="","0",TODAY()-P1892)</f>
        <v>2</v>
      </c>
      <c r="R1892" s="21" t="s">
        <v>40</v>
      </c>
      <c r="S1892" s="22" t="s">
        <v>41</v>
      </c>
      <c r="T1892" s="21" t="s">
        <v>110</v>
      </c>
      <c r="U1892" s="23" t="n">
        <v>42416</v>
      </c>
      <c r="V1892" s="23" t="n">
        <v>0</v>
      </c>
      <c r="W1892" s="24" t="n">
        <f aca="true">IF(AND(U1892&gt;0,V1892=0),TODAY()-U1892,V1892-U1892)</f>
        <v>8</v>
      </c>
      <c r="X1892" s="24" t="str">
        <f aca="false">IF($W1892="","--",IF(AND($W1892&gt;=0,$W1892&lt;=2),"0 - 2 Days",IF(AND($W1892&gt;=3,$W1892&lt;=7),"3 - 7 Days",IF(AND($W1892&gt;=8,$W1892&lt;=15),"8 - 15  Days",IF($W1892&gt;15,"15+ Days","Check")))))</f>
        <v>8 - 15  Days</v>
      </c>
      <c r="Y1892" s="29" t="s">
        <v>5969</v>
      </c>
      <c r="Z1892" s="24" t="s">
        <v>44</v>
      </c>
      <c r="AA1892" s="28" t="s">
        <v>112</v>
      </c>
      <c r="AB1892" s="29" t="s">
        <v>5970</v>
      </c>
      <c r="AC1892" s="21" t="s">
        <v>47</v>
      </c>
      <c r="AD1892" s="21" t="s">
        <v>47</v>
      </c>
      <c r="AE1892" s="28" t="s">
        <v>48</v>
      </c>
      <c r="AF1892" s="28" t="s">
        <v>49</v>
      </c>
    </row>
    <row r="1893" customFormat="false" ht="15.75" hidden="false" customHeight="true" outlineLevel="0" collapsed="false">
      <c r="A1893" s="14" t="n">
        <v>8683393</v>
      </c>
      <c r="B1893" s="15" t="s">
        <v>5971</v>
      </c>
      <c r="C1893" s="15" t="n">
        <v>8939817157</v>
      </c>
      <c r="D1893" s="15" t="s">
        <v>5972</v>
      </c>
      <c r="E1893" s="15" t="s">
        <v>34</v>
      </c>
      <c r="F1893" s="15" t="s">
        <v>35</v>
      </c>
      <c r="G1893" s="15" t="s">
        <v>189</v>
      </c>
      <c r="H1893" s="15" t="s">
        <v>37</v>
      </c>
      <c r="I1893" s="15" t="s">
        <v>75</v>
      </c>
      <c r="J1893" s="16" t="s">
        <v>899</v>
      </c>
      <c r="K1893" s="17" t="str">
        <f aca="false">TEXT(L1893,"MMM-YY")</f>
        <v>Apr-16</v>
      </c>
      <c r="L1893" s="18" t="n">
        <v>42473</v>
      </c>
      <c r="M1893" s="17" t="str">
        <f aca="false">TEXT(N1893,"MMM-YY")</f>
        <v>Apr-16</v>
      </c>
      <c r="N1893" s="18" t="n">
        <v>42473</v>
      </c>
      <c r="O1893" s="19" t="n">
        <f aca="false">N1893-L1893</f>
        <v>0</v>
      </c>
      <c r="P1893" s="18" t="n">
        <v>42415</v>
      </c>
      <c r="Q1893" s="21" t="n">
        <f aca="true">IF(P1893="","0",TODAY()-P1893)</f>
        <v>9</v>
      </c>
      <c r="R1893" s="21" t="s">
        <v>53</v>
      </c>
      <c r="S1893" s="22" t="s">
        <v>136</v>
      </c>
      <c r="T1893" s="21" t="s">
        <v>2165</v>
      </c>
      <c r="U1893" s="23" t="n">
        <v>42415</v>
      </c>
      <c r="V1893" s="23" t="n">
        <v>0</v>
      </c>
      <c r="W1893" s="24" t="n">
        <f aca="true">IF(AND(U1893&gt;0,V1893=0),TODAY()-U1893,V1893-U1893)</f>
        <v>9</v>
      </c>
      <c r="X1893" s="24" t="str">
        <f aca="false">IF($W1893="","--",IF(AND($W1893&gt;=0,$W1893&lt;=2),"0 - 2 Days",IF(AND($W1893&gt;=3,$W1893&lt;=7),"3 - 7 Days",IF(AND($W1893&gt;=8,$W1893&lt;=15),"8 - 15  Days",IF($W1893&gt;15,"15+ Days","Check")))))</f>
        <v>8 - 15  Days</v>
      </c>
      <c r="Y1893" s="35" t="s">
        <v>5973</v>
      </c>
      <c r="Z1893" s="24" t="s">
        <v>44</v>
      </c>
      <c r="AA1893" s="26" t="s">
        <v>112</v>
      </c>
      <c r="AB1893" s="29" t="s">
        <v>5974</v>
      </c>
      <c r="AC1893" s="21" t="s">
        <v>47</v>
      </c>
      <c r="AD1893" s="21" t="s">
        <v>47</v>
      </c>
      <c r="AE1893" s="28" t="s">
        <v>80</v>
      </c>
      <c r="AF1893" s="28" t="s">
        <v>49</v>
      </c>
    </row>
    <row r="1894" customFormat="false" ht="15.75" hidden="false" customHeight="true" outlineLevel="0" collapsed="false">
      <c r="A1894" s="14" t="n">
        <v>8651903</v>
      </c>
      <c r="B1894" s="15" t="s">
        <v>5975</v>
      </c>
      <c r="C1894" s="15" t="n">
        <v>9432112182</v>
      </c>
      <c r="D1894" s="15" t="s">
        <v>5976</v>
      </c>
      <c r="E1894" s="15" t="s">
        <v>34</v>
      </c>
      <c r="F1894" s="15" t="s">
        <v>35</v>
      </c>
      <c r="G1894" s="15" t="s">
        <v>125</v>
      </c>
      <c r="H1894" s="15" t="s">
        <v>100</v>
      </c>
      <c r="I1894" s="15" t="s">
        <v>75</v>
      </c>
      <c r="J1894" s="16" t="s">
        <v>5977</v>
      </c>
      <c r="K1894" s="17" t="str">
        <f aca="false">TEXT(L1894,"MMM-YY")</f>
        <v>Apr-16</v>
      </c>
      <c r="L1894" s="18" t="n">
        <v>42473</v>
      </c>
      <c r="M1894" s="17" t="str">
        <f aca="false">TEXT(N1894,"MMM-YY")</f>
        <v>Apr-16</v>
      </c>
      <c r="N1894" s="18" t="n">
        <v>42473</v>
      </c>
      <c r="O1894" s="19" t="n">
        <f aca="false">N1894-L1894</f>
        <v>0</v>
      </c>
      <c r="P1894" s="18" t="n">
        <v>42420</v>
      </c>
      <c r="Q1894" s="21" t="n">
        <f aca="true">IF(P1894="","0",TODAY()-P1894)</f>
        <v>4</v>
      </c>
      <c r="R1894" s="21" t="s">
        <v>53</v>
      </c>
      <c r="S1894" s="22" t="s">
        <v>136</v>
      </c>
      <c r="T1894" s="21" t="s">
        <v>2165</v>
      </c>
      <c r="U1894" s="23" t="n">
        <v>42420</v>
      </c>
      <c r="V1894" s="23" t="n">
        <v>0</v>
      </c>
      <c r="W1894" s="24" t="n">
        <f aca="true">IF(AND(U1894&gt;0,V1894=0),TODAY()-U1894,V1894-U1894)</f>
        <v>4</v>
      </c>
      <c r="X1894" s="24" t="str">
        <f aca="false">IF($W1894="","--",IF(AND($W1894&gt;=0,$W1894&lt;=2),"0 - 2 Days",IF(AND($W1894&gt;=3,$W1894&lt;=7),"3 - 7 Days",IF(AND($W1894&gt;=8,$W1894&lt;=15),"8 - 15  Days",IF($W1894&gt;15,"15+ Days","Check")))))</f>
        <v>3 - 7 Days</v>
      </c>
      <c r="Y1894" s="29" t="s">
        <v>5978</v>
      </c>
      <c r="Z1894" s="24" t="s">
        <v>44</v>
      </c>
      <c r="AA1894" s="26" t="s">
        <v>112</v>
      </c>
      <c r="AB1894" s="29" t="s">
        <v>5979</v>
      </c>
      <c r="AC1894" s="21" t="s">
        <v>47</v>
      </c>
      <c r="AD1894" s="21" t="s">
        <v>47</v>
      </c>
      <c r="AE1894" s="28" t="s">
        <v>80</v>
      </c>
      <c r="AF1894" s="28" t="s">
        <v>49</v>
      </c>
    </row>
    <row r="1895" customFormat="false" ht="15.75" hidden="false" customHeight="true" outlineLevel="0" collapsed="false">
      <c r="A1895" s="14" t="n">
        <v>8543011</v>
      </c>
      <c r="B1895" s="15" t="s">
        <v>5980</v>
      </c>
      <c r="C1895" s="15" t="n">
        <v>9677592775</v>
      </c>
      <c r="D1895" s="15" t="s">
        <v>5981</v>
      </c>
      <c r="E1895" s="15" t="s">
        <v>90</v>
      </c>
      <c r="F1895" s="15" t="s">
        <v>35</v>
      </c>
      <c r="G1895" s="15" t="s">
        <v>36</v>
      </c>
      <c r="H1895" s="15" t="s">
        <v>147</v>
      </c>
      <c r="I1895" s="15" t="s">
        <v>38</v>
      </c>
      <c r="J1895" s="16" t="s">
        <v>5982</v>
      </c>
      <c r="K1895" s="17" t="str">
        <f aca="false">TEXT(L1895,"MMM-YY")</f>
        <v>Apr-16</v>
      </c>
      <c r="L1895" s="18" t="n">
        <v>42473</v>
      </c>
      <c r="M1895" s="17" t="str">
        <f aca="false">TEXT(N1895,"MMM-YY")</f>
        <v>Apr-16</v>
      </c>
      <c r="N1895" s="18" t="n">
        <v>42473</v>
      </c>
      <c r="O1895" s="19" t="n">
        <f aca="false">N1895-L1895</f>
        <v>0</v>
      </c>
      <c r="P1895" s="20" t="n">
        <v>42422</v>
      </c>
      <c r="Q1895" s="21" t="n">
        <f aca="true">IF(P1895="","0",TODAY()-P1895)</f>
        <v>2</v>
      </c>
      <c r="R1895" s="21" t="s">
        <v>40</v>
      </c>
      <c r="S1895" s="22" t="s">
        <v>54</v>
      </c>
      <c r="T1895" s="21" t="s">
        <v>47</v>
      </c>
      <c r="U1895" s="23" t="n">
        <v>0</v>
      </c>
      <c r="V1895" s="23" t="n">
        <v>0</v>
      </c>
      <c r="W1895" s="24" t="n">
        <f aca="true">IF(AND(U1895&gt;0,V1895=0),TODAY()-U1895,V1895-U1895)</f>
        <v>0</v>
      </c>
      <c r="X1895" s="24" t="str">
        <f aca="false">IF($W1895="","--",IF(AND($W1895&gt;=0,$W1895&lt;=2),"0 - 2 Days",IF(AND($W1895&gt;=3,$W1895&lt;=7),"3 - 7 Days",IF(AND($W1895&gt;=8,$W1895&lt;=15),"8 - 15  Days",IF($W1895&gt;15,"15+ Days","Check")))))</f>
        <v>0 - 2 Days</v>
      </c>
      <c r="Y1895" s="29"/>
      <c r="Z1895" s="24" t="s">
        <v>44</v>
      </c>
      <c r="AA1895" s="26" t="s">
        <v>117</v>
      </c>
      <c r="AB1895" s="29" t="s">
        <v>5799</v>
      </c>
      <c r="AC1895" s="21" t="s">
        <v>47</v>
      </c>
      <c r="AD1895" s="21" t="s">
        <v>47</v>
      </c>
      <c r="AE1895" s="28" t="s">
        <v>48</v>
      </c>
      <c r="AF1895" s="28" t="s">
        <v>49</v>
      </c>
    </row>
    <row r="1896" customFormat="false" ht="15.75" hidden="false" customHeight="true" outlineLevel="0" collapsed="false">
      <c r="A1896" s="14" t="n">
        <v>8416071</v>
      </c>
      <c r="B1896" s="15" t="s">
        <v>5983</v>
      </c>
      <c r="C1896" s="15" t="n">
        <v>9703150869</v>
      </c>
      <c r="D1896" s="15" t="s">
        <v>5984</v>
      </c>
      <c r="E1896" s="15" t="s">
        <v>34</v>
      </c>
      <c r="F1896" s="15" t="s">
        <v>35</v>
      </c>
      <c r="G1896" s="15" t="s">
        <v>189</v>
      </c>
      <c r="H1896" s="15" t="s">
        <v>63</v>
      </c>
      <c r="I1896" s="15" t="s">
        <v>75</v>
      </c>
      <c r="J1896" s="16" t="s">
        <v>5985</v>
      </c>
      <c r="K1896" s="17" t="str">
        <f aca="false">TEXT(L1896,"MMM-YY")</f>
        <v>Apr-16</v>
      </c>
      <c r="L1896" s="18" t="n">
        <v>42473</v>
      </c>
      <c r="M1896" s="17" t="str">
        <f aca="false">TEXT(N1896,"MMM-YY")</f>
        <v>Apr-16</v>
      </c>
      <c r="N1896" s="18" t="n">
        <v>42473</v>
      </c>
      <c r="O1896" s="19" t="n">
        <f aca="false">N1896-L1896</f>
        <v>0</v>
      </c>
      <c r="P1896" s="18" t="n">
        <v>42473</v>
      </c>
      <c r="Q1896" s="21" t="n">
        <f aca="true">IF(P1896="","0",TODAY()-P1896)</f>
        <v>-49</v>
      </c>
      <c r="R1896" s="21" t="s">
        <v>53</v>
      </c>
      <c r="S1896" s="22" t="s">
        <v>136</v>
      </c>
      <c r="T1896" s="21" t="s">
        <v>202</v>
      </c>
      <c r="U1896" s="23" t="n">
        <v>42397</v>
      </c>
      <c r="V1896" s="23" t="n">
        <v>0</v>
      </c>
      <c r="W1896" s="24" t="n">
        <f aca="true">IF(AND(U1896&gt;0,V1896=0),TODAY()-U1896,V1896-U1896)</f>
        <v>27</v>
      </c>
      <c r="X1896" s="24" t="str">
        <f aca="false">IF($W1896="","--",IF(AND($W1896&gt;=0,$W1896&lt;=2),"0 - 2 Days",IF(AND($W1896&gt;=3,$W1896&lt;=7),"3 - 7 Days",IF(AND($W1896&gt;=8,$W1896&lt;=15),"8 - 15  Days",IF($W1896&gt;15,"15+ Days","Check")))))</f>
        <v>15+ Days</v>
      </c>
      <c r="Y1896" s="29" t="s">
        <v>5986</v>
      </c>
      <c r="Z1896" s="24" t="s">
        <v>44</v>
      </c>
      <c r="AA1896" s="26" t="s">
        <v>139</v>
      </c>
      <c r="AB1896" s="29" t="s">
        <v>5987</v>
      </c>
      <c r="AC1896" s="21" t="s">
        <v>47</v>
      </c>
      <c r="AD1896" s="21" t="s">
        <v>47</v>
      </c>
      <c r="AE1896" s="28" t="s">
        <v>80</v>
      </c>
      <c r="AF1896" s="28" t="s">
        <v>49</v>
      </c>
    </row>
    <row r="1897" customFormat="false" ht="15.75" hidden="false" customHeight="true" outlineLevel="0" collapsed="false">
      <c r="A1897" s="14" t="n">
        <v>8461281</v>
      </c>
      <c r="B1897" s="15" t="s">
        <v>5988</v>
      </c>
      <c r="C1897" s="30" t="n">
        <v>8754488259</v>
      </c>
      <c r="D1897" s="15" t="s">
        <v>5989</v>
      </c>
      <c r="E1897" s="15" t="s">
        <v>293</v>
      </c>
      <c r="F1897" s="15" t="s">
        <v>35</v>
      </c>
      <c r="G1897" s="15" t="s">
        <v>225</v>
      </c>
      <c r="H1897" s="15" t="s">
        <v>37</v>
      </c>
      <c r="I1897" s="15" t="s">
        <v>38</v>
      </c>
      <c r="J1897" s="16" t="s">
        <v>1154</v>
      </c>
      <c r="K1897" s="17" t="str">
        <f aca="false">TEXT(L1897,"MMM-YY")</f>
        <v>Apr-16</v>
      </c>
      <c r="L1897" s="18" t="n">
        <v>42473</v>
      </c>
      <c r="M1897" s="17" t="str">
        <f aca="false">TEXT(N1897,"MMM-YY")</f>
        <v>Apr-16</v>
      </c>
      <c r="N1897" s="18" t="n">
        <v>42473</v>
      </c>
      <c r="O1897" s="19" t="n">
        <f aca="false">N1897-L1897</f>
        <v>0</v>
      </c>
      <c r="P1897" s="18" t="n">
        <v>42417</v>
      </c>
      <c r="Q1897" s="21" t="n">
        <f aca="true">IF(P1897="","0",TODAY()-P1897)</f>
        <v>7</v>
      </c>
      <c r="R1897" s="21" t="s">
        <v>40</v>
      </c>
      <c r="S1897" s="22" t="s">
        <v>54</v>
      </c>
      <c r="T1897" s="21" t="s">
        <v>47</v>
      </c>
      <c r="U1897" s="23" t="n">
        <v>0</v>
      </c>
      <c r="V1897" s="23" t="n">
        <v>0</v>
      </c>
      <c r="W1897" s="24" t="n">
        <f aca="true">IF(AND(U1897&gt;0,V1897=0),TODAY()-U1897,V1897-U1897)</f>
        <v>0</v>
      </c>
      <c r="X1897" s="24" t="str">
        <f aca="false">IF($W1897="","--",IF(AND($W1897&gt;=0,$W1897&lt;=2),"0 - 2 Days",IF(AND($W1897&gt;=3,$W1897&lt;=7),"3 - 7 Days",IF(AND($W1897&gt;=8,$W1897&lt;=15),"8 - 15  Days",IF($W1897&gt;15,"15+ Days","Check")))))</f>
        <v>0 - 2 Days</v>
      </c>
      <c r="Y1897" s="29"/>
      <c r="Z1897" s="24" t="s">
        <v>44</v>
      </c>
      <c r="AA1897" s="28" t="s">
        <v>439</v>
      </c>
      <c r="AB1897" s="29" t="s">
        <v>5598</v>
      </c>
      <c r="AC1897" s="21" t="s">
        <v>47</v>
      </c>
      <c r="AD1897" s="21" t="s">
        <v>47</v>
      </c>
      <c r="AE1897" s="28" t="s">
        <v>48</v>
      </c>
      <c r="AF1897" s="28" t="s">
        <v>49</v>
      </c>
    </row>
    <row r="1898" customFormat="false" ht="15.75" hidden="false" customHeight="true" outlineLevel="0" collapsed="false">
      <c r="A1898" s="14" t="n">
        <v>8564170</v>
      </c>
      <c r="B1898" s="15" t="s">
        <v>5990</v>
      </c>
      <c r="C1898" s="15" t="n">
        <v>0</v>
      </c>
      <c r="D1898" s="15" t="s">
        <v>5991</v>
      </c>
      <c r="E1898" s="15" t="s">
        <v>90</v>
      </c>
      <c r="F1898" s="15" t="s">
        <v>35</v>
      </c>
      <c r="G1898" s="15" t="s">
        <v>338</v>
      </c>
      <c r="H1898" s="15" t="s">
        <v>342</v>
      </c>
      <c r="I1898" s="15" t="s">
        <v>38</v>
      </c>
      <c r="J1898" s="16" t="s">
        <v>2679</v>
      </c>
      <c r="K1898" s="17" t="str">
        <f aca="false">TEXT(L1898,"MMM-YY")</f>
        <v>Apr-16</v>
      </c>
      <c r="L1898" s="18" t="n">
        <v>42473.2291666667</v>
      </c>
      <c r="M1898" s="17" t="str">
        <f aca="false">TEXT(N1898,"MMM-YY")</f>
        <v>Apr-16</v>
      </c>
      <c r="N1898" s="18" t="n">
        <v>42473.2291666667</v>
      </c>
      <c r="O1898" s="19" t="n">
        <f aca="false">N1898-L1898</f>
        <v>0</v>
      </c>
      <c r="P1898" s="20" t="n">
        <v>42422</v>
      </c>
      <c r="Q1898" s="21" t="n">
        <f aca="true">IF(P1898="","0",TODAY()-P1898)</f>
        <v>2</v>
      </c>
      <c r="R1898" s="21" t="s">
        <v>53</v>
      </c>
      <c r="S1898" s="22" t="s">
        <v>54</v>
      </c>
      <c r="T1898" s="21" t="s">
        <v>47</v>
      </c>
      <c r="U1898" s="23" t="n">
        <v>0</v>
      </c>
      <c r="V1898" s="23" t="n">
        <v>0</v>
      </c>
      <c r="W1898" s="24" t="n">
        <f aca="true">IF(AND(U1898&gt;0,V1898=0),TODAY()-U1898,V1898-U1898)</f>
        <v>0</v>
      </c>
      <c r="X1898" s="24" t="str">
        <f aca="false">IF($W1898="","--",IF(AND($W1898&gt;=0,$W1898&lt;=2),"0 - 2 Days",IF(AND($W1898&gt;=3,$W1898&lt;=7),"3 - 7 Days",IF(AND($W1898&gt;=8,$W1898&lt;=15),"8 - 15  Days",IF($W1898&gt;15,"15+ Days","Check")))))</f>
        <v>0 - 2 Days</v>
      </c>
      <c r="Y1898" s="29"/>
      <c r="Z1898" s="24" t="s">
        <v>44</v>
      </c>
      <c r="AA1898" s="26" t="s">
        <v>127</v>
      </c>
      <c r="AB1898" s="29" t="s">
        <v>5992</v>
      </c>
      <c r="AC1898" s="21" t="s">
        <v>47</v>
      </c>
      <c r="AD1898" s="21" t="s">
        <v>47</v>
      </c>
      <c r="AE1898" s="28" t="s">
        <v>48</v>
      </c>
      <c r="AF1898" s="28" t="s">
        <v>49</v>
      </c>
    </row>
    <row r="1899" customFormat="false" ht="15.75" hidden="false" customHeight="true" outlineLevel="0" collapsed="false">
      <c r="A1899" s="14" t="n">
        <v>8579571</v>
      </c>
      <c r="B1899" s="15" t="s">
        <v>5993</v>
      </c>
      <c r="C1899" s="15" t="n">
        <v>9032805826</v>
      </c>
      <c r="D1899" s="15" t="s">
        <v>5994</v>
      </c>
      <c r="E1899" s="15" t="s">
        <v>90</v>
      </c>
      <c r="F1899" s="15" t="s">
        <v>35</v>
      </c>
      <c r="G1899" s="15" t="s">
        <v>36</v>
      </c>
      <c r="H1899" s="15" t="s">
        <v>63</v>
      </c>
      <c r="I1899" s="15" t="s">
        <v>207</v>
      </c>
      <c r="J1899" s="16" t="s">
        <v>101</v>
      </c>
      <c r="K1899" s="17" t="str">
        <f aca="false">TEXT(L1899,"MMM-YY")</f>
        <v>Apr-16</v>
      </c>
      <c r="L1899" s="18" t="n">
        <v>42471.3333333333</v>
      </c>
      <c r="M1899" s="17" t="str">
        <f aca="false">TEXT(N1899,"MMM-YY")</f>
        <v>Apr-16</v>
      </c>
      <c r="N1899" s="18" t="n">
        <v>42471.3333333333</v>
      </c>
      <c r="O1899" s="19" t="n">
        <f aca="false">N1899-L1899</f>
        <v>0</v>
      </c>
      <c r="P1899" s="20" t="n">
        <v>42416</v>
      </c>
      <c r="Q1899" s="21" t="n">
        <f aca="true">IF(P1899="","0",TODAY()-P1899)</f>
        <v>8</v>
      </c>
      <c r="R1899" s="21" t="s">
        <v>53</v>
      </c>
      <c r="S1899" s="22" t="s">
        <v>54</v>
      </c>
      <c r="T1899" s="21" t="s">
        <v>47</v>
      </c>
      <c r="U1899" s="23" t="n">
        <v>0</v>
      </c>
      <c r="V1899" s="23" t="n">
        <v>0</v>
      </c>
      <c r="W1899" s="24" t="n">
        <f aca="true">IF(AND(U1899&gt;0,V1899=0),TODAY()-U1899,V1899-U1899)</f>
        <v>0</v>
      </c>
      <c r="X1899" s="24" t="str">
        <f aca="false">IF($W1899="","--",IF(AND($W1899&gt;=0,$W1899&lt;=2),"0 - 2 Days",IF(AND($W1899&gt;=3,$W1899&lt;=7),"3 - 7 Days",IF(AND($W1899&gt;=8,$W1899&lt;=15),"8 - 15  Days",IF($W1899&gt;15,"15+ Days","Check")))))</f>
        <v>0 - 2 Days</v>
      </c>
      <c r="Y1899" s="29"/>
      <c r="Z1899" s="24" t="s">
        <v>44</v>
      </c>
      <c r="AA1899" s="26" t="s">
        <v>117</v>
      </c>
      <c r="AB1899" s="29" t="s">
        <v>5827</v>
      </c>
      <c r="AC1899" s="21" t="s">
        <v>47</v>
      </c>
      <c r="AD1899" s="21" t="s">
        <v>47</v>
      </c>
      <c r="AE1899" s="28" t="s">
        <v>211</v>
      </c>
      <c r="AF1899" s="28" t="s">
        <v>57</v>
      </c>
    </row>
    <row r="1900" customFormat="false" ht="15.75" hidden="false" customHeight="true" outlineLevel="0" collapsed="false">
      <c r="A1900" s="14" t="n">
        <v>8683433</v>
      </c>
      <c r="B1900" s="15" t="s">
        <v>5995</v>
      </c>
      <c r="C1900" s="30" t="n">
        <v>9000204816</v>
      </c>
      <c r="D1900" s="15" t="s">
        <v>5996</v>
      </c>
      <c r="E1900" s="15" t="s">
        <v>60</v>
      </c>
      <c r="F1900" s="15" t="s">
        <v>61</v>
      </c>
      <c r="G1900" s="15" t="s">
        <v>62</v>
      </c>
      <c r="H1900" s="15" t="s">
        <v>63</v>
      </c>
      <c r="I1900" s="15" t="s">
        <v>446</v>
      </c>
      <c r="J1900" s="16" t="s">
        <v>5997</v>
      </c>
      <c r="K1900" s="17" t="str">
        <f aca="false">TEXT(L1900,"MMM-YY")</f>
        <v>Apr-16</v>
      </c>
      <c r="L1900" s="18" t="n">
        <v>42473.2291666667</v>
      </c>
      <c r="M1900" s="17" t="str">
        <f aca="false">TEXT(N1900,"MMM-YY")</f>
        <v>Apr-16</v>
      </c>
      <c r="N1900" s="18" t="n">
        <v>42473.2291666667</v>
      </c>
      <c r="O1900" s="19" t="n">
        <f aca="false">N1900-L1900</f>
        <v>0</v>
      </c>
      <c r="P1900" s="20" t="n">
        <v>42422</v>
      </c>
      <c r="Q1900" s="21" t="n">
        <f aca="true">IF(P1900="","0",TODAY()-P1900)</f>
        <v>2</v>
      </c>
      <c r="R1900" s="21" t="s">
        <v>40</v>
      </c>
      <c r="S1900" s="22" t="s">
        <v>54</v>
      </c>
      <c r="T1900" s="21" t="s">
        <v>47</v>
      </c>
      <c r="U1900" s="23" t="n">
        <v>0</v>
      </c>
      <c r="V1900" s="23" t="n">
        <v>0</v>
      </c>
      <c r="W1900" s="24" t="n">
        <f aca="true">IF(AND(U1900&gt;0,V1900=0),TODAY()-U1900,V1900-U1900)</f>
        <v>0</v>
      </c>
      <c r="X1900" s="24" t="str">
        <f aca="false">IF($W1900="","--",IF(AND($W1900&gt;=0,$W1900&lt;=2),"0 - 2 Days",IF(AND($W1900&gt;=3,$W1900&lt;=7),"3 - 7 Days",IF(AND($W1900&gt;=8,$W1900&lt;=15),"8 - 15  Days",IF($W1900&gt;15,"15+ Days","Check")))))</f>
        <v>0 - 2 Days</v>
      </c>
      <c r="Y1900" s="29"/>
      <c r="Z1900" s="24" t="s">
        <v>44</v>
      </c>
      <c r="AA1900" s="28" t="s">
        <v>117</v>
      </c>
      <c r="AB1900" s="29" t="s">
        <v>5799</v>
      </c>
      <c r="AC1900" s="21" t="s">
        <v>47</v>
      </c>
      <c r="AD1900" s="21" t="s">
        <v>47</v>
      </c>
      <c r="AE1900" s="28" t="s">
        <v>447</v>
      </c>
      <c r="AF1900" s="28" t="s">
        <v>49</v>
      </c>
    </row>
    <row r="1901" customFormat="false" ht="15.75" hidden="false" customHeight="true" outlineLevel="0" collapsed="false">
      <c r="A1901" s="14" t="n">
        <v>8468796</v>
      </c>
      <c r="B1901" s="15" t="s">
        <v>5998</v>
      </c>
      <c r="C1901" s="15" t="n">
        <v>9028517541</v>
      </c>
      <c r="D1901" s="15" t="s">
        <v>5999</v>
      </c>
      <c r="E1901" s="15" t="s">
        <v>34</v>
      </c>
      <c r="F1901" s="15" t="s">
        <v>35</v>
      </c>
      <c r="G1901" s="15" t="s">
        <v>36</v>
      </c>
      <c r="H1901" s="15" t="s">
        <v>535</v>
      </c>
      <c r="I1901" s="15" t="s">
        <v>207</v>
      </c>
      <c r="J1901" s="16" t="s">
        <v>3147</v>
      </c>
      <c r="K1901" s="17" t="str">
        <f aca="false">TEXT(L1901,"MMM-YY")</f>
        <v>Apr-16</v>
      </c>
      <c r="L1901" s="18" t="n">
        <v>42471.3333333333</v>
      </c>
      <c r="M1901" s="17" t="str">
        <f aca="false">TEXT(N1901,"MMM-YY")</f>
        <v>Apr-16</v>
      </c>
      <c r="N1901" s="18" t="n">
        <v>42471</v>
      </c>
      <c r="O1901" s="19" t="n">
        <f aca="false">N1901-L1901</f>
        <v>-0.333333333335759</v>
      </c>
      <c r="P1901" s="20" t="n">
        <v>42415</v>
      </c>
      <c r="Q1901" s="21" t="n">
        <f aca="true">IF(P1901="","0",TODAY()-P1901)</f>
        <v>9</v>
      </c>
      <c r="R1901" s="21" t="s">
        <v>53</v>
      </c>
      <c r="S1901" s="22" t="s">
        <v>54</v>
      </c>
      <c r="T1901" s="21" t="s">
        <v>47</v>
      </c>
      <c r="U1901" s="23" t="n">
        <v>0</v>
      </c>
      <c r="V1901" s="23" t="n">
        <v>0</v>
      </c>
      <c r="W1901" s="24" t="n">
        <f aca="true">IF(AND(U1901&gt;0,V1901=0),TODAY()-U1901,V1901-U1901)</f>
        <v>0</v>
      </c>
      <c r="X1901" s="24" t="str">
        <f aca="false">IF($W1901="","--",IF(AND($W1901&gt;=0,$W1901&lt;=2),"0 - 2 Days",IF(AND($W1901&gt;=3,$W1901&lt;=7),"3 - 7 Days",IF(AND($W1901&gt;=8,$W1901&lt;=15),"8 - 15  Days",IF($W1901&gt;15,"15+ Days","Check")))))</f>
        <v>0 - 2 Days</v>
      </c>
      <c r="Y1901" s="29"/>
      <c r="Z1901" s="24" t="s">
        <v>44</v>
      </c>
      <c r="AA1901" s="26" t="s">
        <v>117</v>
      </c>
      <c r="AB1901" s="29" t="s">
        <v>5566</v>
      </c>
      <c r="AC1901" s="21" t="s">
        <v>47</v>
      </c>
      <c r="AD1901" s="21" t="s">
        <v>47</v>
      </c>
      <c r="AE1901" s="28" t="s">
        <v>211</v>
      </c>
      <c r="AF1901" s="28" t="s">
        <v>57</v>
      </c>
    </row>
    <row r="1902" customFormat="false" ht="15.75" hidden="false" customHeight="true" outlineLevel="0" collapsed="false">
      <c r="A1902" s="14" t="n">
        <v>8550877</v>
      </c>
      <c r="B1902" s="15" t="s">
        <v>6000</v>
      </c>
      <c r="C1902" s="15" t="n">
        <v>8050760448</v>
      </c>
      <c r="D1902" s="15" t="s">
        <v>6001</v>
      </c>
      <c r="E1902" s="15" t="s">
        <v>34</v>
      </c>
      <c r="F1902" s="15" t="s">
        <v>35</v>
      </c>
      <c r="G1902" s="15" t="s">
        <v>131</v>
      </c>
      <c r="H1902" s="15" t="s">
        <v>74</v>
      </c>
      <c r="I1902" s="28" t="s">
        <v>172</v>
      </c>
      <c r="J1902" s="16" t="s">
        <v>233</v>
      </c>
      <c r="K1902" s="17" t="str">
        <f aca="false">TEXT(L1902,"MMM-YY")</f>
        <v>Apr-16</v>
      </c>
      <c r="L1902" s="18" t="n">
        <v>42473.2291666667</v>
      </c>
      <c r="M1902" s="17" t="str">
        <f aca="false">TEXT(N1902,"MMM-YY")</f>
        <v>Apr-16</v>
      </c>
      <c r="N1902" s="18" t="n">
        <v>42473.2291666667</v>
      </c>
      <c r="O1902" s="19" t="n">
        <f aca="false">N1902-L1902</f>
        <v>0</v>
      </c>
      <c r="P1902" s="20" t="n">
        <v>42416</v>
      </c>
      <c r="Q1902" s="21" t="n">
        <f aca="true">IF(P1902="","0",TODAY()-P1902)</f>
        <v>8</v>
      </c>
      <c r="R1902" s="21" t="s">
        <v>40</v>
      </c>
      <c r="S1902" s="22" t="s">
        <v>54</v>
      </c>
      <c r="T1902" s="21" t="s">
        <v>47</v>
      </c>
      <c r="U1902" s="23" t="n">
        <v>0</v>
      </c>
      <c r="V1902" s="23" t="n">
        <v>0</v>
      </c>
      <c r="W1902" s="24" t="n">
        <f aca="true">IF(AND(U1902&gt;0,V1902=0),TODAY()-U1902,V1902-U1902)</f>
        <v>0</v>
      </c>
      <c r="X1902" s="24" t="str">
        <f aca="false">IF($W1902="","--",IF(AND($W1902&gt;=0,$W1902&lt;=2),"0 - 2 Days",IF(AND($W1902&gt;=3,$W1902&lt;=7),"3 - 7 Days",IF(AND($W1902&gt;=8,$W1902&lt;=15),"8 - 15  Days",IF($W1902&gt;15,"15+ Days","Check")))))</f>
        <v>0 - 2 Days</v>
      </c>
      <c r="Y1902" s="29"/>
      <c r="Z1902" s="24" t="s">
        <v>44</v>
      </c>
      <c r="AA1902" s="26" t="s">
        <v>117</v>
      </c>
      <c r="AB1902" s="29" t="s">
        <v>5827</v>
      </c>
      <c r="AC1902" s="21" t="s">
        <v>47</v>
      </c>
      <c r="AD1902" s="21" t="s">
        <v>47</v>
      </c>
      <c r="AE1902" s="28" t="s">
        <v>176</v>
      </c>
      <c r="AF1902" s="28" t="s">
        <v>49</v>
      </c>
    </row>
    <row r="1903" customFormat="false" ht="15.75" hidden="false" customHeight="true" outlineLevel="0" collapsed="false">
      <c r="A1903" s="14" t="n">
        <v>8604487</v>
      </c>
      <c r="B1903" s="15" t="s">
        <v>6002</v>
      </c>
      <c r="C1903" s="15" t="n">
        <v>9043246602</v>
      </c>
      <c r="D1903" s="15" t="s">
        <v>6003</v>
      </c>
      <c r="E1903" s="15" t="s">
        <v>34</v>
      </c>
      <c r="F1903" s="15" t="s">
        <v>35</v>
      </c>
      <c r="G1903" s="15" t="s">
        <v>338</v>
      </c>
      <c r="H1903" s="15" t="s">
        <v>37</v>
      </c>
      <c r="I1903" s="15" t="s">
        <v>38</v>
      </c>
      <c r="J1903" s="16" t="s">
        <v>6004</v>
      </c>
      <c r="K1903" s="17" t="str">
        <f aca="false">TEXT(L1903,"MMM-YY")</f>
        <v>Apr-16</v>
      </c>
      <c r="L1903" s="18" t="n">
        <v>42473.3333333333</v>
      </c>
      <c r="M1903" s="17" t="str">
        <f aca="false">TEXT(N1903,"MMM-YY")</f>
        <v>Apr-16</v>
      </c>
      <c r="N1903" s="18" t="n">
        <v>42473.3333333333</v>
      </c>
      <c r="O1903" s="19" t="n">
        <f aca="false">N1903-L1903</f>
        <v>0</v>
      </c>
      <c r="P1903" s="20" t="n">
        <v>42422</v>
      </c>
      <c r="Q1903" s="21" t="n">
        <f aca="true">IF(P1903="","0",TODAY()-P1903)</f>
        <v>2</v>
      </c>
      <c r="R1903" s="21" t="s">
        <v>40</v>
      </c>
      <c r="S1903" s="22" t="s">
        <v>136</v>
      </c>
      <c r="T1903" s="21" t="s">
        <v>202</v>
      </c>
      <c r="U1903" s="23" t="n">
        <v>42401</v>
      </c>
      <c r="V1903" s="23" t="n">
        <v>0</v>
      </c>
      <c r="W1903" s="24" t="n">
        <f aca="true">IF(AND(U1903&gt;0,V1903=0),TODAY()-U1903,V1903-U1903)</f>
        <v>23</v>
      </c>
      <c r="X1903" s="24" t="str">
        <f aca="false">IF($W1903="","--",IF(AND($W1903&gt;=0,$W1903&lt;=2),"0 - 2 Days",IF(AND($W1903&gt;=3,$W1903&lt;=7),"3 - 7 Days",IF(AND($W1903&gt;=8,$W1903&lt;=15),"8 - 15  Days",IF($W1903&gt;15,"15+ Days","Check")))))</f>
        <v>15+ Days</v>
      </c>
      <c r="Y1903" s="29" t="s">
        <v>6005</v>
      </c>
      <c r="Z1903" s="24" t="s">
        <v>44</v>
      </c>
      <c r="AA1903" s="26" t="s">
        <v>215</v>
      </c>
      <c r="AB1903" s="29" t="s">
        <v>6006</v>
      </c>
      <c r="AC1903" s="21" t="s">
        <v>47</v>
      </c>
      <c r="AD1903" s="21" t="s">
        <v>47</v>
      </c>
      <c r="AE1903" s="28" t="s">
        <v>48</v>
      </c>
      <c r="AF1903" s="28" t="s">
        <v>49</v>
      </c>
    </row>
    <row r="1904" customFormat="false" ht="15.75" hidden="false" customHeight="true" outlineLevel="0" collapsed="false">
      <c r="A1904" s="14" t="n">
        <v>8763048</v>
      </c>
      <c r="B1904" s="15" t="s">
        <v>6007</v>
      </c>
      <c r="C1904" s="30" t="s">
        <v>6008</v>
      </c>
      <c r="D1904" s="15" t="s">
        <v>6009</v>
      </c>
      <c r="E1904" s="15" t="s">
        <v>34</v>
      </c>
      <c r="F1904" s="15" t="s">
        <v>35</v>
      </c>
      <c r="G1904" s="15" t="s">
        <v>36</v>
      </c>
      <c r="H1904" s="15" t="s">
        <v>74</v>
      </c>
      <c r="I1904" s="15" t="s">
        <v>91</v>
      </c>
      <c r="J1904" s="16" t="s">
        <v>6010</v>
      </c>
      <c r="K1904" s="17" t="str">
        <f aca="false">TEXT(L1904,"MMM-YY")</f>
        <v>Apr-16</v>
      </c>
      <c r="L1904" s="18" t="n">
        <v>42473.3333333333</v>
      </c>
      <c r="M1904" s="17" t="str">
        <f aca="false">TEXT(N1904,"MMM-YY")</f>
        <v>Apr-16</v>
      </c>
      <c r="N1904" s="18" t="n">
        <v>42473</v>
      </c>
      <c r="O1904" s="19" t="n">
        <f aca="false">N1904-L1904</f>
        <v>-0.333333333335759</v>
      </c>
      <c r="P1904" s="18" t="n">
        <v>42419</v>
      </c>
      <c r="Q1904" s="21" t="n">
        <f aca="true">IF(P1904="","0",TODAY()-P1904)</f>
        <v>5</v>
      </c>
      <c r="R1904" s="21" t="s">
        <v>53</v>
      </c>
      <c r="S1904" s="22" t="s">
        <v>41</v>
      </c>
      <c r="T1904" s="21" t="s">
        <v>110</v>
      </c>
      <c r="U1904" s="23" t="n">
        <v>42419</v>
      </c>
      <c r="V1904" s="23" t="n">
        <v>0</v>
      </c>
      <c r="W1904" s="24" t="n">
        <f aca="true">IF(AND(U1904&gt;0,V1904=0),TODAY()-U1904,V1904-U1904)</f>
        <v>5</v>
      </c>
      <c r="X1904" s="24" t="str">
        <f aca="false">IF($W1904="","--",IF(AND($W1904&gt;=0,$W1904&lt;=2),"0 - 2 Days",IF(AND($W1904&gt;=3,$W1904&lt;=7),"3 - 7 Days",IF(AND($W1904&gt;=8,$W1904&lt;=15),"8 - 15  Days",IF($W1904&gt;15,"15+ Days","Check")))))</f>
        <v>3 - 7 Days</v>
      </c>
      <c r="Y1904" s="29" t="s">
        <v>6011</v>
      </c>
      <c r="Z1904" s="24" t="s">
        <v>44</v>
      </c>
      <c r="AA1904" s="28" t="s">
        <v>139</v>
      </c>
      <c r="AB1904" s="29" t="s">
        <v>6012</v>
      </c>
      <c r="AC1904" s="21" t="s">
        <v>47</v>
      </c>
      <c r="AD1904" s="21" t="s">
        <v>47</v>
      </c>
      <c r="AE1904" s="28" t="s">
        <v>71</v>
      </c>
      <c r="AF1904" s="28" t="s">
        <v>49</v>
      </c>
    </row>
    <row r="1905" customFormat="false" ht="15.75" hidden="false" customHeight="true" outlineLevel="0" collapsed="false">
      <c r="A1905" s="14" t="n">
        <v>8787684</v>
      </c>
      <c r="B1905" s="15" t="s">
        <v>6013</v>
      </c>
      <c r="C1905" s="30" t="n">
        <v>0</v>
      </c>
      <c r="D1905" s="15" t="s">
        <v>6014</v>
      </c>
      <c r="E1905" s="15" t="s">
        <v>293</v>
      </c>
      <c r="F1905" s="15" t="s">
        <v>61</v>
      </c>
      <c r="G1905" s="15" t="s">
        <v>275</v>
      </c>
      <c r="H1905" s="15" t="s">
        <v>37</v>
      </c>
      <c r="I1905" s="28" t="s">
        <v>276</v>
      </c>
      <c r="J1905" s="16" t="s">
        <v>1882</v>
      </c>
      <c r="K1905" s="17" t="str">
        <f aca="false">TEXT(L1905,"MMM-YY")</f>
        <v>Apr-16</v>
      </c>
      <c r="L1905" s="18" t="n">
        <v>42473.3333333333</v>
      </c>
      <c r="M1905" s="17" t="str">
        <f aca="false">TEXT(N1905,"MMM-YY")</f>
        <v>Apr-16</v>
      </c>
      <c r="N1905" s="18" t="n">
        <v>42473.3333333333</v>
      </c>
      <c r="O1905" s="19" t="n">
        <f aca="false">N1905-L1905</f>
        <v>0</v>
      </c>
      <c r="P1905" s="20" t="n">
        <v>42418</v>
      </c>
      <c r="Q1905" s="21" t="n">
        <f aca="true">IF(P1905="","0",TODAY()-P1905)</f>
        <v>6</v>
      </c>
      <c r="R1905" s="21" t="s">
        <v>53</v>
      </c>
      <c r="S1905" s="22" t="s">
        <v>54</v>
      </c>
      <c r="T1905" s="21" t="s">
        <v>47</v>
      </c>
      <c r="U1905" s="23" t="n">
        <v>0</v>
      </c>
      <c r="V1905" s="23" t="n">
        <v>0</v>
      </c>
      <c r="W1905" s="24" t="n">
        <f aca="true">IF(AND(U1905&gt;0,V1905=0),TODAY()-U1905,V1905-U1905)</f>
        <v>0</v>
      </c>
      <c r="X1905" s="24" t="str">
        <f aca="false">IF($W1905="","--",IF(AND($W1905&gt;=0,$W1905&lt;=2),"0 - 2 Days",IF(AND($W1905&gt;=3,$W1905&lt;=7),"3 - 7 Days",IF(AND($W1905&gt;=8,$W1905&lt;=15),"8 - 15  Days",IF($W1905&gt;15,"15+ Days","Check")))))</f>
        <v>0 - 2 Days</v>
      </c>
      <c r="Y1905" s="29"/>
      <c r="Z1905" s="24" t="s">
        <v>44</v>
      </c>
      <c r="AA1905" s="26" t="s">
        <v>127</v>
      </c>
      <c r="AB1905" s="29" t="s">
        <v>6015</v>
      </c>
      <c r="AC1905" s="21" t="s">
        <v>47</v>
      </c>
      <c r="AD1905" s="21" t="s">
        <v>47</v>
      </c>
      <c r="AE1905" s="28" t="s">
        <v>176</v>
      </c>
      <c r="AF1905" s="28" t="s">
        <v>49</v>
      </c>
    </row>
    <row r="1906" customFormat="false" ht="15.75" hidden="false" customHeight="true" outlineLevel="0" collapsed="false">
      <c r="A1906" s="14" t="n">
        <v>8686939</v>
      </c>
      <c r="B1906" s="15" t="s">
        <v>6016</v>
      </c>
      <c r="C1906" s="30" t="s">
        <v>6017</v>
      </c>
      <c r="D1906" s="15" t="s">
        <v>6018</v>
      </c>
      <c r="E1906" s="15" t="s">
        <v>34</v>
      </c>
      <c r="F1906" s="15" t="s">
        <v>61</v>
      </c>
      <c r="G1906" s="15" t="s">
        <v>62</v>
      </c>
      <c r="H1906" s="15" t="s">
        <v>63</v>
      </c>
      <c r="I1906" s="15" t="s">
        <v>670</v>
      </c>
      <c r="J1906" s="16" t="s">
        <v>320</v>
      </c>
      <c r="K1906" s="17" t="str">
        <f aca="false">TEXT(L1906,"MMM-YY")</f>
        <v>Apr-16</v>
      </c>
      <c r="L1906" s="18" t="n">
        <v>42473.3333333333</v>
      </c>
      <c r="M1906" s="17" t="str">
        <f aca="false">TEXT(N1906,"MMM-YY")</f>
        <v>Apr-16</v>
      </c>
      <c r="N1906" s="18" t="n">
        <v>42473.3333333333</v>
      </c>
      <c r="O1906" s="19" t="n">
        <f aca="false">N1906-L1906</f>
        <v>0</v>
      </c>
      <c r="P1906" s="18" t="n">
        <v>42420</v>
      </c>
      <c r="Q1906" s="21" t="n">
        <f aca="true">IF(P1906="","0",TODAY()-P1906)</f>
        <v>4</v>
      </c>
      <c r="R1906" s="21" t="s">
        <v>53</v>
      </c>
      <c r="S1906" s="22" t="s">
        <v>136</v>
      </c>
      <c r="T1906" s="21" t="s">
        <v>202</v>
      </c>
      <c r="U1906" s="23" t="n">
        <v>42420</v>
      </c>
      <c r="V1906" s="23" t="n">
        <v>0</v>
      </c>
      <c r="W1906" s="24" t="n">
        <f aca="true">IF(AND(U1906&gt;0,V1906=0),TODAY()-U1906,V1906-U1906)</f>
        <v>4</v>
      </c>
      <c r="X1906" s="24" t="str">
        <f aca="false">IF($W1906="","--",IF(AND($W1906&gt;=0,$W1906&lt;=2),"0 - 2 Days",IF(AND($W1906&gt;=3,$W1906&lt;=7),"3 - 7 Days",IF(AND($W1906&gt;=8,$W1906&lt;=15),"8 - 15  Days",IF($W1906&gt;15,"15+ Days","Check")))))</f>
        <v>3 - 7 Days</v>
      </c>
      <c r="Y1906" s="35" t="s">
        <v>6019</v>
      </c>
      <c r="Z1906" s="24" t="s">
        <v>44</v>
      </c>
      <c r="AA1906" s="28" t="s">
        <v>112</v>
      </c>
      <c r="AB1906" s="29" t="s">
        <v>6020</v>
      </c>
      <c r="AC1906" s="21" t="s">
        <v>47</v>
      </c>
      <c r="AD1906" s="21" t="s">
        <v>47</v>
      </c>
      <c r="AE1906" s="28" t="s">
        <v>176</v>
      </c>
      <c r="AF1906" s="28" t="s">
        <v>49</v>
      </c>
    </row>
    <row r="1907" customFormat="false" ht="15.75" hidden="false" customHeight="true" outlineLevel="0" collapsed="false">
      <c r="A1907" s="14" t="n">
        <v>8568620</v>
      </c>
      <c r="B1907" s="15" t="s">
        <v>6021</v>
      </c>
      <c r="C1907" s="15" t="n">
        <v>7702449212</v>
      </c>
      <c r="D1907" s="15" t="s">
        <v>6022</v>
      </c>
      <c r="E1907" s="15" t="s">
        <v>34</v>
      </c>
      <c r="F1907" s="15" t="s">
        <v>35</v>
      </c>
      <c r="G1907" s="15" t="s">
        <v>36</v>
      </c>
      <c r="H1907" s="15" t="s">
        <v>63</v>
      </c>
      <c r="I1907" s="15" t="s">
        <v>162</v>
      </c>
      <c r="J1907" s="16" t="s">
        <v>2490</v>
      </c>
      <c r="K1907" s="17" t="str">
        <f aca="false">TEXT(L1907,"MMM-YY")</f>
        <v>Apr-16</v>
      </c>
      <c r="L1907" s="18" t="n">
        <v>42473.3333333333</v>
      </c>
      <c r="M1907" s="17" t="str">
        <f aca="false">TEXT(N1907,"MMM-YY")</f>
        <v>Apr-16</v>
      </c>
      <c r="N1907" s="18" t="n">
        <v>42473</v>
      </c>
      <c r="O1907" s="19" t="n">
        <f aca="false">N1907-L1907</f>
        <v>-0.333333333335759</v>
      </c>
      <c r="P1907" s="18" t="n">
        <v>42420</v>
      </c>
      <c r="Q1907" s="21" t="n">
        <f aca="true">IF(P1907="","0",TODAY()-P1907)</f>
        <v>4</v>
      </c>
      <c r="R1907" s="21" t="s">
        <v>53</v>
      </c>
      <c r="S1907" s="22" t="s">
        <v>136</v>
      </c>
      <c r="T1907" s="21" t="s">
        <v>549</v>
      </c>
      <c r="U1907" s="23" t="n">
        <v>42420</v>
      </c>
      <c r="V1907" s="23" t="n">
        <v>0</v>
      </c>
      <c r="W1907" s="24" t="n">
        <f aca="true">IF(AND(U1907&gt;0,V1907=0),TODAY()-U1907,V1907-U1907)</f>
        <v>4</v>
      </c>
      <c r="X1907" s="24" t="str">
        <f aca="false">IF($W1907="","--",IF(AND($W1907&gt;=0,$W1907&lt;=2),"0 - 2 Days",IF(AND($W1907&gt;=3,$W1907&lt;=7),"3 - 7 Days",IF(AND($W1907&gt;=8,$W1907&lt;=15),"8 - 15  Days",IF($W1907&gt;15,"15+ Days","Check")))))</f>
        <v>3 - 7 Days</v>
      </c>
      <c r="Y1907" s="29" t="s">
        <v>6023</v>
      </c>
      <c r="Z1907" s="24" t="s">
        <v>44</v>
      </c>
      <c r="AA1907" s="26" t="s">
        <v>139</v>
      </c>
      <c r="AB1907" s="29" t="s">
        <v>6024</v>
      </c>
      <c r="AC1907" s="21" t="s">
        <v>47</v>
      </c>
      <c r="AD1907" s="21" t="s">
        <v>47</v>
      </c>
      <c r="AE1907" s="28" t="s">
        <v>48</v>
      </c>
      <c r="AF1907" s="28" t="s">
        <v>49</v>
      </c>
    </row>
    <row r="1908" customFormat="false" ht="15.75" hidden="false" customHeight="true" outlineLevel="0" collapsed="false">
      <c r="A1908" s="14" t="n">
        <v>8630047</v>
      </c>
      <c r="B1908" s="15" t="s">
        <v>6025</v>
      </c>
      <c r="C1908" s="15" t="n">
        <v>8867826847</v>
      </c>
      <c r="D1908" s="15" t="s">
        <v>6026</v>
      </c>
      <c r="E1908" s="15" t="s">
        <v>34</v>
      </c>
      <c r="F1908" s="15" t="s">
        <v>35</v>
      </c>
      <c r="G1908" s="15" t="s">
        <v>189</v>
      </c>
      <c r="H1908" s="15" t="s">
        <v>74</v>
      </c>
      <c r="I1908" s="15" t="s">
        <v>91</v>
      </c>
      <c r="J1908" s="16" t="s">
        <v>2967</v>
      </c>
      <c r="K1908" s="17" t="str">
        <f aca="false">TEXT(L1908,"MMM-YY")</f>
        <v>Apr-16</v>
      </c>
      <c r="L1908" s="18" t="n">
        <v>42473.3333333333</v>
      </c>
      <c r="M1908" s="17" t="str">
        <f aca="false">TEXT(N1908,"MMM-YY")</f>
        <v>Apr-16</v>
      </c>
      <c r="N1908" s="18" t="n">
        <v>42473.3333333333</v>
      </c>
      <c r="O1908" s="19" t="n">
        <f aca="false">N1908-L1908</f>
        <v>0</v>
      </c>
      <c r="P1908" s="20" t="n">
        <v>42422</v>
      </c>
      <c r="Q1908" s="21" t="n">
        <f aca="true">IF(P1908="","0",TODAY()-P1908)</f>
        <v>2</v>
      </c>
      <c r="R1908" s="21" t="s">
        <v>53</v>
      </c>
      <c r="S1908" s="22" t="s">
        <v>41</v>
      </c>
      <c r="T1908" s="21" t="s">
        <v>179</v>
      </c>
      <c r="U1908" s="23" t="n">
        <v>42422</v>
      </c>
      <c r="V1908" s="23" t="n">
        <v>0</v>
      </c>
      <c r="W1908" s="24" t="n">
        <f aca="true">IF(AND(U1908&gt;0,V1908=0),TODAY()-U1908,V1908-U1908)</f>
        <v>2</v>
      </c>
      <c r="X1908" s="24" t="str">
        <f aca="false">IF($W1908="","--",IF(AND($W1908&gt;=0,$W1908&lt;=2),"0 - 2 Days",IF(AND($W1908&gt;=3,$W1908&lt;=7),"3 - 7 Days",IF(AND($W1908&gt;=8,$W1908&lt;=15),"8 - 15  Days",IF($W1908&gt;15,"15+ Days","Check")))))</f>
        <v>0 - 2 Days</v>
      </c>
      <c r="Y1908" s="29" t="s">
        <v>6027</v>
      </c>
      <c r="Z1908" s="24" t="s">
        <v>44</v>
      </c>
      <c r="AA1908" s="26" t="s">
        <v>215</v>
      </c>
      <c r="AB1908" s="29" t="s">
        <v>6028</v>
      </c>
      <c r="AC1908" s="21" t="s">
        <v>47</v>
      </c>
      <c r="AD1908" s="21" t="s">
        <v>47</v>
      </c>
      <c r="AE1908" s="28" t="s">
        <v>71</v>
      </c>
      <c r="AF1908" s="28" t="s">
        <v>49</v>
      </c>
    </row>
    <row r="1909" customFormat="false" ht="15.75" hidden="false" customHeight="true" outlineLevel="0" collapsed="false">
      <c r="A1909" s="14" t="n">
        <v>8775076</v>
      </c>
      <c r="B1909" s="15" t="s">
        <v>6029</v>
      </c>
      <c r="C1909" s="30" t="n">
        <v>8884254538</v>
      </c>
      <c r="D1909" s="15" t="s">
        <v>6030</v>
      </c>
      <c r="E1909" s="15" t="s">
        <v>34</v>
      </c>
      <c r="F1909" s="15" t="s">
        <v>61</v>
      </c>
      <c r="G1909" s="15" t="s">
        <v>275</v>
      </c>
      <c r="H1909" s="15" t="s">
        <v>74</v>
      </c>
      <c r="I1909" s="28" t="s">
        <v>269</v>
      </c>
      <c r="J1909" s="16" t="s">
        <v>6031</v>
      </c>
      <c r="K1909" s="17" t="str">
        <f aca="false">TEXT(L1909,"MMM-YY")</f>
        <v>Apr-16</v>
      </c>
      <c r="L1909" s="18" t="n">
        <v>42473.3333333333</v>
      </c>
      <c r="M1909" s="17" t="str">
        <f aca="false">TEXT(N1909,"MMM-YY")</f>
        <v>Apr-16</v>
      </c>
      <c r="N1909" s="18" t="n">
        <v>42473.3333333333</v>
      </c>
      <c r="O1909" s="19" t="n">
        <f aca="false">N1909-L1909</f>
        <v>0</v>
      </c>
      <c r="P1909" s="18" t="n">
        <v>42420</v>
      </c>
      <c r="Q1909" s="21" t="n">
        <f aca="true">IF(P1909="","0",TODAY()-P1909)</f>
        <v>4</v>
      </c>
      <c r="R1909" s="21" t="s">
        <v>270</v>
      </c>
      <c r="S1909" s="22" t="s">
        <v>54</v>
      </c>
      <c r="T1909" s="21" t="s">
        <v>47</v>
      </c>
      <c r="U1909" s="23" t="n">
        <v>0</v>
      </c>
      <c r="V1909" s="23" t="n">
        <v>0</v>
      </c>
      <c r="W1909" s="24" t="n">
        <f aca="true">IF(AND(U1909&gt;0,V1909=0),TODAY()-U1909,V1909-U1909)</f>
        <v>0</v>
      </c>
      <c r="X1909" s="24" t="str">
        <f aca="false">IF($W1909="","--",IF(AND($W1909&gt;=0,$W1909&lt;=2),"0 - 2 Days",IF(AND($W1909&gt;=3,$W1909&lt;=7),"3 - 7 Days",IF(AND($W1909&gt;=8,$W1909&lt;=15),"8 - 15  Days",IF($W1909&gt;15,"15+ Days","Check")))))</f>
        <v>0 - 2 Days</v>
      </c>
      <c r="Y1909" s="29"/>
      <c r="Z1909" s="24" t="s">
        <v>44</v>
      </c>
      <c r="AA1909" s="28" t="s">
        <v>117</v>
      </c>
      <c r="AB1909" s="29" t="s">
        <v>378</v>
      </c>
      <c r="AC1909" s="21" t="s">
        <v>47</v>
      </c>
      <c r="AD1909" s="21" t="s">
        <v>47</v>
      </c>
      <c r="AE1909" s="28" t="s">
        <v>176</v>
      </c>
      <c r="AF1909" s="28" t="s">
        <v>49</v>
      </c>
    </row>
    <row r="1910" customFormat="false" ht="15.75" hidden="false" customHeight="true" outlineLevel="0" collapsed="false">
      <c r="A1910" s="14" t="n">
        <v>3660117</v>
      </c>
      <c r="B1910" s="15" t="s">
        <v>6032</v>
      </c>
      <c r="C1910" s="30" t="s">
        <v>6033</v>
      </c>
      <c r="D1910" s="15" t="s">
        <v>6034</v>
      </c>
      <c r="E1910" s="15" t="s">
        <v>60</v>
      </c>
      <c r="F1910" s="15" t="s">
        <v>35</v>
      </c>
      <c r="G1910" s="15" t="s">
        <v>36</v>
      </c>
      <c r="H1910" s="15" t="s">
        <v>74</v>
      </c>
      <c r="I1910" s="15" t="s">
        <v>91</v>
      </c>
      <c r="J1910" s="16" t="s">
        <v>2490</v>
      </c>
      <c r="K1910" s="17" t="str">
        <f aca="false">TEXT(L1910,"MMM-YY")</f>
        <v>Apr-16</v>
      </c>
      <c r="L1910" s="18" t="n">
        <v>42473.3333333333</v>
      </c>
      <c r="M1910" s="17" t="str">
        <f aca="false">TEXT(N1910,"MMM-YY")</f>
        <v>Apr-16</v>
      </c>
      <c r="N1910" s="18" t="n">
        <v>42473.3333333333</v>
      </c>
      <c r="O1910" s="19" t="n">
        <f aca="false">N1910-L1910</f>
        <v>0</v>
      </c>
      <c r="P1910" s="18" t="n">
        <v>42419</v>
      </c>
      <c r="Q1910" s="21" t="n">
        <f aca="true">IF(P1910="","0",TODAY()-P1910)</f>
        <v>5</v>
      </c>
      <c r="R1910" s="21" t="s">
        <v>40</v>
      </c>
      <c r="S1910" s="22" t="s">
        <v>54</v>
      </c>
      <c r="T1910" s="21" t="s">
        <v>47</v>
      </c>
      <c r="U1910" s="23" t="n">
        <v>0</v>
      </c>
      <c r="V1910" s="23" t="n">
        <v>0</v>
      </c>
      <c r="W1910" s="24" t="n">
        <f aca="true">IF(AND(U1910&gt;0,V1910=0),TODAY()-U1910,V1910-U1910)</f>
        <v>0</v>
      </c>
      <c r="X1910" s="24" t="str">
        <f aca="false">IF($W1910="","--",IF(AND($W1910&gt;=0,$W1910&lt;=2),"0 - 2 Days",IF(AND($W1910&gt;=3,$W1910&lt;=7),"3 - 7 Days",IF(AND($W1910&gt;=8,$W1910&lt;=15),"8 - 15  Days",IF($W1910&gt;15,"15+ Days","Check")))))</f>
        <v>0 - 2 Days</v>
      </c>
      <c r="Y1910" s="29"/>
      <c r="Z1910" s="24" t="s">
        <v>44</v>
      </c>
      <c r="AA1910" s="28" t="s">
        <v>55</v>
      </c>
      <c r="AB1910" s="29" t="s">
        <v>500</v>
      </c>
      <c r="AC1910" s="21" t="s">
        <v>47</v>
      </c>
      <c r="AD1910" s="21" t="s">
        <v>47</v>
      </c>
      <c r="AE1910" s="28" t="s">
        <v>71</v>
      </c>
      <c r="AF1910" s="28" t="s">
        <v>49</v>
      </c>
    </row>
    <row r="1911" customFormat="false" ht="15.75" hidden="false" customHeight="true" outlineLevel="0" collapsed="false">
      <c r="A1911" s="14" t="n">
        <v>8373298</v>
      </c>
      <c r="B1911" s="15" t="s">
        <v>6035</v>
      </c>
      <c r="C1911" s="30" t="s">
        <v>6036</v>
      </c>
      <c r="D1911" s="15" t="s">
        <v>6037</v>
      </c>
      <c r="E1911" s="15" t="s">
        <v>34</v>
      </c>
      <c r="F1911" s="15" t="s">
        <v>35</v>
      </c>
      <c r="G1911" s="15" t="s">
        <v>36</v>
      </c>
      <c r="H1911" s="15" t="s">
        <v>74</v>
      </c>
      <c r="I1911" s="15" t="s">
        <v>91</v>
      </c>
      <c r="J1911" s="16" t="s">
        <v>6038</v>
      </c>
      <c r="K1911" s="17" t="str">
        <f aca="false">TEXT(L1911,"MMM-YY")</f>
        <v>Apr-16</v>
      </c>
      <c r="L1911" s="18" t="n">
        <v>42473.3333333333</v>
      </c>
      <c r="M1911" s="17" t="str">
        <f aca="false">TEXT(N1911,"MMM-YY")</f>
        <v>Apr-16</v>
      </c>
      <c r="N1911" s="18" t="n">
        <v>42473.3333333333</v>
      </c>
      <c r="O1911" s="19" t="n">
        <f aca="false">N1911-L1911</f>
        <v>0</v>
      </c>
      <c r="P1911" s="18" t="n">
        <v>42419</v>
      </c>
      <c r="Q1911" s="21" t="n">
        <f aca="true">IF(P1911="","0",TODAY()-P1911)</f>
        <v>5</v>
      </c>
      <c r="R1911" s="21" t="s">
        <v>40</v>
      </c>
      <c r="S1911" s="22" t="s">
        <v>54</v>
      </c>
      <c r="T1911" s="21" t="s">
        <v>47</v>
      </c>
      <c r="U1911" s="23" t="n">
        <v>0</v>
      </c>
      <c r="V1911" s="23" t="n">
        <v>0</v>
      </c>
      <c r="W1911" s="24" t="n">
        <f aca="true">IF(AND(U1911&gt;0,V1911=0),TODAY()-U1911,V1911-U1911)</f>
        <v>0</v>
      </c>
      <c r="X1911" s="24" t="str">
        <f aca="false">IF($W1911="","--",IF(AND($W1911&gt;=0,$W1911&lt;=2),"0 - 2 Days",IF(AND($W1911&gt;=3,$W1911&lt;=7),"3 - 7 Days",IF(AND($W1911&gt;=8,$W1911&lt;=15),"8 - 15  Days",IF($W1911&gt;15,"15+ Days","Check")))))</f>
        <v>0 - 2 Days</v>
      </c>
      <c r="Y1911" s="29"/>
      <c r="Z1911" s="24" t="s">
        <v>44</v>
      </c>
      <c r="AA1911" s="28" t="s">
        <v>55</v>
      </c>
      <c r="AB1911" s="29" t="s">
        <v>500</v>
      </c>
      <c r="AC1911" s="21" t="s">
        <v>47</v>
      </c>
      <c r="AD1911" s="21" t="s">
        <v>47</v>
      </c>
      <c r="AE1911" s="28" t="s">
        <v>71</v>
      </c>
      <c r="AF1911" s="28" t="s">
        <v>49</v>
      </c>
    </row>
    <row r="1912" customFormat="false" ht="15.75" hidden="false" customHeight="true" outlineLevel="0" collapsed="false">
      <c r="A1912" s="14" t="n">
        <v>8656580</v>
      </c>
      <c r="B1912" s="15" t="s">
        <v>6039</v>
      </c>
      <c r="C1912" s="30" t="s">
        <v>6040</v>
      </c>
      <c r="D1912" s="15" t="s">
        <v>6041</v>
      </c>
      <c r="E1912" s="15" t="s">
        <v>34</v>
      </c>
      <c r="F1912" s="15" t="s">
        <v>35</v>
      </c>
      <c r="G1912" s="15" t="s">
        <v>36</v>
      </c>
      <c r="H1912" s="15" t="s">
        <v>74</v>
      </c>
      <c r="I1912" s="15" t="s">
        <v>91</v>
      </c>
      <c r="J1912" s="16" t="s">
        <v>6042</v>
      </c>
      <c r="K1912" s="17" t="str">
        <f aca="false">TEXT(L1912,"MMM-YY")</f>
        <v>Apr-16</v>
      </c>
      <c r="L1912" s="18" t="n">
        <v>42473.3333333333</v>
      </c>
      <c r="M1912" s="17" t="str">
        <f aca="false">TEXT(N1912,"MMM-YY")</f>
        <v>Apr-16</v>
      </c>
      <c r="N1912" s="18" t="n">
        <v>42473.3333333333</v>
      </c>
      <c r="O1912" s="19" t="n">
        <f aca="false">N1912-L1912</f>
        <v>0</v>
      </c>
      <c r="P1912" s="18" t="n">
        <v>42419</v>
      </c>
      <c r="Q1912" s="21" t="n">
        <f aca="true">IF(P1912="","0",TODAY()-P1912)</f>
        <v>5</v>
      </c>
      <c r="R1912" s="21" t="s">
        <v>40</v>
      </c>
      <c r="S1912" s="22" t="s">
        <v>54</v>
      </c>
      <c r="T1912" s="21" t="s">
        <v>47</v>
      </c>
      <c r="U1912" s="23" t="n">
        <v>0</v>
      </c>
      <c r="V1912" s="23" t="n">
        <v>0</v>
      </c>
      <c r="W1912" s="24" t="n">
        <f aca="true">IF(AND(U1912&gt;0,V1912=0),TODAY()-U1912,V1912-U1912)</f>
        <v>0</v>
      </c>
      <c r="X1912" s="24" t="str">
        <f aca="false">IF($W1912="","--",IF(AND($W1912&gt;=0,$W1912&lt;=2),"0 - 2 Days",IF(AND($W1912&gt;=3,$W1912&lt;=7),"3 - 7 Days",IF(AND($W1912&gt;=8,$W1912&lt;=15),"8 - 15  Days",IF($W1912&gt;15,"15+ Days","Check")))))</f>
        <v>0 - 2 Days</v>
      </c>
      <c r="Y1912" s="29"/>
      <c r="Z1912" s="24" t="s">
        <v>44</v>
      </c>
      <c r="AA1912" s="28" t="s">
        <v>117</v>
      </c>
      <c r="AB1912" s="29" t="s">
        <v>296</v>
      </c>
      <c r="AC1912" s="21" t="s">
        <v>47</v>
      </c>
      <c r="AD1912" s="21" t="s">
        <v>47</v>
      </c>
      <c r="AE1912" s="28" t="s">
        <v>71</v>
      </c>
      <c r="AF1912" s="28" t="s">
        <v>49</v>
      </c>
    </row>
    <row r="1913" customFormat="false" ht="15.75" hidden="false" customHeight="true" outlineLevel="0" collapsed="false">
      <c r="A1913" s="14" t="n">
        <v>2992248</v>
      </c>
      <c r="B1913" s="15" t="s">
        <v>6043</v>
      </c>
      <c r="C1913" s="15" t="n">
        <v>9908026225</v>
      </c>
      <c r="D1913" s="15" t="s">
        <v>6044</v>
      </c>
      <c r="E1913" s="15" t="s">
        <v>60</v>
      </c>
      <c r="F1913" s="15" t="s">
        <v>35</v>
      </c>
      <c r="G1913" s="15" t="s">
        <v>36</v>
      </c>
      <c r="H1913" s="15" t="s">
        <v>63</v>
      </c>
      <c r="I1913" s="15" t="s">
        <v>207</v>
      </c>
      <c r="J1913" s="16" t="s">
        <v>982</v>
      </c>
      <c r="K1913" s="17" t="str">
        <f aca="false">TEXT(L1913,"MMM-YY")</f>
        <v>Feb-16</v>
      </c>
      <c r="L1913" s="18" t="n">
        <v>42401</v>
      </c>
      <c r="M1913" s="17" t="str">
        <f aca="false">TEXT(N1913,"MMM-YY")</f>
        <v>Feb-16</v>
      </c>
      <c r="N1913" s="18" t="n">
        <v>42401</v>
      </c>
      <c r="O1913" s="19" t="n">
        <f aca="false">N1913-L1913</f>
        <v>0</v>
      </c>
      <c r="P1913" s="18" t="n">
        <v>42418</v>
      </c>
      <c r="Q1913" s="21" t="n">
        <f aca="true">IF(P1913="","0",TODAY()-P1913)</f>
        <v>6</v>
      </c>
      <c r="R1913" s="21" t="s">
        <v>53</v>
      </c>
      <c r="S1913" s="22" t="s">
        <v>136</v>
      </c>
      <c r="T1913" s="21" t="s">
        <v>202</v>
      </c>
      <c r="U1913" s="23" t="n">
        <v>42362</v>
      </c>
      <c r="V1913" s="23" t="n">
        <v>0</v>
      </c>
      <c r="W1913" s="24" t="n">
        <f aca="true">IF(AND(U1913&gt;0,V1913=0),TODAY()-U1913,V1913-U1913)</f>
        <v>62</v>
      </c>
      <c r="X1913" s="24" t="str">
        <f aca="false">IF($W1913="","--",IF(AND($W1913&gt;=0,$W1913&lt;=2),"0 - 2 Days",IF(AND($W1913&gt;=3,$W1913&lt;=7),"3 - 7 Days",IF(AND($W1913&gt;=8,$W1913&lt;=15),"8 - 15  Days",IF($W1913&gt;15,"15+ Days","Check")))))</f>
        <v>15+ Days</v>
      </c>
      <c r="Y1913" s="29" t="s">
        <v>6045</v>
      </c>
      <c r="Z1913" s="24" t="s">
        <v>44</v>
      </c>
      <c r="AA1913" s="26" t="s">
        <v>45</v>
      </c>
      <c r="AB1913" s="29" t="s">
        <v>6046</v>
      </c>
      <c r="AC1913" s="21" t="s">
        <v>78</v>
      </c>
      <c r="AD1913" s="21" t="s">
        <v>79</v>
      </c>
      <c r="AE1913" s="28" t="s">
        <v>211</v>
      </c>
      <c r="AF1913" s="28" t="s">
        <v>57</v>
      </c>
    </row>
    <row r="1914" customFormat="false" ht="15.75" hidden="false" customHeight="true" outlineLevel="0" collapsed="false">
      <c r="A1914" s="14" t="n">
        <v>8403881</v>
      </c>
      <c r="B1914" s="15" t="s">
        <v>6047</v>
      </c>
      <c r="C1914" s="15" t="n">
        <v>7708078204</v>
      </c>
      <c r="D1914" s="15" t="s">
        <v>6048</v>
      </c>
      <c r="E1914" s="15" t="s">
        <v>90</v>
      </c>
      <c r="F1914" s="15" t="s">
        <v>35</v>
      </c>
      <c r="G1914" s="15" t="s">
        <v>131</v>
      </c>
      <c r="H1914" s="15" t="s">
        <v>147</v>
      </c>
      <c r="I1914" s="15" t="s">
        <v>75</v>
      </c>
      <c r="J1914" s="16" t="s">
        <v>233</v>
      </c>
      <c r="K1914" s="17" t="str">
        <f aca="false">TEXT(L1914,"MMM-YY")</f>
        <v>Feb-16</v>
      </c>
      <c r="L1914" s="18" t="n">
        <v>42422</v>
      </c>
      <c r="M1914" s="17" t="str">
        <f aca="false">TEXT(N1914,"MMM-YY")</f>
        <v>Feb-16</v>
      </c>
      <c r="N1914" s="18" t="n">
        <v>42422</v>
      </c>
      <c r="O1914" s="19" t="n">
        <f aca="false">N1914-L1914</f>
        <v>0</v>
      </c>
      <c r="P1914" s="18" t="n">
        <v>42419</v>
      </c>
      <c r="Q1914" s="21" t="n">
        <f aca="true">IF(P1914="","0",TODAY()-P1914)</f>
        <v>5</v>
      </c>
      <c r="R1914" s="21" t="s">
        <v>53</v>
      </c>
      <c r="S1914" s="22" t="s">
        <v>41</v>
      </c>
      <c r="T1914" s="21" t="s">
        <v>110</v>
      </c>
      <c r="U1914" s="23" t="n">
        <v>42396</v>
      </c>
      <c r="V1914" s="23" t="n">
        <v>0</v>
      </c>
      <c r="W1914" s="24" t="n">
        <f aca="true">IF(AND(U1914&gt;0,V1914=0),TODAY()-U1914,V1914-U1914)</f>
        <v>28</v>
      </c>
      <c r="X1914" s="24" t="str">
        <f aca="false">IF($W1914="","--",IF(AND($W1914&gt;=0,$W1914&lt;=2),"0 - 2 Days",IF(AND($W1914&gt;=3,$W1914&lt;=7),"3 - 7 Days",IF(AND($W1914&gt;=8,$W1914&lt;=15),"8 - 15  Days",IF($W1914&gt;15,"15+ Days","Check")))))</f>
        <v>15+ Days</v>
      </c>
      <c r="Y1914" s="29" t="s">
        <v>6049</v>
      </c>
      <c r="Z1914" s="24" t="s">
        <v>44</v>
      </c>
      <c r="AA1914" s="26" t="s">
        <v>215</v>
      </c>
      <c r="AB1914" s="29" t="s">
        <v>6050</v>
      </c>
      <c r="AC1914" s="21" t="s">
        <v>47</v>
      </c>
      <c r="AD1914" s="21" t="s">
        <v>47</v>
      </c>
      <c r="AE1914" s="28" t="s">
        <v>80</v>
      </c>
      <c r="AF1914" s="28" t="s">
        <v>57</v>
      </c>
    </row>
    <row r="1915" customFormat="false" ht="15.75" hidden="false" customHeight="true" outlineLevel="0" collapsed="false">
      <c r="A1915" s="14" t="n">
        <v>8636652</v>
      </c>
      <c r="B1915" s="15" t="s">
        <v>6051</v>
      </c>
      <c r="C1915" s="15" t="n">
        <v>9677833339</v>
      </c>
      <c r="D1915" s="15" t="s">
        <v>6052</v>
      </c>
      <c r="E1915" s="15" t="s">
        <v>90</v>
      </c>
      <c r="F1915" s="15" t="s">
        <v>35</v>
      </c>
      <c r="G1915" s="15" t="s">
        <v>36</v>
      </c>
      <c r="H1915" s="15" t="s">
        <v>74</v>
      </c>
      <c r="I1915" s="15" t="s">
        <v>38</v>
      </c>
      <c r="J1915" s="16" t="s">
        <v>116</v>
      </c>
      <c r="K1915" s="17" t="str">
        <f aca="false">TEXT(L1915,"MMM-YY")</f>
        <v>Apr-16</v>
      </c>
      <c r="L1915" s="18" t="n">
        <v>42473.3333333333</v>
      </c>
      <c r="M1915" s="17" t="str">
        <f aca="false">TEXT(N1915,"MMM-YY")</f>
        <v>Apr-16</v>
      </c>
      <c r="N1915" s="18" t="n">
        <v>42473.3333333333</v>
      </c>
      <c r="O1915" s="19" t="n">
        <f aca="false">N1915-L1915</f>
        <v>0</v>
      </c>
      <c r="P1915" s="20" t="n">
        <v>42422</v>
      </c>
      <c r="Q1915" s="21" t="n">
        <f aca="true">IF(P1915="","0",TODAY()-P1915)</f>
        <v>2</v>
      </c>
      <c r="R1915" s="21" t="s">
        <v>40</v>
      </c>
      <c r="S1915" s="22" t="s">
        <v>54</v>
      </c>
      <c r="T1915" s="21" t="s">
        <v>47</v>
      </c>
      <c r="U1915" s="23" t="n">
        <v>0</v>
      </c>
      <c r="V1915" s="23" t="n">
        <v>0</v>
      </c>
      <c r="W1915" s="24" t="n">
        <f aca="true">IF(AND(U1915&gt;0,V1915=0),TODAY()-U1915,V1915-U1915)</f>
        <v>0</v>
      </c>
      <c r="X1915" s="24" t="str">
        <f aca="false">IF($W1915="","--",IF(AND($W1915&gt;=0,$W1915&lt;=2),"0 - 2 Days",IF(AND($W1915&gt;=3,$W1915&lt;=7),"3 - 7 Days",IF(AND($W1915&gt;=8,$W1915&lt;=15),"8 - 15  Days",IF($W1915&gt;15,"15+ Days","Check")))))</f>
        <v>0 - 2 Days</v>
      </c>
      <c r="Y1915" s="29"/>
      <c r="Z1915" s="24" t="s">
        <v>44</v>
      </c>
      <c r="AA1915" s="26" t="s">
        <v>117</v>
      </c>
      <c r="AB1915" s="29" t="s">
        <v>5799</v>
      </c>
      <c r="AC1915" s="21" t="s">
        <v>47</v>
      </c>
      <c r="AD1915" s="21" t="s">
        <v>47</v>
      </c>
      <c r="AE1915" s="28" t="s">
        <v>48</v>
      </c>
      <c r="AF1915" s="28" t="s">
        <v>49</v>
      </c>
    </row>
    <row r="1916" customFormat="false" ht="15.75" hidden="false" customHeight="true" outlineLevel="0" collapsed="false">
      <c r="A1916" s="14" t="n">
        <v>8636747</v>
      </c>
      <c r="B1916" s="15" t="s">
        <v>6053</v>
      </c>
      <c r="C1916" s="15" t="n">
        <v>9940512102</v>
      </c>
      <c r="D1916" s="15" t="s">
        <v>6054</v>
      </c>
      <c r="E1916" s="15" t="s">
        <v>60</v>
      </c>
      <c r="F1916" s="15" t="s">
        <v>35</v>
      </c>
      <c r="G1916" s="15" t="s">
        <v>36</v>
      </c>
      <c r="H1916" s="15" t="s">
        <v>37</v>
      </c>
      <c r="I1916" s="15" t="s">
        <v>38</v>
      </c>
      <c r="J1916" s="16" t="s">
        <v>6055</v>
      </c>
      <c r="K1916" s="17" t="str">
        <f aca="false">TEXT(L1916,"MMM-YY")</f>
        <v>Apr-16</v>
      </c>
      <c r="L1916" s="18" t="n">
        <v>42473.3333333333</v>
      </c>
      <c r="M1916" s="17" t="str">
        <f aca="false">TEXT(N1916,"MMM-YY")</f>
        <v>Apr-16</v>
      </c>
      <c r="N1916" s="18" t="n">
        <v>42473.3333333333</v>
      </c>
      <c r="O1916" s="19" t="n">
        <f aca="false">N1916-L1916</f>
        <v>0</v>
      </c>
      <c r="P1916" s="20" t="n">
        <v>42422</v>
      </c>
      <c r="Q1916" s="21" t="n">
        <f aca="true">IF(P1916="","0",TODAY()-P1916)</f>
        <v>2</v>
      </c>
      <c r="R1916" s="21" t="s">
        <v>40</v>
      </c>
      <c r="S1916" s="22" t="s">
        <v>54</v>
      </c>
      <c r="T1916" s="21" t="s">
        <v>47</v>
      </c>
      <c r="U1916" s="23" t="n">
        <v>0</v>
      </c>
      <c r="V1916" s="23" t="n">
        <v>0</v>
      </c>
      <c r="W1916" s="24" t="n">
        <f aca="true">IF(AND(U1916&gt;0,V1916=0),TODAY()-U1916,V1916-U1916)</f>
        <v>0</v>
      </c>
      <c r="X1916" s="24" t="str">
        <f aca="false">IF($W1916="","--",IF(AND($W1916&gt;=0,$W1916&lt;=2),"0 - 2 Days",IF(AND($W1916&gt;=3,$W1916&lt;=7),"3 - 7 Days",IF(AND($W1916&gt;=8,$W1916&lt;=15),"8 - 15  Days",IF($W1916&gt;15,"15+ Days","Check")))))</f>
        <v>0 - 2 Days</v>
      </c>
      <c r="Y1916" s="29"/>
      <c r="Z1916" s="24" t="s">
        <v>44</v>
      </c>
      <c r="AA1916" s="26" t="s">
        <v>117</v>
      </c>
      <c r="AB1916" s="29" t="s">
        <v>5799</v>
      </c>
      <c r="AC1916" s="21" t="s">
        <v>47</v>
      </c>
      <c r="AD1916" s="21" t="s">
        <v>47</v>
      </c>
      <c r="AE1916" s="28" t="s">
        <v>48</v>
      </c>
      <c r="AF1916" s="28" t="s">
        <v>49</v>
      </c>
    </row>
    <row r="1917" customFormat="false" ht="15.75" hidden="false" customHeight="true" outlineLevel="0" collapsed="false">
      <c r="A1917" s="14" t="n">
        <v>8651683</v>
      </c>
      <c r="B1917" s="15" t="s">
        <v>6056</v>
      </c>
      <c r="C1917" s="15" t="n">
        <v>9940670863</v>
      </c>
      <c r="D1917" s="15" t="s">
        <v>6057</v>
      </c>
      <c r="E1917" s="15" t="s">
        <v>90</v>
      </c>
      <c r="F1917" s="15" t="s">
        <v>35</v>
      </c>
      <c r="G1917" s="15" t="s">
        <v>36</v>
      </c>
      <c r="H1917" s="15" t="s">
        <v>37</v>
      </c>
      <c r="I1917" s="15" t="s">
        <v>38</v>
      </c>
      <c r="J1917" s="16" t="s">
        <v>116</v>
      </c>
      <c r="K1917" s="17" t="str">
        <f aca="false">TEXT(L1917,"MMM-YY")</f>
        <v>Apr-16</v>
      </c>
      <c r="L1917" s="18" t="n">
        <v>42473.3333333333</v>
      </c>
      <c r="M1917" s="17" t="str">
        <f aca="false">TEXT(N1917,"MMM-YY")</f>
        <v>May-16</v>
      </c>
      <c r="N1917" s="18" t="n">
        <v>42501.3333333333</v>
      </c>
      <c r="O1917" s="19" t="n">
        <f aca="false">N1917-L1917</f>
        <v>28</v>
      </c>
      <c r="P1917" s="20" t="n">
        <v>42422</v>
      </c>
      <c r="Q1917" s="21" t="n">
        <f aca="true">IF(P1917="","0",TODAY()-P1917)</f>
        <v>2</v>
      </c>
      <c r="R1917" s="21" t="s">
        <v>53</v>
      </c>
      <c r="S1917" s="22" t="s">
        <v>66</v>
      </c>
      <c r="T1917" s="21" t="s">
        <v>84</v>
      </c>
      <c r="U1917" s="23" t="n">
        <v>42402</v>
      </c>
      <c r="V1917" s="23" t="n">
        <v>0</v>
      </c>
      <c r="W1917" s="24" t="n">
        <f aca="true">IF(AND(U1917&gt;0,V1917=0),TODAY()-U1917,V1917-U1917)</f>
        <v>22</v>
      </c>
      <c r="X1917" s="24" t="str">
        <f aca="false">IF($W1917="","--",IF(AND($W1917&gt;=0,$W1917&lt;=2),"0 - 2 Days",IF(AND($W1917&gt;=3,$W1917&lt;=7),"3 - 7 Days",IF(AND($W1917&gt;=8,$W1917&lt;=15),"8 - 15  Days",IF($W1917&gt;15,"15+ Days","Check")))))</f>
        <v>15+ Days</v>
      </c>
      <c r="Y1917" s="31" t="s">
        <v>6058</v>
      </c>
      <c r="Z1917" s="24" t="s">
        <v>44</v>
      </c>
      <c r="AA1917" s="26" t="s">
        <v>86</v>
      </c>
      <c r="AB1917" s="29" t="s">
        <v>6059</v>
      </c>
      <c r="AC1917" s="21" t="s">
        <v>47</v>
      </c>
      <c r="AD1917" s="21" t="s">
        <v>47</v>
      </c>
      <c r="AE1917" s="28" t="s">
        <v>48</v>
      </c>
      <c r="AF1917" s="28" t="s">
        <v>49</v>
      </c>
    </row>
    <row r="1918" customFormat="false" ht="15.75" hidden="false" customHeight="true" outlineLevel="0" collapsed="false">
      <c r="A1918" s="14" t="n">
        <v>8706288</v>
      </c>
      <c r="B1918" s="15" t="s">
        <v>6060</v>
      </c>
      <c r="C1918" s="30" t="n">
        <v>7044072783</v>
      </c>
      <c r="D1918" s="15" t="s">
        <v>6061</v>
      </c>
      <c r="E1918" s="15" t="s">
        <v>34</v>
      </c>
      <c r="F1918" s="15" t="s">
        <v>35</v>
      </c>
      <c r="G1918" s="15" t="s">
        <v>131</v>
      </c>
      <c r="H1918" s="15" t="s">
        <v>541</v>
      </c>
      <c r="I1918" s="15" t="s">
        <v>172</v>
      </c>
      <c r="J1918" s="16" t="s">
        <v>233</v>
      </c>
      <c r="K1918" s="17" t="str">
        <f aca="false">TEXT(L1918,"MMM-YY")</f>
        <v>Feb-16</v>
      </c>
      <c r="L1918" s="18" t="n">
        <v>42419</v>
      </c>
      <c r="M1918" s="17" t="str">
        <f aca="false">TEXT(N1918,"MMM-YY")</f>
        <v>Feb-16</v>
      </c>
      <c r="N1918" s="18" t="n">
        <v>42419</v>
      </c>
      <c r="O1918" s="19" t="n">
        <f aca="false">N1918-L1918</f>
        <v>0</v>
      </c>
      <c r="P1918" s="20" t="n">
        <v>42419</v>
      </c>
      <c r="Q1918" s="21" t="n">
        <f aca="true">IF(P1918="","0",TODAY()-P1918)</f>
        <v>5</v>
      </c>
      <c r="R1918" s="21" t="s">
        <v>270</v>
      </c>
      <c r="S1918" s="22" t="s">
        <v>54</v>
      </c>
      <c r="T1918" s="21" t="s">
        <v>47</v>
      </c>
      <c r="U1918" s="23" t="n">
        <v>0</v>
      </c>
      <c r="V1918" s="23" t="n">
        <v>0</v>
      </c>
      <c r="W1918" s="24" t="n">
        <f aca="true">IF(AND(U1918&gt;0,V1918=0),TODAY()-U1918,V1918-U1918)</f>
        <v>0</v>
      </c>
      <c r="X1918" s="24" t="str">
        <f aca="false">IF($W1918="","--",IF(AND($W1918&gt;=0,$W1918&lt;=2),"0 - 2 Days",IF(AND($W1918&gt;=3,$W1918&lt;=7),"3 - 7 Days",IF(AND($W1918&gt;=8,$W1918&lt;=15),"8 - 15  Days",IF($W1918&gt;15,"15+ Days","Check")))))</f>
        <v>0 - 2 Days</v>
      </c>
      <c r="Y1918" s="37"/>
      <c r="Z1918" s="24" t="s">
        <v>579</v>
      </c>
      <c r="AA1918" s="26" t="s">
        <v>580</v>
      </c>
      <c r="AB1918" s="29" t="s">
        <v>5862</v>
      </c>
      <c r="AC1918" s="21" t="s">
        <v>47</v>
      </c>
      <c r="AD1918" s="21" t="s">
        <v>47</v>
      </c>
      <c r="AE1918" s="28" t="s">
        <v>176</v>
      </c>
      <c r="AF1918" s="28" t="s">
        <v>713</v>
      </c>
    </row>
    <row r="1919" customFormat="false" ht="15.75" hidden="false" customHeight="true" outlineLevel="0" collapsed="false">
      <c r="A1919" s="14" t="n">
        <v>8651956</v>
      </c>
      <c r="B1919" s="15" t="s">
        <v>6062</v>
      </c>
      <c r="C1919" s="15" t="n">
        <v>9790888027</v>
      </c>
      <c r="D1919" s="15" t="s">
        <v>6063</v>
      </c>
      <c r="E1919" s="15" t="s">
        <v>34</v>
      </c>
      <c r="F1919" s="15" t="s">
        <v>35</v>
      </c>
      <c r="G1919" s="15" t="s">
        <v>36</v>
      </c>
      <c r="H1919" s="15" t="s">
        <v>37</v>
      </c>
      <c r="I1919" s="15" t="s">
        <v>38</v>
      </c>
      <c r="J1919" s="16" t="s">
        <v>152</v>
      </c>
      <c r="K1919" s="17" t="str">
        <f aca="false">TEXT(L1919,"MMM-YY")</f>
        <v>Apr-16</v>
      </c>
      <c r="L1919" s="18" t="n">
        <v>42473.3333333333</v>
      </c>
      <c r="M1919" s="17" t="str">
        <f aca="false">TEXT(N1919,"MMM-YY")</f>
        <v>May-16</v>
      </c>
      <c r="N1919" s="18" t="n">
        <v>42492.3333333333</v>
      </c>
      <c r="O1919" s="19" t="n">
        <f aca="false">N1919-L1919</f>
        <v>19</v>
      </c>
      <c r="P1919" s="20" t="n">
        <v>42422</v>
      </c>
      <c r="Q1919" s="21" t="n">
        <f aca="true">IF(P1919="","0",TODAY()-P1919)</f>
        <v>2</v>
      </c>
      <c r="R1919" s="21" t="s">
        <v>53</v>
      </c>
      <c r="S1919" s="22" t="s">
        <v>66</v>
      </c>
      <c r="T1919" s="21" t="s">
        <v>84</v>
      </c>
      <c r="U1919" s="23" t="n">
        <v>42402</v>
      </c>
      <c r="V1919" s="23" t="n">
        <v>0</v>
      </c>
      <c r="W1919" s="24" t="n">
        <f aca="true">IF(AND(U1919&gt;0,V1919=0),TODAY()-U1919,V1919-U1919)</f>
        <v>22</v>
      </c>
      <c r="X1919" s="24" t="str">
        <f aca="false">IF($W1919="","--",IF(AND($W1919&gt;=0,$W1919&lt;=2),"0 - 2 Days",IF(AND($W1919&gt;=3,$W1919&lt;=7),"3 - 7 Days",IF(AND($W1919&gt;=8,$W1919&lt;=15),"8 - 15  Days",IF($W1919&gt;15,"15+ Days","Check")))))</f>
        <v>15+ Days</v>
      </c>
      <c r="Y1919" s="31" t="s">
        <v>6064</v>
      </c>
      <c r="Z1919" s="24" t="s">
        <v>44</v>
      </c>
      <c r="AA1919" s="26" t="s">
        <v>86</v>
      </c>
      <c r="AB1919" s="29" t="s">
        <v>6065</v>
      </c>
      <c r="AC1919" s="21" t="s">
        <v>47</v>
      </c>
      <c r="AD1919" s="21" t="s">
        <v>47</v>
      </c>
      <c r="AE1919" s="28" t="s">
        <v>48</v>
      </c>
      <c r="AF1919" s="28" t="s">
        <v>49</v>
      </c>
    </row>
    <row r="1920" customFormat="false" ht="15.75" hidden="false" customHeight="true" outlineLevel="0" collapsed="false">
      <c r="A1920" s="14" t="n">
        <v>8584794</v>
      </c>
      <c r="B1920" s="15" t="s">
        <v>6066</v>
      </c>
      <c r="C1920" s="15" t="n">
        <v>9789920556</v>
      </c>
      <c r="D1920" s="15" t="s">
        <v>6067</v>
      </c>
      <c r="E1920" s="15" t="s">
        <v>90</v>
      </c>
      <c r="F1920" s="15" t="s">
        <v>35</v>
      </c>
      <c r="G1920" s="15" t="s">
        <v>36</v>
      </c>
      <c r="H1920" s="15" t="s">
        <v>37</v>
      </c>
      <c r="I1920" s="15" t="s">
        <v>38</v>
      </c>
      <c r="J1920" s="16" t="s">
        <v>116</v>
      </c>
      <c r="K1920" s="17" t="str">
        <f aca="false">TEXT(L1920,"MMM-YY")</f>
        <v>Apr-16</v>
      </c>
      <c r="L1920" s="18" t="n">
        <v>42473.3333333333</v>
      </c>
      <c r="M1920" s="17" t="str">
        <f aca="false">TEXT(N1920,"MMM-YY")</f>
        <v>Apr-16</v>
      </c>
      <c r="N1920" s="18" t="n">
        <v>42478</v>
      </c>
      <c r="O1920" s="19" t="n">
        <f aca="false">N1920-L1920</f>
        <v>4.66666666666424</v>
      </c>
      <c r="P1920" s="20" t="n">
        <v>42422</v>
      </c>
      <c r="Q1920" s="21" t="n">
        <f aca="true">IF(P1920="","0",TODAY()-P1920)</f>
        <v>2</v>
      </c>
      <c r="R1920" s="21" t="s">
        <v>53</v>
      </c>
      <c r="S1920" s="22" t="s">
        <v>66</v>
      </c>
      <c r="T1920" s="21" t="s">
        <v>67</v>
      </c>
      <c r="U1920" s="23" t="n">
        <v>42399</v>
      </c>
      <c r="V1920" s="23" t="n">
        <v>0</v>
      </c>
      <c r="W1920" s="24" t="n">
        <f aca="true">IF(AND(U1920&gt;0,V1920=0),TODAY()-U1920,V1920-U1920)</f>
        <v>25</v>
      </c>
      <c r="X1920" s="24" t="str">
        <f aca="false">IF($W1920="","--",IF(AND($W1920&gt;=0,$W1920&lt;=2),"0 - 2 Days",IF(AND($W1920&gt;=3,$W1920&lt;=7),"3 - 7 Days",IF(AND($W1920&gt;=8,$W1920&lt;=15),"8 - 15  Days",IF($W1920&gt;15,"15+ Days","Check")))))</f>
        <v>15+ Days</v>
      </c>
      <c r="Y1920" s="37" t="s">
        <v>6068</v>
      </c>
      <c r="Z1920" s="24" t="s">
        <v>44</v>
      </c>
      <c r="AA1920" s="26" t="s">
        <v>86</v>
      </c>
      <c r="AB1920" s="29" t="s">
        <v>6069</v>
      </c>
      <c r="AC1920" s="21" t="s">
        <v>47</v>
      </c>
      <c r="AD1920" s="21" t="s">
        <v>47</v>
      </c>
      <c r="AE1920" s="28" t="s">
        <v>48</v>
      </c>
      <c r="AF1920" s="28" t="s">
        <v>49</v>
      </c>
    </row>
    <row r="1921" customFormat="false" ht="15.75" hidden="false" customHeight="true" outlineLevel="0" collapsed="false">
      <c r="A1921" s="14" t="n">
        <v>8593761</v>
      </c>
      <c r="B1921" s="15" t="s">
        <v>6070</v>
      </c>
      <c r="C1921" s="30" t="s">
        <v>6071</v>
      </c>
      <c r="D1921" s="15" t="s">
        <v>6072</v>
      </c>
      <c r="E1921" s="15" t="s">
        <v>34</v>
      </c>
      <c r="F1921" s="15" t="s">
        <v>35</v>
      </c>
      <c r="G1921" s="15" t="s">
        <v>36</v>
      </c>
      <c r="H1921" s="15" t="s">
        <v>100</v>
      </c>
      <c r="I1921" s="28" t="s">
        <v>207</v>
      </c>
      <c r="J1921" s="16" t="s">
        <v>101</v>
      </c>
      <c r="K1921" s="17" t="str">
        <f aca="false">TEXT(L1921,"MMM-YY")</f>
        <v>Apr-16</v>
      </c>
      <c r="L1921" s="18" t="n">
        <v>42474.3333333333</v>
      </c>
      <c r="M1921" s="17" t="str">
        <f aca="false">TEXT(N1921,"MMM-YY")</f>
        <v>Apr-16</v>
      </c>
      <c r="N1921" s="18" t="n">
        <v>42474.3333333333</v>
      </c>
      <c r="O1921" s="19" t="n">
        <f aca="false">N1921-L1921</f>
        <v>0</v>
      </c>
      <c r="P1921" s="18" t="n">
        <v>42417</v>
      </c>
      <c r="Q1921" s="21" t="n">
        <f aca="true">IF(P1921="","0",TODAY()-P1921)</f>
        <v>7</v>
      </c>
      <c r="R1921" s="21" t="s">
        <v>40</v>
      </c>
      <c r="S1921" s="22" t="s">
        <v>54</v>
      </c>
      <c r="T1921" s="21" t="s">
        <v>47</v>
      </c>
      <c r="U1921" s="23" t="n">
        <v>0</v>
      </c>
      <c r="V1921" s="23" t="n">
        <v>0</v>
      </c>
      <c r="W1921" s="24" t="n">
        <f aca="true">IF(AND(U1921&gt;0,V1921=0),TODAY()-U1921,V1921-U1921)</f>
        <v>0</v>
      </c>
      <c r="X1921" s="24" t="str">
        <f aca="false">IF($W1921="","--",IF(AND($W1921&gt;=0,$W1921&lt;=2),"0 - 2 Days",IF(AND($W1921&gt;=3,$W1921&lt;=7),"3 - 7 Days",IF(AND($W1921&gt;=8,$W1921&lt;=15),"8 - 15  Days",IF($W1921&gt;15,"15+ Days","Check")))))</f>
        <v>0 - 2 Days</v>
      </c>
      <c r="Y1921" s="29"/>
      <c r="Z1921" s="24" t="s">
        <v>44</v>
      </c>
      <c r="AA1921" s="28" t="s">
        <v>439</v>
      </c>
      <c r="AB1921" s="29" t="s">
        <v>5598</v>
      </c>
      <c r="AC1921" s="21" t="s">
        <v>47</v>
      </c>
      <c r="AD1921" s="21" t="s">
        <v>47</v>
      </c>
      <c r="AE1921" s="28" t="s">
        <v>211</v>
      </c>
      <c r="AF1921" s="28" t="s">
        <v>49</v>
      </c>
    </row>
    <row r="1922" customFormat="false" ht="15.75" hidden="false" customHeight="true" outlineLevel="0" collapsed="false">
      <c r="A1922" s="14" t="n">
        <v>8374838</v>
      </c>
      <c r="B1922" s="15" t="s">
        <v>6073</v>
      </c>
      <c r="C1922" s="15" t="n">
        <v>7675914522</v>
      </c>
      <c r="D1922" s="15" t="s">
        <v>6074</v>
      </c>
      <c r="E1922" s="15" t="s">
        <v>60</v>
      </c>
      <c r="F1922" s="15" t="s">
        <v>61</v>
      </c>
      <c r="G1922" s="15" t="s">
        <v>62</v>
      </c>
      <c r="H1922" s="15" t="s">
        <v>63</v>
      </c>
      <c r="I1922" s="15" t="s">
        <v>64</v>
      </c>
      <c r="J1922" s="16" t="s">
        <v>6075</v>
      </c>
      <c r="K1922" s="17" t="str">
        <f aca="false">TEXT(L1922,"MMM-YY")</f>
        <v>Apr-16</v>
      </c>
      <c r="L1922" s="18" t="n">
        <v>42478</v>
      </c>
      <c r="M1922" s="17" t="str">
        <f aca="false">TEXT(N1922,"MMM-YY")</f>
        <v>Apr-16</v>
      </c>
      <c r="N1922" s="18" t="n">
        <v>42478</v>
      </c>
      <c r="O1922" s="19" t="n">
        <f aca="false">N1922-L1922</f>
        <v>0</v>
      </c>
      <c r="P1922" s="18" t="n">
        <v>42420</v>
      </c>
      <c r="Q1922" s="21" t="n">
        <f aca="true">IF(P1922="","0",TODAY()-P1922)</f>
        <v>4</v>
      </c>
      <c r="R1922" s="21" t="s">
        <v>40</v>
      </c>
      <c r="S1922" s="22" t="s">
        <v>54</v>
      </c>
      <c r="T1922" s="21" t="s">
        <v>47</v>
      </c>
      <c r="U1922" s="23" t="n">
        <v>42420</v>
      </c>
      <c r="V1922" s="23" t="n">
        <v>42423</v>
      </c>
      <c r="W1922" s="24" t="n">
        <f aca="true">IF(AND(U1922&gt;0,V1922=0),TODAY()-U1922,V1922-U1922)</f>
        <v>3</v>
      </c>
      <c r="X1922" s="24" t="str">
        <f aca="false">IF($W1922="","--",IF(AND($W1922&gt;=0,$W1922&lt;=2),"0 - 2 Days",IF(AND($W1922&gt;=3,$W1922&lt;=7),"3 - 7 Days",IF(AND($W1922&gt;=8,$W1922&lt;=15),"8 - 15  Days",IF($W1922&gt;15,"15+ Days","Check")))))</f>
        <v>3 - 7 Days</v>
      </c>
      <c r="Y1922" s="35" t="s">
        <v>6076</v>
      </c>
      <c r="Z1922" s="24" t="s">
        <v>44</v>
      </c>
      <c r="AA1922" s="26" t="s">
        <v>117</v>
      </c>
      <c r="AB1922" s="29" t="s">
        <v>6077</v>
      </c>
      <c r="AC1922" s="21" t="s">
        <v>47</v>
      </c>
      <c r="AD1922" s="21" t="s">
        <v>47</v>
      </c>
      <c r="AE1922" s="28" t="s">
        <v>71</v>
      </c>
      <c r="AF1922" s="28" t="s">
        <v>49</v>
      </c>
    </row>
    <row r="1923" customFormat="false" ht="15.75" hidden="false" customHeight="true" outlineLevel="0" collapsed="false">
      <c r="A1923" s="14" t="n">
        <v>8502037</v>
      </c>
      <c r="B1923" s="15" t="s">
        <v>6078</v>
      </c>
      <c r="C1923" s="15" t="n">
        <v>7757007729</v>
      </c>
      <c r="D1923" s="15" t="s">
        <v>6079</v>
      </c>
      <c r="E1923" s="15" t="s">
        <v>60</v>
      </c>
      <c r="F1923" s="15" t="s">
        <v>61</v>
      </c>
      <c r="G1923" s="15" t="s">
        <v>62</v>
      </c>
      <c r="H1923" s="15" t="s">
        <v>100</v>
      </c>
      <c r="I1923" s="15" t="s">
        <v>446</v>
      </c>
      <c r="J1923" s="16" t="s">
        <v>2716</v>
      </c>
      <c r="K1923" s="17" t="str">
        <f aca="false">TEXT(L1923,"MMM-YY")</f>
        <v>Apr-16</v>
      </c>
      <c r="L1923" s="18" t="n">
        <v>42478</v>
      </c>
      <c r="M1923" s="17" t="str">
        <f aca="false">TEXT(N1923,"MMM-YY")</f>
        <v>Apr-16</v>
      </c>
      <c r="N1923" s="18" t="n">
        <v>42478</v>
      </c>
      <c r="O1923" s="19" t="n">
        <f aca="false">N1923-L1923</f>
        <v>0</v>
      </c>
      <c r="P1923" s="20" t="n">
        <v>42422</v>
      </c>
      <c r="Q1923" s="21" t="n">
        <f aca="true">IF(P1923="","0",TODAY()-P1923)</f>
        <v>2</v>
      </c>
      <c r="R1923" s="21" t="s">
        <v>40</v>
      </c>
      <c r="S1923" s="22" t="s">
        <v>54</v>
      </c>
      <c r="T1923" s="21" t="s">
        <v>47</v>
      </c>
      <c r="U1923" s="23" t="n">
        <v>0</v>
      </c>
      <c r="V1923" s="23" t="n">
        <v>0</v>
      </c>
      <c r="W1923" s="24" t="n">
        <f aca="true">IF(AND(U1923&gt;0,V1923=0),TODAY()-U1923,V1923-U1923)</f>
        <v>0</v>
      </c>
      <c r="X1923" s="24" t="str">
        <f aca="false">IF($W1923="","--",IF(AND($W1923&gt;=0,$W1923&lt;=2),"0 - 2 Days",IF(AND($W1923&gt;=3,$W1923&lt;=7),"3 - 7 Days",IF(AND($W1923&gt;=8,$W1923&lt;=15),"8 - 15  Days",IF($W1923&gt;15,"15+ Days","Check")))))</f>
        <v>0 - 2 Days</v>
      </c>
      <c r="Y1923" s="29"/>
      <c r="Z1923" s="24" t="s">
        <v>44</v>
      </c>
      <c r="AA1923" s="26" t="s">
        <v>117</v>
      </c>
      <c r="AB1923" s="29" t="s">
        <v>5799</v>
      </c>
      <c r="AC1923" s="21" t="s">
        <v>47</v>
      </c>
      <c r="AD1923" s="21" t="s">
        <v>47</v>
      </c>
      <c r="AE1923" s="28" t="s">
        <v>447</v>
      </c>
      <c r="AF1923" s="28" t="s">
        <v>49</v>
      </c>
    </row>
    <row r="1924" customFormat="false" ht="15.75" hidden="false" customHeight="true" outlineLevel="0" collapsed="false">
      <c r="A1924" s="14" t="n">
        <v>8796989</v>
      </c>
      <c r="B1924" s="15" t="s">
        <v>6080</v>
      </c>
      <c r="C1924" s="30" t="s">
        <v>6081</v>
      </c>
      <c r="D1924" s="15" t="s">
        <v>6082</v>
      </c>
      <c r="E1924" s="15" t="s">
        <v>224</v>
      </c>
      <c r="F1924" s="15" t="s">
        <v>61</v>
      </c>
      <c r="G1924" s="15" t="s">
        <v>275</v>
      </c>
      <c r="H1924" s="15" t="s">
        <v>74</v>
      </c>
      <c r="I1924" s="15" t="s">
        <v>670</v>
      </c>
      <c r="J1924" s="16" t="s">
        <v>6083</v>
      </c>
      <c r="K1924" s="17" t="str">
        <f aca="false">TEXT(L1924,"MMM-YY")</f>
        <v>Apr-16</v>
      </c>
      <c r="L1924" s="18" t="n">
        <v>42473.3333333333</v>
      </c>
      <c r="M1924" s="17" t="str">
        <f aca="false">TEXT(N1924,"MMM-YY")</f>
        <v>Apr-16</v>
      </c>
      <c r="N1924" s="18" t="n">
        <v>42473.3333333333</v>
      </c>
      <c r="O1924" s="19" t="n">
        <f aca="false">N1924-L1924</f>
        <v>0</v>
      </c>
      <c r="P1924" s="18" t="n">
        <v>42420</v>
      </c>
      <c r="Q1924" s="21" t="n">
        <f aca="true">IF(P1924="","0",TODAY()-P1924)</f>
        <v>4</v>
      </c>
      <c r="R1924" s="21" t="s">
        <v>53</v>
      </c>
      <c r="S1924" s="22" t="s">
        <v>54</v>
      </c>
      <c r="T1924" s="21" t="s">
        <v>47</v>
      </c>
      <c r="U1924" s="23" t="n">
        <v>0</v>
      </c>
      <c r="V1924" s="23" t="n">
        <v>0</v>
      </c>
      <c r="W1924" s="24" t="n">
        <f aca="true">IF(AND(U1924&gt;0,V1924=0),TODAY()-U1924,V1924-U1924)</f>
        <v>0</v>
      </c>
      <c r="X1924" s="24" t="str">
        <f aca="false">IF($W1924="","--",IF(AND($W1924&gt;=0,$W1924&lt;=2),"0 - 2 Days",IF(AND($W1924&gt;=3,$W1924&lt;=7),"3 - 7 Days",IF(AND($W1924&gt;=8,$W1924&lt;=15),"8 - 15  Days",IF($W1924&gt;15,"15+ Days","Check")))))</f>
        <v>0 - 2 Days</v>
      </c>
      <c r="Y1924" s="29"/>
      <c r="Z1924" s="24" t="s">
        <v>44</v>
      </c>
      <c r="AA1924" s="28" t="s">
        <v>55</v>
      </c>
      <c r="AB1924" s="29" t="s">
        <v>6084</v>
      </c>
      <c r="AC1924" s="21" t="s">
        <v>47</v>
      </c>
      <c r="AD1924" s="21" t="s">
        <v>47</v>
      </c>
      <c r="AE1924" s="28" t="s">
        <v>176</v>
      </c>
      <c r="AF1924" s="28" t="s">
        <v>57</v>
      </c>
    </row>
    <row r="1925" customFormat="false" ht="15.75" hidden="false" customHeight="true" outlineLevel="0" collapsed="false">
      <c r="A1925" s="14" t="n">
        <v>8713387</v>
      </c>
      <c r="B1925" s="15" t="s">
        <v>6085</v>
      </c>
      <c r="C1925" s="30" t="n">
        <v>9944669200</v>
      </c>
      <c r="D1925" s="15" t="s">
        <v>6086</v>
      </c>
      <c r="E1925" s="15" t="s">
        <v>34</v>
      </c>
      <c r="F1925" s="15" t="s">
        <v>35</v>
      </c>
      <c r="G1925" s="15" t="s">
        <v>36</v>
      </c>
      <c r="H1925" s="15" t="s">
        <v>37</v>
      </c>
      <c r="I1925" s="15" t="s">
        <v>38</v>
      </c>
      <c r="J1925" s="16" t="s">
        <v>3454</v>
      </c>
      <c r="K1925" s="17" t="str">
        <f aca="false">TEXT(L1925,"MMM-YY")</f>
        <v>Apr-16</v>
      </c>
      <c r="L1925" s="18" t="n">
        <v>42478</v>
      </c>
      <c r="M1925" s="17" t="str">
        <f aca="false">TEXT(N1925,"MMM-YY")</f>
        <v>Apr-16</v>
      </c>
      <c r="N1925" s="18" t="n">
        <v>42478</v>
      </c>
      <c r="O1925" s="19" t="n">
        <f aca="false">N1925-L1925</f>
        <v>0</v>
      </c>
      <c r="P1925" s="20" t="n">
        <v>42422</v>
      </c>
      <c r="Q1925" s="21" t="n">
        <f aca="true">IF(P1925="","0",TODAY()-P1925)</f>
        <v>2</v>
      </c>
      <c r="R1925" s="21" t="s">
        <v>40</v>
      </c>
      <c r="S1925" s="22" t="s">
        <v>41</v>
      </c>
      <c r="T1925" s="21" t="s">
        <v>287</v>
      </c>
      <c r="U1925" s="23" t="n">
        <v>42415</v>
      </c>
      <c r="V1925" s="23" t="n">
        <v>0</v>
      </c>
      <c r="W1925" s="24" t="n">
        <f aca="true">IF(AND(U1925&gt;0,V1925=0),TODAY()-U1925,V1925-U1925)</f>
        <v>9</v>
      </c>
      <c r="X1925" s="24" t="str">
        <f aca="false">IF($W1925="","--",IF(AND($W1925&gt;=0,$W1925&lt;=2),"0 - 2 Days",IF(AND($W1925&gt;=3,$W1925&lt;=7),"3 - 7 Days",IF(AND($W1925&gt;=8,$W1925&lt;=15),"8 - 15  Days",IF($W1925&gt;15,"15+ Days","Check")))))</f>
        <v>8 - 15  Days</v>
      </c>
      <c r="Y1925" s="29" t="s">
        <v>5606</v>
      </c>
      <c r="Z1925" s="24" t="s">
        <v>44</v>
      </c>
      <c r="AA1925" s="28" t="s">
        <v>112</v>
      </c>
      <c r="AB1925" s="29" t="s">
        <v>6087</v>
      </c>
      <c r="AC1925" s="21" t="s">
        <v>47</v>
      </c>
      <c r="AD1925" s="21" t="s">
        <v>47</v>
      </c>
      <c r="AE1925" s="28" t="s">
        <v>48</v>
      </c>
      <c r="AF1925" s="28" t="s">
        <v>49</v>
      </c>
    </row>
    <row r="1926" customFormat="false" ht="15.75" hidden="false" customHeight="true" outlineLevel="0" collapsed="false">
      <c r="A1926" s="14" t="n">
        <v>8616371</v>
      </c>
      <c r="B1926" s="15" t="s">
        <v>6088</v>
      </c>
      <c r="C1926" s="15" t="n">
        <v>8095967110</v>
      </c>
      <c r="D1926" s="15" t="s">
        <v>6089</v>
      </c>
      <c r="E1926" s="15" t="s">
        <v>60</v>
      </c>
      <c r="F1926" s="15" t="s">
        <v>35</v>
      </c>
      <c r="G1926" s="15" t="s">
        <v>125</v>
      </c>
      <c r="H1926" s="15" t="s">
        <v>74</v>
      </c>
      <c r="I1926" s="28" t="s">
        <v>172</v>
      </c>
      <c r="J1926" s="16" t="s">
        <v>184</v>
      </c>
      <c r="K1926" s="17" t="str">
        <f aca="false">TEXT(L1926,"MMM-YY")</f>
        <v>Apr-16</v>
      </c>
      <c r="L1926" s="18" t="n">
        <v>42478.2291666667</v>
      </c>
      <c r="M1926" s="17" t="str">
        <f aca="false">TEXT(N1926,"MMM-YY")</f>
        <v>Apr-16</v>
      </c>
      <c r="N1926" s="18" t="n">
        <v>42478.3333333333</v>
      </c>
      <c r="O1926" s="19" t="n">
        <f aca="false">N1926-L1926</f>
        <v>0.104166666671517</v>
      </c>
      <c r="P1926" s="18" t="n">
        <v>42410</v>
      </c>
      <c r="Q1926" s="21" t="n">
        <f aca="true">IF(P1926="","0",TODAY()-P1926)</f>
        <v>14</v>
      </c>
      <c r="R1926" s="21" t="s">
        <v>40</v>
      </c>
      <c r="S1926" s="22" t="s">
        <v>136</v>
      </c>
      <c r="T1926" s="21" t="s">
        <v>202</v>
      </c>
      <c r="U1926" s="23" t="n">
        <v>42402</v>
      </c>
      <c r="V1926" s="23" t="n">
        <v>0</v>
      </c>
      <c r="W1926" s="24" t="n">
        <f aca="true">IF(AND(U1926&gt;0,V1926=0),TODAY()-U1926,V1926-U1926)</f>
        <v>22</v>
      </c>
      <c r="X1926" s="24" t="str">
        <f aca="false">IF($W1926="","--",IF(AND($W1926&gt;=0,$W1926&lt;=2),"0 - 2 Days",IF(AND($W1926&gt;=3,$W1926&lt;=7),"3 - 7 Days",IF(AND($W1926&gt;=8,$W1926&lt;=15),"8 - 15  Days",IF($W1926&gt;15,"15+ Days","Check")))))</f>
        <v>15+ Days</v>
      </c>
      <c r="Y1926" s="29" t="s">
        <v>6090</v>
      </c>
      <c r="Z1926" s="24" t="s">
        <v>44</v>
      </c>
      <c r="AA1926" s="26" t="s">
        <v>215</v>
      </c>
      <c r="AB1926" s="29" t="s">
        <v>6091</v>
      </c>
      <c r="AC1926" s="21" t="s">
        <v>47</v>
      </c>
      <c r="AD1926" s="21" t="s">
        <v>47</v>
      </c>
      <c r="AE1926" s="28" t="s">
        <v>176</v>
      </c>
      <c r="AF1926" s="28" t="s">
        <v>49</v>
      </c>
    </row>
    <row r="1927" customFormat="false" ht="15.75" hidden="false" customHeight="true" outlineLevel="0" collapsed="false">
      <c r="A1927" s="14" t="n">
        <v>8732451</v>
      </c>
      <c r="B1927" s="15" t="s">
        <v>6092</v>
      </c>
      <c r="C1927" s="15" t="n">
        <v>8056387974</v>
      </c>
      <c r="D1927" s="15" t="s">
        <v>6093</v>
      </c>
      <c r="E1927" s="15" t="s">
        <v>34</v>
      </c>
      <c r="F1927" s="15" t="s">
        <v>35</v>
      </c>
      <c r="G1927" s="15" t="s">
        <v>425</v>
      </c>
      <c r="H1927" s="15" t="s">
        <v>37</v>
      </c>
      <c r="I1927" s="15" t="s">
        <v>75</v>
      </c>
      <c r="J1927" s="16" t="s">
        <v>184</v>
      </c>
      <c r="K1927" s="17" t="str">
        <f aca="false">TEXT(L1927,"MMM-YY")</f>
        <v>Apr-16</v>
      </c>
      <c r="L1927" s="18" t="n">
        <v>42478.2291666667</v>
      </c>
      <c r="M1927" s="17" t="str">
        <f aca="false">TEXT(N1927,"MMM-YY")</f>
        <v>Apr-16</v>
      </c>
      <c r="N1927" s="18" t="n">
        <v>42478</v>
      </c>
      <c r="O1927" s="19" t="n">
        <f aca="false">N1927-L1927</f>
        <v>-0.229166666664241</v>
      </c>
      <c r="P1927" s="18" t="n">
        <v>42415</v>
      </c>
      <c r="Q1927" s="21" t="n">
        <f aca="true">IF(P1927="","0",TODAY()-P1927)</f>
        <v>9</v>
      </c>
      <c r="R1927" s="21" t="s">
        <v>40</v>
      </c>
      <c r="S1927" s="22" t="s">
        <v>54</v>
      </c>
      <c r="T1927" s="21" t="s">
        <v>47</v>
      </c>
      <c r="U1927" s="23" t="n">
        <v>0</v>
      </c>
      <c r="V1927" s="23" t="n">
        <v>0</v>
      </c>
      <c r="W1927" s="24" t="n">
        <f aca="true">IF(AND(U1927&gt;0,V1927=0),TODAY()-U1927,V1927-U1927)</f>
        <v>0</v>
      </c>
      <c r="X1927" s="24" t="str">
        <f aca="false">IF($W1927="","--",IF(AND($W1927&gt;=0,$W1927&lt;=2),"0 - 2 Days",IF(AND($W1927&gt;=3,$W1927&lt;=7),"3 - 7 Days",IF(AND($W1927&gt;=8,$W1927&lt;=15),"8 - 15  Days",IF($W1927&gt;15,"15+ Days","Check")))))</f>
        <v>0 - 2 Days</v>
      </c>
      <c r="Y1927" s="29"/>
      <c r="Z1927" s="24" t="s">
        <v>44</v>
      </c>
      <c r="AA1927" s="26" t="s">
        <v>117</v>
      </c>
      <c r="AB1927" s="29" t="s">
        <v>5566</v>
      </c>
      <c r="AC1927" s="21" t="s">
        <v>47</v>
      </c>
      <c r="AD1927" s="21" t="s">
        <v>47</v>
      </c>
      <c r="AE1927" s="28" t="s">
        <v>80</v>
      </c>
      <c r="AF1927" s="28" t="s">
        <v>49</v>
      </c>
    </row>
    <row r="1928" customFormat="false" ht="15.75" hidden="false" customHeight="true" outlineLevel="0" collapsed="false">
      <c r="A1928" s="14" t="n">
        <v>8713170</v>
      </c>
      <c r="B1928" s="15" t="s">
        <v>6094</v>
      </c>
      <c r="C1928" s="15" t="n">
        <v>9791527133</v>
      </c>
      <c r="D1928" s="15" t="s">
        <v>6095</v>
      </c>
      <c r="E1928" s="15" t="s">
        <v>34</v>
      </c>
      <c r="F1928" s="15" t="s">
        <v>35</v>
      </c>
      <c r="G1928" s="15" t="s">
        <v>189</v>
      </c>
      <c r="H1928" s="15" t="s">
        <v>37</v>
      </c>
      <c r="I1928" s="15" t="s">
        <v>75</v>
      </c>
      <c r="J1928" s="16" t="s">
        <v>5533</v>
      </c>
      <c r="K1928" s="17" t="str">
        <f aca="false">TEXT(L1928,"MMM-YY")</f>
        <v>Apr-16</v>
      </c>
      <c r="L1928" s="18" t="n">
        <v>42478.2291666667</v>
      </c>
      <c r="M1928" s="17" t="str">
        <f aca="false">TEXT(N1928,"MMM-YY")</f>
        <v>Apr-16</v>
      </c>
      <c r="N1928" s="18" t="n">
        <v>42478</v>
      </c>
      <c r="O1928" s="19" t="n">
        <f aca="false">N1928-L1928</f>
        <v>-0.229166666664241</v>
      </c>
      <c r="P1928" s="18" t="n">
        <v>42415</v>
      </c>
      <c r="Q1928" s="21" t="n">
        <f aca="true">IF(P1928="","0",TODAY()-P1928)</f>
        <v>9</v>
      </c>
      <c r="R1928" s="21" t="s">
        <v>40</v>
      </c>
      <c r="S1928" s="22" t="s">
        <v>54</v>
      </c>
      <c r="T1928" s="21" t="s">
        <v>47</v>
      </c>
      <c r="U1928" s="23" t="n">
        <v>0</v>
      </c>
      <c r="V1928" s="23" t="n">
        <v>0</v>
      </c>
      <c r="W1928" s="24" t="n">
        <f aca="true">IF(AND(U1928&gt;0,V1928=0),TODAY()-U1928,V1928-U1928)</f>
        <v>0</v>
      </c>
      <c r="X1928" s="24" t="str">
        <f aca="false">IF($W1928="","--",IF(AND($W1928&gt;=0,$W1928&lt;=2),"0 - 2 Days",IF(AND($W1928&gt;=3,$W1928&lt;=7),"3 - 7 Days",IF(AND($W1928&gt;=8,$W1928&lt;=15),"8 - 15  Days",IF($W1928&gt;15,"15+ Days","Check")))))</f>
        <v>0 - 2 Days</v>
      </c>
      <c r="Y1928" s="29"/>
      <c r="Z1928" s="24" t="s">
        <v>44</v>
      </c>
      <c r="AA1928" s="26" t="s">
        <v>117</v>
      </c>
      <c r="AB1928" s="29" t="s">
        <v>5566</v>
      </c>
      <c r="AC1928" s="21" t="s">
        <v>47</v>
      </c>
      <c r="AD1928" s="21" t="s">
        <v>47</v>
      </c>
      <c r="AE1928" s="28" t="s">
        <v>80</v>
      </c>
      <c r="AF1928" s="28" t="s">
        <v>49</v>
      </c>
    </row>
    <row r="1929" customFormat="false" ht="15.75" hidden="false" customHeight="true" outlineLevel="0" collapsed="false">
      <c r="A1929" s="14" t="n">
        <v>8546354</v>
      </c>
      <c r="B1929" s="15" t="s">
        <v>6096</v>
      </c>
      <c r="C1929" s="30" t="n">
        <v>9972552443</v>
      </c>
      <c r="D1929" s="15" t="s">
        <v>6097</v>
      </c>
      <c r="E1929" s="15" t="s">
        <v>60</v>
      </c>
      <c r="F1929" s="15" t="s">
        <v>35</v>
      </c>
      <c r="G1929" s="15" t="s">
        <v>36</v>
      </c>
      <c r="H1929" s="15" t="s">
        <v>74</v>
      </c>
      <c r="I1929" s="15" t="s">
        <v>91</v>
      </c>
      <c r="J1929" s="16" t="s">
        <v>6098</v>
      </c>
      <c r="K1929" s="17" t="str">
        <f aca="false">TEXT(L1929,"MMM-YY")</f>
        <v>Apr-16</v>
      </c>
      <c r="L1929" s="18" t="n">
        <v>42478.2291666667</v>
      </c>
      <c r="M1929" s="17" t="str">
        <f aca="false">TEXT(N1929,"MMM-YY")</f>
        <v>Apr-16</v>
      </c>
      <c r="N1929" s="18" t="n">
        <v>42478</v>
      </c>
      <c r="O1929" s="19" t="n">
        <f aca="false">N1929-L1929</f>
        <v>-0.229166666664241</v>
      </c>
      <c r="P1929" s="18" t="n">
        <v>42420</v>
      </c>
      <c r="Q1929" s="21" t="n">
        <f aca="true">IF(P1929="","0",TODAY()-P1929)</f>
        <v>4</v>
      </c>
      <c r="R1929" s="21" t="s">
        <v>270</v>
      </c>
      <c r="S1929" s="22" t="s">
        <v>54</v>
      </c>
      <c r="T1929" s="21" t="s">
        <v>47</v>
      </c>
      <c r="U1929" s="23" t="n">
        <v>0</v>
      </c>
      <c r="V1929" s="23" t="n">
        <v>0</v>
      </c>
      <c r="W1929" s="24" t="n">
        <f aca="true">IF(AND(U1929&gt;0,V1929=0),TODAY()-U1929,V1929-U1929)</f>
        <v>0</v>
      </c>
      <c r="X1929" s="24" t="str">
        <f aca="false">IF($W1929="","--",IF(AND($W1929&gt;=0,$W1929&lt;=2),"0 - 2 Days",IF(AND($W1929&gt;=3,$W1929&lt;=7),"3 - 7 Days",IF(AND($W1929&gt;=8,$W1929&lt;=15),"8 - 15  Days",IF($W1929&gt;15,"15+ Days","Check")))))</f>
        <v>0 - 2 Days</v>
      </c>
      <c r="Y1929" s="29"/>
      <c r="Z1929" s="24" t="s">
        <v>44</v>
      </c>
      <c r="AA1929" s="28" t="s">
        <v>117</v>
      </c>
      <c r="AB1929" s="29" t="s">
        <v>3623</v>
      </c>
      <c r="AC1929" s="21" t="s">
        <v>47</v>
      </c>
      <c r="AD1929" s="21" t="s">
        <v>47</v>
      </c>
      <c r="AE1929" s="28" t="s">
        <v>71</v>
      </c>
      <c r="AF1929" s="28" t="s">
        <v>49</v>
      </c>
    </row>
    <row r="1930" customFormat="false" ht="15.75" hidden="false" customHeight="true" outlineLevel="0" collapsed="false">
      <c r="A1930" s="14" t="n">
        <v>8456888</v>
      </c>
      <c r="B1930" s="15" t="s">
        <v>6099</v>
      </c>
      <c r="C1930" s="15" t="n">
        <v>8888838717</v>
      </c>
      <c r="D1930" s="15" t="s">
        <v>6100</v>
      </c>
      <c r="E1930" s="15" t="s">
        <v>60</v>
      </c>
      <c r="F1930" s="15" t="s">
        <v>35</v>
      </c>
      <c r="G1930" s="15" t="s">
        <v>36</v>
      </c>
      <c r="H1930" s="15" t="s">
        <v>535</v>
      </c>
      <c r="I1930" s="15" t="s">
        <v>207</v>
      </c>
      <c r="J1930" s="16" t="s">
        <v>237</v>
      </c>
      <c r="K1930" s="17" t="str">
        <f aca="false">TEXT(L1930,"MMM-YY")</f>
        <v>Mar-16</v>
      </c>
      <c r="L1930" s="18" t="n">
        <v>42443.3333333333</v>
      </c>
      <c r="M1930" s="17" t="str">
        <f aca="false">TEXT(N1930,"MMM-YY")</f>
        <v>May-16</v>
      </c>
      <c r="N1930" s="18" t="n">
        <v>42494.3333333333</v>
      </c>
      <c r="O1930" s="19" t="n">
        <f aca="false">N1930-L1930</f>
        <v>51</v>
      </c>
      <c r="P1930" s="20" t="n">
        <v>42420</v>
      </c>
      <c r="Q1930" s="21" t="n">
        <f aca="true">IF(P1930="","0",TODAY()-P1930)</f>
        <v>4</v>
      </c>
      <c r="R1930" s="21" t="s">
        <v>53</v>
      </c>
      <c r="S1930" s="22" t="s">
        <v>66</v>
      </c>
      <c r="T1930" s="21" t="s">
        <v>84</v>
      </c>
      <c r="U1930" s="23" t="n">
        <v>42396</v>
      </c>
      <c r="V1930" s="23" t="n">
        <v>0</v>
      </c>
      <c r="W1930" s="24" t="n">
        <f aca="true">IF(AND(U1930&gt;0,V1930=0),TODAY()-U1930,V1930-U1930)</f>
        <v>28</v>
      </c>
      <c r="X1930" s="24" t="str">
        <f aca="false">IF($W1930="","--",IF(AND($W1930&gt;=0,$W1930&lt;=2),"0 - 2 Days",IF(AND($W1930&gt;=3,$W1930&lt;=7),"3 - 7 Days",IF(AND($W1930&gt;=8,$W1930&lt;=15),"8 - 15  Days",IF($W1930&gt;15,"15+ Days","Check")))))</f>
        <v>15+ Days</v>
      </c>
      <c r="Y1930" s="31" t="s">
        <v>6101</v>
      </c>
      <c r="Z1930" s="24" t="s">
        <v>44</v>
      </c>
      <c r="AA1930" s="26" t="s">
        <v>86</v>
      </c>
      <c r="AB1930" s="29" t="s">
        <v>6102</v>
      </c>
      <c r="AC1930" s="21" t="s">
        <v>47</v>
      </c>
      <c r="AD1930" s="21" t="s">
        <v>47</v>
      </c>
      <c r="AE1930" s="28" t="s">
        <v>211</v>
      </c>
      <c r="AF1930" s="28" t="s">
        <v>57</v>
      </c>
    </row>
    <row r="1931" customFormat="false" ht="15.75" hidden="false" customHeight="true" outlineLevel="0" collapsed="false">
      <c r="A1931" s="28" t="n">
        <v>8817846</v>
      </c>
      <c r="B1931" s="32" t="s">
        <v>6103</v>
      </c>
      <c r="C1931" s="30" t="n">
        <v>0</v>
      </c>
      <c r="D1931" s="33" t="s">
        <v>6104</v>
      </c>
      <c r="E1931" s="28" t="s">
        <v>293</v>
      </c>
      <c r="F1931" s="15" t="s">
        <v>35</v>
      </c>
      <c r="G1931" s="28" t="s">
        <v>189</v>
      </c>
      <c r="H1931" s="28" t="s">
        <v>74</v>
      </c>
      <c r="I1931" s="28" t="s">
        <v>172</v>
      </c>
      <c r="J1931" s="28" t="s">
        <v>3248</v>
      </c>
      <c r="K1931" s="17" t="str">
        <f aca="false">TEXT(L1931,"MMM-YY")</f>
        <v>Apr-16</v>
      </c>
      <c r="L1931" s="18" t="n">
        <v>42478.2291666667</v>
      </c>
      <c r="M1931" s="17" t="str">
        <f aca="false">TEXT(N1931,"MMM-YY")</f>
        <v>Apr-16</v>
      </c>
      <c r="N1931" s="18" t="n">
        <v>42478.2291666667</v>
      </c>
      <c r="O1931" s="19" t="n">
        <f aca="false">N1931-L1931</f>
        <v>0</v>
      </c>
      <c r="P1931" s="20" t="n">
        <v>42423</v>
      </c>
      <c r="Q1931" s="21" t="n">
        <f aca="true">IF(P1931="","0",TODAY()-P1931)</f>
        <v>1</v>
      </c>
      <c r="R1931" s="21" t="s">
        <v>40</v>
      </c>
      <c r="S1931" s="28" t="s">
        <v>54</v>
      </c>
      <c r="T1931" s="28" t="s">
        <v>47</v>
      </c>
      <c r="U1931" s="23" t="n">
        <v>0</v>
      </c>
      <c r="V1931" s="23" t="n">
        <v>0</v>
      </c>
      <c r="W1931" s="24" t="n">
        <f aca="true">IF(AND(U1931&gt;0,V1931=0),TODAY()-U1931,V1931-U1931)</f>
        <v>0</v>
      </c>
      <c r="X1931" s="24" t="str">
        <f aca="false">IF($W1931="","--",IF(AND($W1931&gt;=0,$W1931&lt;=2),"0 - 2 Days",IF(AND($W1931&gt;=3,$W1931&lt;=7),"3 - 7 Days",IF(AND($W1931&gt;=8,$W1931&lt;=15),"8 - 15  Days",IF($W1931&gt;15,"15+ Days","Check")))))</f>
        <v>0 - 2 Days</v>
      </c>
      <c r="Y1931" s="34"/>
      <c r="Z1931" s="24" t="s">
        <v>44</v>
      </c>
      <c r="AA1931" s="28" t="s">
        <v>439</v>
      </c>
      <c r="AB1931" s="34" t="s">
        <v>440</v>
      </c>
      <c r="AC1931" s="21" t="s">
        <v>47</v>
      </c>
      <c r="AD1931" s="21" t="s">
        <v>47</v>
      </c>
      <c r="AE1931" s="28" t="s">
        <v>176</v>
      </c>
      <c r="AF1931" s="28" t="s">
        <v>49</v>
      </c>
    </row>
    <row r="1932" customFormat="false" ht="15.75" hidden="false" customHeight="true" outlineLevel="0" collapsed="false">
      <c r="A1932" s="14" t="n">
        <v>8468813</v>
      </c>
      <c r="B1932" s="15" t="s">
        <v>6105</v>
      </c>
      <c r="C1932" s="15" t="n">
        <v>9962200335</v>
      </c>
      <c r="D1932" s="15" t="s">
        <v>6106</v>
      </c>
      <c r="E1932" s="15" t="s">
        <v>34</v>
      </c>
      <c r="F1932" s="15" t="s">
        <v>35</v>
      </c>
      <c r="G1932" s="15" t="s">
        <v>131</v>
      </c>
      <c r="H1932" s="15" t="s">
        <v>37</v>
      </c>
      <c r="I1932" s="15" t="s">
        <v>38</v>
      </c>
      <c r="J1932" s="16" t="s">
        <v>233</v>
      </c>
      <c r="K1932" s="17" t="str">
        <f aca="false">TEXT(L1932,"MMM-YY")</f>
        <v>Apr-16</v>
      </c>
      <c r="L1932" s="18" t="n">
        <v>42478.3333333333</v>
      </c>
      <c r="M1932" s="17" t="str">
        <f aca="false">TEXT(N1932,"MMM-YY")</f>
        <v>Apr-16</v>
      </c>
      <c r="N1932" s="18" t="n">
        <v>42478.3333333333</v>
      </c>
      <c r="O1932" s="19" t="n">
        <f aca="false">N1932-L1932</f>
        <v>0</v>
      </c>
      <c r="P1932" s="20" t="n">
        <v>42422</v>
      </c>
      <c r="Q1932" s="21" t="n">
        <f aca="true">IF(P1932="","0",TODAY()-P1932)</f>
        <v>2</v>
      </c>
      <c r="R1932" s="21" t="s">
        <v>40</v>
      </c>
      <c r="S1932" s="22" t="s">
        <v>136</v>
      </c>
      <c r="T1932" s="21" t="s">
        <v>2165</v>
      </c>
      <c r="U1932" s="23" t="n">
        <v>42401</v>
      </c>
      <c r="V1932" s="23" t="n">
        <v>0</v>
      </c>
      <c r="W1932" s="24" t="n">
        <f aca="true">IF(AND(U1932&gt;0,V1932=0),TODAY()-U1932,V1932-U1932)</f>
        <v>23</v>
      </c>
      <c r="X1932" s="24" t="str">
        <f aca="false">IF($W1932="","--",IF(AND($W1932&gt;=0,$W1932&lt;=2),"0 - 2 Days",IF(AND($W1932&gt;=3,$W1932&lt;=7),"3 - 7 Days",IF(AND($W1932&gt;=8,$W1932&lt;=15),"8 - 15  Days",IF($W1932&gt;15,"15+ Days","Check")))))</f>
        <v>15+ Days</v>
      </c>
      <c r="Y1932" s="29" t="s">
        <v>6107</v>
      </c>
      <c r="Z1932" s="24" t="s">
        <v>44</v>
      </c>
      <c r="AA1932" s="26" t="s">
        <v>215</v>
      </c>
      <c r="AB1932" s="29" t="s">
        <v>6108</v>
      </c>
      <c r="AC1932" s="21" t="s">
        <v>47</v>
      </c>
      <c r="AD1932" s="21" t="s">
        <v>47</v>
      </c>
      <c r="AE1932" s="28" t="s">
        <v>48</v>
      </c>
      <c r="AF1932" s="28" t="s">
        <v>49</v>
      </c>
    </row>
    <row r="1933" customFormat="false" ht="15.75" hidden="false" customHeight="true" outlineLevel="0" collapsed="false">
      <c r="A1933" s="14" t="n">
        <v>8654580</v>
      </c>
      <c r="B1933" s="15" t="s">
        <v>6109</v>
      </c>
      <c r="C1933" s="30" t="n">
        <v>9689781448</v>
      </c>
      <c r="D1933" s="15" t="s">
        <v>6110</v>
      </c>
      <c r="E1933" s="15" t="s">
        <v>34</v>
      </c>
      <c r="F1933" s="15" t="s">
        <v>35</v>
      </c>
      <c r="G1933" s="15" t="s">
        <v>36</v>
      </c>
      <c r="H1933" s="15" t="s">
        <v>100</v>
      </c>
      <c r="I1933" s="15" t="s">
        <v>91</v>
      </c>
      <c r="J1933" s="16" t="s">
        <v>6111</v>
      </c>
      <c r="K1933" s="17" t="str">
        <f aca="false">TEXT(L1933,"MMM-YY")</f>
        <v>Apr-16</v>
      </c>
      <c r="L1933" s="18" t="n">
        <v>42478.3333333333</v>
      </c>
      <c r="M1933" s="17" t="str">
        <f aca="false">TEXT(N1933,"MMM-YY")</f>
        <v>Apr-16</v>
      </c>
      <c r="N1933" s="18" t="n">
        <v>42478.3333333333</v>
      </c>
      <c r="O1933" s="19" t="n">
        <f aca="false">N1933-L1933</f>
        <v>0</v>
      </c>
      <c r="P1933" s="18" t="n">
        <v>42415</v>
      </c>
      <c r="Q1933" s="21" t="n">
        <f aca="true">IF(P1933="","0",TODAY()-P1933)</f>
        <v>9</v>
      </c>
      <c r="R1933" s="21" t="s">
        <v>40</v>
      </c>
      <c r="S1933" s="22" t="s">
        <v>41</v>
      </c>
      <c r="T1933" s="21" t="s">
        <v>110</v>
      </c>
      <c r="U1933" s="23" t="n">
        <v>42415</v>
      </c>
      <c r="V1933" s="23" t="n">
        <v>0</v>
      </c>
      <c r="W1933" s="24" t="n">
        <f aca="true">IF(AND(U1933&gt;0,V1933=0),TODAY()-U1933,V1933-U1933)</f>
        <v>9</v>
      </c>
      <c r="X1933" s="24" t="str">
        <f aca="false">IF($W1933="","--",IF(AND($W1933&gt;=0,$W1933&lt;=2),"0 - 2 Days",IF(AND($W1933&gt;=3,$W1933&lt;=7),"3 - 7 Days",IF(AND($W1933&gt;=8,$W1933&lt;=15),"8 - 15  Days",IF($W1933&gt;15,"15+ Days","Check")))))</f>
        <v>8 - 15  Days</v>
      </c>
      <c r="Y1933" s="29" t="s">
        <v>6112</v>
      </c>
      <c r="Z1933" s="24" t="s">
        <v>44</v>
      </c>
      <c r="AA1933" s="28" t="s">
        <v>112</v>
      </c>
      <c r="AB1933" s="29" t="s">
        <v>6113</v>
      </c>
      <c r="AC1933" s="21" t="s">
        <v>47</v>
      </c>
      <c r="AD1933" s="21" t="s">
        <v>47</v>
      </c>
      <c r="AE1933" s="28" t="s">
        <v>71</v>
      </c>
      <c r="AF1933" s="28" t="s">
        <v>49</v>
      </c>
    </row>
    <row r="1934" customFormat="false" ht="15.75" hidden="false" customHeight="true" outlineLevel="0" collapsed="false">
      <c r="A1934" s="14" t="n">
        <v>8720873</v>
      </c>
      <c r="B1934" s="15" t="s">
        <v>6114</v>
      </c>
      <c r="C1934" s="15" t="n">
        <v>9037166836</v>
      </c>
      <c r="D1934" s="15" t="s">
        <v>6115</v>
      </c>
      <c r="E1934" s="15" t="s">
        <v>34</v>
      </c>
      <c r="F1934" s="15" t="s">
        <v>35</v>
      </c>
      <c r="G1934" s="15" t="s">
        <v>36</v>
      </c>
      <c r="H1934" s="15" t="s">
        <v>354</v>
      </c>
      <c r="I1934" s="15" t="s">
        <v>91</v>
      </c>
      <c r="J1934" s="16" t="s">
        <v>6116</v>
      </c>
      <c r="K1934" s="17" t="str">
        <f aca="false">TEXT(L1934,"MMM-YY")</f>
        <v>Apr-16</v>
      </c>
      <c r="L1934" s="18" t="n">
        <v>42478.3333333333</v>
      </c>
      <c r="M1934" s="17" t="str">
        <f aca="false">TEXT(N1934,"MMM-YY")</f>
        <v>Apr-16</v>
      </c>
      <c r="N1934" s="18" t="n">
        <v>42478.3333333333</v>
      </c>
      <c r="O1934" s="19" t="n">
        <f aca="false">N1934-L1934</f>
        <v>0</v>
      </c>
      <c r="P1934" s="20" t="n">
        <v>42419</v>
      </c>
      <c r="Q1934" s="21" t="n">
        <f aca="true">IF(P1934="","0",TODAY()-P1934)</f>
        <v>5</v>
      </c>
      <c r="R1934" s="21" t="s">
        <v>53</v>
      </c>
      <c r="S1934" s="22" t="s">
        <v>41</v>
      </c>
      <c r="T1934" s="21" t="s">
        <v>110</v>
      </c>
      <c r="U1934" s="23" t="n">
        <v>42419</v>
      </c>
      <c r="V1934" s="23" t="n">
        <v>0</v>
      </c>
      <c r="W1934" s="24" t="n">
        <f aca="true">IF(AND(U1934&gt;0,V1934=0),TODAY()-U1934,V1934-U1934)</f>
        <v>5</v>
      </c>
      <c r="X1934" s="24" t="str">
        <f aca="false">IF($W1934="","--",IF(AND($W1934&gt;=0,$W1934&lt;=2),"0 - 2 Days",IF(AND($W1934&gt;=3,$W1934&lt;=7),"3 - 7 Days",IF(AND($W1934&gt;=8,$W1934&lt;=15),"8 - 15  Days",IF($W1934&gt;15,"15+ Days","Check")))))</f>
        <v>3 - 7 Days</v>
      </c>
      <c r="Y1934" s="29" t="s">
        <v>6117</v>
      </c>
      <c r="Z1934" s="24" t="s">
        <v>44</v>
      </c>
      <c r="AA1934" s="26" t="s">
        <v>112</v>
      </c>
      <c r="AB1934" s="29" t="s">
        <v>6118</v>
      </c>
      <c r="AC1934" s="21" t="s">
        <v>47</v>
      </c>
      <c r="AD1934" s="21" t="s">
        <v>47</v>
      </c>
      <c r="AE1934" s="28" t="s">
        <v>71</v>
      </c>
      <c r="AF1934" s="28" t="s">
        <v>49</v>
      </c>
    </row>
    <row r="1935" customFormat="false" ht="15.75" hidden="false" customHeight="true" outlineLevel="0" collapsed="false">
      <c r="A1935" s="14" t="n">
        <v>8720819</v>
      </c>
      <c r="B1935" s="15" t="s">
        <v>6119</v>
      </c>
      <c r="C1935" s="15" t="n">
        <v>9995921873</v>
      </c>
      <c r="D1935" s="15" t="s">
        <v>6120</v>
      </c>
      <c r="E1935" s="15" t="s">
        <v>34</v>
      </c>
      <c r="F1935" s="15" t="s">
        <v>35</v>
      </c>
      <c r="G1935" s="15" t="s">
        <v>36</v>
      </c>
      <c r="H1935" s="15" t="s">
        <v>354</v>
      </c>
      <c r="I1935" s="15" t="s">
        <v>91</v>
      </c>
      <c r="J1935" s="16" t="s">
        <v>237</v>
      </c>
      <c r="K1935" s="17" t="str">
        <f aca="false">TEXT(L1935,"MMM-YY")</f>
        <v>Apr-16</v>
      </c>
      <c r="L1935" s="18" t="n">
        <v>42478.3333333333</v>
      </c>
      <c r="M1935" s="17" t="str">
        <f aca="false">TEXT(N1935,"MMM-YY")</f>
        <v>Apr-16</v>
      </c>
      <c r="N1935" s="18" t="n">
        <v>42478</v>
      </c>
      <c r="O1935" s="19" t="n">
        <f aca="false">N1935-L1935</f>
        <v>-0.333333333335759</v>
      </c>
      <c r="P1935" s="20" t="n">
        <v>42419</v>
      </c>
      <c r="Q1935" s="21" t="n">
        <f aca="true">IF(P1935="","0",TODAY()-P1935)</f>
        <v>5</v>
      </c>
      <c r="R1935" s="21" t="s">
        <v>53</v>
      </c>
      <c r="S1935" s="22" t="s">
        <v>66</v>
      </c>
      <c r="T1935" s="21" t="s">
        <v>84</v>
      </c>
      <c r="U1935" s="23" t="n">
        <v>42419</v>
      </c>
      <c r="V1935" s="23" t="n">
        <v>0</v>
      </c>
      <c r="W1935" s="24" t="n">
        <f aca="true">IF(AND(U1935&gt;0,V1935=0),TODAY()-U1935,V1935-U1935)</f>
        <v>5</v>
      </c>
      <c r="X1935" s="24" t="str">
        <f aca="false">IF($W1935="","--",IF(AND($W1935&gt;=0,$W1935&lt;=2),"0 - 2 Days",IF(AND($W1935&gt;=3,$W1935&lt;=7),"3 - 7 Days",IF(AND($W1935&gt;=8,$W1935&lt;=15),"8 - 15  Days",IF($W1935&gt;15,"15+ Days","Check")))))</f>
        <v>3 - 7 Days</v>
      </c>
      <c r="Y1935" s="31" t="s">
        <v>6121</v>
      </c>
      <c r="Z1935" s="24" t="s">
        <v>44</v>
      </c>
      <c r="AA1935" s="26" t="s">
        <v>112</v>
      </c>
      <c r="AB1935" s="29" t="s">
        <v>6122</v>
      </c>
      <c r="AC1935" s="21" t="s">
        <v>47</v>
      </c>
      <c r="AD1935" s="21" t="s">
        <v>47</v>
      </c>
      <c r="AE1935" s="28" t="s">
        <v>71</v>
      </c>
      <c r="AF1935" s="28" t="s">
        <v>49</v>
      </c>
    </row>
    <row r="1936" customFormat="false" ht="15.75" hidden="false" customHeight="true" outlineLevel="0" collapsed="false">
      <c r="A1936" s="14" t="n">
        <v>8592059</v>
      </c>
      <c r="B1936" s="15" t="s">
        <v>6123</v>
      </c>
      <c r="C1936" s="15" t="n">
        <v>9739491154</v>
      </c>
      <c r="D1936" s="15" t="s">
        <v>6124</v>
      </c>
      <c r="E1936" s="15" t="s">
        <v>34</v>
      </c>
      <c r="F1936" s="15" t="s">
        <v>35</v>
      </c>
      <c r="G1936" s="15" t="s">
        <v>36</v>
      </c>
      <c r="H1936" s="15" t="s">
        <v>74</v>
      </c>
      <c r="I1936" s="15" t="s">
        <v>91</v>
      </c>
      <c r="J1936" s="16" t="s">
        <v>6125</v>
      </c>
      <c r="K1936" s="17" t="str">
        <f aca="false">TEXT(L1936,"MMM-YY")</f>
        <v>Mar-16</v>
      </c>
      <c r="L1936" s="18" t="n">
        <v>42459</v>
      </c>
      <c r="M1936" s="17" t="str">
        <f aca="false">TEXT(N1936,"MMM-YY")</f>
        <v>Mar-16</v>
      </c>
      <c r="N1936" s="18" t="n">
        <v>42459</v>
      </c>
      <c r="O1936" s="19" t="n">
        <f aca="false">N1936-L1936</f>
        <v>0</v>
      </c>
      <c r="P1936" s="18" t="n">
        <v>42419</v>
      </c>
      <c r="Q1936" s="21" t="n">
        <f aca="true">IF(P1936="","0",TODAY()-P1936)</f>
        <v>5</v>
      </c>
      <c r="R1936" s="21" t="s">
        <v>53</v>
      </c>
      <c r="S1936" s="22" t="s">
        <v>41</v>
      </c>
      <c r="T1936" s="21" t="s">
        <v>195</v>
      </c>
      <c r="U1936" s="23" t="n">
        <v>42396</v>
      </c>
      <c r="V1936" s="23" t="n">
        <v>0</v>
      </c>
      <c r="W1936" s="24" t="n">
        <f aca="true">IF(AND(U1936&gt;0,V1936=0),TODAY()-U1936,V1936-U1936)</f>
        <v>28</v>
      </c>
      <c r="X1936" s="24" t="str">
        <f aca="false">IF($W1936="","--",IF(AND($W1936&gt;=0,$W1936&lt;=2),"0 - 2 Days",IF(AND($W1936&gt;=3,$W1936&lt;=7),"3 - 7 Days",IF(AND($W1936&gt;=8,$W1936&lt;=15),"8 - 15  Days",IF($W1936&gt;15,"15+ Days","Check")))))</f>
        <v>15+ Days</v>
      </c>
      <c r="Y1936" s="29" t="s">
        <v>6126</v>
      </c>
      <c r="Z1936" s="24" t="s">
        <v>44</v>
      </c>
      <c r="AA1936" s="26" t="s">
        <v>215</v>
      </c>
      <c r="AB1936" s="29" t="s">
        <v>6127</v>
      </c>
      <c r="AC1936" s="21" t="s">
        <v>47</v>
      </c>
      <c r="AD1936" s="21" t="s">
        <v>47</v>
      </c>
      <c r="AE1936" s="28" t="s">
        <v>71</v>
      </c>
      <c r="AF1936" s="28" t="s">
        <v>57</v>
      </c>
    </row>
    <row r="1937" customFormat="false" ht="15.75" hidden="false" customHeight="true" outlineLevel="0" collapsed="false">
      <c r="A1937" s="14" t="n">
        <v>8709483</v>
      </c>
      <c r="B1937" s="15" t="s">
        <v>6128</v>
      </c>
      <c r="C1937" s="30" t="s">
        <v>6129</v>
      </c>
      <c r="D1937" s="15" t="s">
        <v>6130</v>
      </c>
      <c r="E1937" s="15" t="s">
        <v>293</v>
      </c>
      <c r="F1937" s="15" t="s">
        <v>35</v>
      </c>
      <c r="G1937" s="15" t="s">
        <v>225</v>
      </c>
      <c r="H1937" s="15" t="s">
        <v>37</v>
      </c>
      <c r="I1937" s="15" t="s">
        <v>226</v>
      </c>
      <c r="J1937" s="16" t="s">
        <v>6131</v>
      </c>
      <c r="K1937" s="17" t="str">
        <f aca="false">TEXT(L1937,"MMM-YY")</f>
        <v>Apr-16</v>
      </c>
      <c r="L1937" s="18" t="n">
        <v>42478.3333333333</v>
      </c>
      <c r="M1937" s="17" t="str">
        <f aca="false">TEXT(N1937,"MMM-YY")</f>
        <v>Apr-16</v>
      </c>
      <c r="N1937" s="18" t="n">
        <v>42478.3333333333</v>
      </c>
      <c r="O1937" s="19" t="n">
        <f aca="false">N1937-L1937</f>
        <v>0</v>
      </c>
      <c r="P1937" s="18" t="n">
        <v>42420</v>
      </c>
      <c r="Q1937" s="21" t="n">
        <f aca="true">IF(P1937="","0",TODAY()-P1937)</f>
        <v>4</v>
      </c>
      <c r="R1937" s="21" t="s">
        <v>53</v>
      </c>
      <c r="S1937" s="22" t="s">
        <v>41</v>
      </c>
      <c r="T1937" s="21" t="s">
        <v>110</v>
      </c>
      <c r="U1937" s="23" t="n">
        <v>42420</v>
      </c>
      <c r="V1937" s="23" t="n">
        <v>0</v>
      </c>
      <c r="W1937" s="24" t="n">
        <f aca="true">IF(AND(U1937&gt;0,V1937=0),TODAY()-U1937,V1937-U1937)</f>
        <v>4</v>
      </c>
      <c r="X1937" s="24" t="str">
        <f aca="false">IF($W1937="","--",IF(AND($W1937&gt;=0,$W1937&lt;=2),"0 - 2 Days",IF(AND($W1937&gt;=3,$W1937&lt;=7),"3 - 7 Days",IF(AND($W1937&gt;=8,$W1937&lt;=15),"8 - 15  Days",IF($W1937&gt;15,"15+ Days","Check")))))</f>
        <v>3 - 7 Days</v>
      </c>
      <c r="Y1937" s="29" t="s">
        <v>6132</v>
      </c>
      <c r="Z1937" s="24" t="s">
        <v>44</v>
      </c>
      <c r="AA1937" s="28" t="s">
        <v>215</v>
      </c>
      <c r="AB1937" s="29" t="s">
        <v>6133</v>
      </c>
      <c r="AC1937" s="21" t="s">
        <v>47</v>
      </c>
      <c r="AD1937" s="21" t="s">
        <v>47</v>
      </c>
      <c r="AE1937" s="28" t="s">
        <v>80</v>
      </c>
      <c r="AF1937" s="28" t="s">
        <v>49</v>
      </c>
    </row>
    <row r="1938" customFormat="false" ht="15.75" hidden="false" customHeight="true" outlineLevel="0" collapsed="false">
      <c r="A1938" s="14" t="n">
        <v>8815086</v>
      </c>
      <c r="B1938" s="15" t="s">
        <v>6134</v>
      </c>
      <c r="C1938" s="15" t="n">
        <v>7204039175</v>
      </c>
      <c r="D1938" s="15" t="s">
        <v>6135</v>
      </c>
      <c r="E1938" s="15" t="s">
        <v>34</v>
      </c>
      <c r="F1938" s="15" t="s">
        <v>61</v>
      </c>
      <c r="G1938" s="15" t="s">
        <v>275</v>
      </c>
      <c r="H1938" s="15" t="s">
        <v>541</v>
      </c>
      <c r="I1938" s="28" t="s">
        <v>5347</v>
      </c>
      <c r="J1938" s="16" t="s">
        <v>5348</v>
      </c>
      <c r="K1938" s="17" t="str">
        <f aca="false">TEXT(L1938,"MMM-YY")</f>
        <v>Apr-16</v>
      </c>
      <c r="L1938" s="18" t="n">
        <v>42478.3333333333</v>
      </c>
      <c r="M1938" s="17" t="str">
        <f aca="false">TEXT(N1938,"MMM-YY")</f>
        <v>Apr-16</v>
      </c>
      <c r="N1938" s="18" t="n">
        <v>42478.3333333333</v>
      </c>
      <c r="O1938" s="19" t="n">
        <f aca="false">N1938-L1938</f>
        <v>0</v>
      </c>
      <c r="P1938" s="18" t="n">
        <v>42420</v>
      </c>
      <c r="Q1938" s="21" t="n">
        <f aca="true">IF(P1938="","0",TODAY()-P1938)</f>
        <v>4</v>
      </c>
      <c r="R1938" s="21" t="s">
        <v>53</v>
      </c>
      <c r="S1938" s="22" t="s">
        <v>136</v>
      </c>
      <c r="T1938" s="21" t="s">
        <v>202</v>
      </c>
      <c r="U1938" s="23" t="n">
        <v>42420</v>
      </c>
      <c r="V1938" s="23" t="n">
        <v>0</v>
      </c>
      <c r="W1938" s="24" t="n">
        <f aca="true">IF(AND(U1938&gt;0,V1938=0),TODAY()-U1938,V1938-U1938)</f>
        <v>4</v>
      </c>
      <c r="X1938" s="24" t="str">
        <f aca="false">IF($W1938="","--",IF(AND($W1938&gt;=0,$W1938&lt;=2),"0 - 2 Days",IF(AND($W1938&gt;=3,$W1938&lt;=7),"3 - 7 Days",IF(AND($W1938&gt;=8,$W1938&lt;=15),"8 - 15  Days",IF($W1938&gt;15,"15+ Days","Check")))))</f>
        <v>3 - 7 Days</v>
      </c>
      <c r="Y1938" s="29" t="s">
        <v>6136</v>
      </c>
      <c r="Z1938" s="24" t="s">
        <v>44</v>
      </c>
      <c r="AA1938" s="26" t="s">
        <v>112</v>
      </c>
      <c r="AB1938" s="29" t="s">
        <v>6137</v>
      </c>
      <c r="AC1938" s="21" t="s">
        <v>47</v>
      </c>
      <c r="AD1938" s="21" t="s">
        <v>47</v>
      </c>
      <c r="AE1938" s="28" t="s">
        <v>211</v>
      </c>
      <c r="AF1938" s="28" t="s">
        <v>49</v>
      </c>
    </row>
    <row r="1939" customFormat="false" ht="15.75" hidden="false" customHeight="true" outlineLevel="0" collapsed="false">
      <c r="A1939" s="14" t="n">
        <v>8588464</v>
      </c>
      <c r="B1939" s="15" t="s">
        <v>6138</v>
      </c>
      <c r="C1939" s="15" t="n">
        <v>9791162690</v>
      </c>
      <c r="D1939" s="15" t="s">
        <v>6139</v>
      </c>
      <c r="E1939" s="15" t="s">
        <v>60</v>
      </c>
      <c r="F1939" s="15" t="s">
        <v>35</v>
      </c>
      <c r="G1939" s="15" t="s">
        <v>425</v>
      </c>
      <c r="H1939" s="15" t="s">
        <v>37</v>
      </c>
      <c r="I1939" s="15" t="s">
        <v>75</v>
      </c>
      <c r="J1939" s="16" t="s">
        <v>184</v>
      </c>
      <c r="K1939" s="17" t="str">
        <f aca="false">TEXT(L1939,"MMM-YY")</f>
        <v>Apr-16</v>
      </c>
      <c r="L1939" s="18" t="n">
        <v>42478.3333333333</v>
      </c>
      <c r="M1939" s="17" t="str">
        <f aca="false">TEXT(N1939,"MMM-YY")</f>
        <v>Apr-16</v>
      </c>
      <c r="N1939" s="18" t="n">
        <v>42478.3333333333</v>
      </c>
      <c r="O1939" s="19" t="n">
        <f aca="false">N1939-L1939</f>
        <v>0</v>
      </c>
      <c r="P1939" s="18" t="n">
        <v>42410</v>
      </c>
      <c r="Q1939" s="21" t="n">
        <f aca="true">IF(P1939="","0",TODAY()-P1939)</f>
        <v>14</v>
      </c>
      <c r="R1939" s="21" t="s">
        <v>40</v>
      </c>
      <c r="S1939" s="22" t="s">
        <v>54</v>
      </c>
      <c r="T1939" s="21" t="s">
        <v>47</v>
      </c>
      <c r="U1939" s="23" t="n">
        <v>0</v>
      </c>
      <c r="V1939" s="23" t="n">
        <v>0</v>
      </c>
      <c r="W1939" s="24" t="n">
        <f aca="true">IF(AND(U1939&gt;0,V1939=0),TODAY()-U1939,V1939-U1939)</f>
        <v>0</v>
      </c>
      <c r="X1939" s="24" t="str">
        <f aca="false">IF($W1939="","--",IF(AND($W1939&gt;=0,$W1939&lt;=2),"0 - 2 Days",IF(AND($W1939&gt;=3,$W1939&lt;=7),"3 - 7 Days",IF(AND($W1939&gt;=8,$W1939&lt;=15),"8 - 15  Days",IF($W1939&gt;15,"15+ Days","Check")))))</f>
        <v>0 - 2 Days</v>
      </c>
      <c r="Y1939" s="29"/>
      <c r="Z1939" s="24" t="s">
        <v>44</v>
      </c>
      <c r="AA1939" s="26" t="s">
        <v>55</v>
      </c>
      <c r="AB1939" s="29" t="s">
        <v>6140</v>
      </c>
      <c r="AC1939" s="21" t="s">
        <v>47</v>
      </c>
      <c r="AD1939" s="21" t="s">
        <v>47</v>
      </c>
      <c r="AE1939" s="28" t="s">
        <v>80</v>
      </c>
      <c r="AF1939" s="28" t="s">
        <v>49</v>
      </c>
    </row>
    <row r="1940" customFormat="false" ht="15.75" hidden="false" customHeight="true" outlineLevel="0" collapsed="false">
      <c r="A1940" s="14" t="n">
        <v>8416604</v>
      </c>
      <c r="B1940" s="15" t="s">
        <v>6141</v>
      </c>
      <c r="C1940" s="15" t="n">
        <v>9766933938</v>
      </c>
      <c r="D1940" s="15" t="s">
        <v>6142</v>
      </c>
      <c r="E1940" s="15" t="s">
        <v>34</v>
      </c>
      <c r="F1940" s="15" t="s">
        <v>35</v>
      </c>
      <c r="G1940" s="15" t="s">
        <v>36</v>
      </c>
      <c r="H1940" s="15" t="s">
        <v>535</v>
      </c>
      <c r="I1940" s="15" t="s">
        <v>207</v>
      </c>
      <c r="J1940" s="16" t="s">
        <v>306</v>
      </c>
      <c r="K1940" s="17" t="str">
        <f aca="false">TEXT(L1940,"MMM-YY")</f>
        <v>Feb-16</v>
      </c>
      <c r="L1940" s="18" t="n">
        <v>42424.3333333333</v>
      </c>
      <c r="M1940" s="17" t="str">
        <f aca="false">TEXT(N1940,"MMM-YY")</f>
        <v>Feb-16</v>
      </c>
      <c r="N1940" s="18" t="n">
        <v>42429</v>
      </c>
      <c r="O1940" s="19" t="n">
        <f aca="false">N1940-L1940</f>
        <v>4.66666666666424</v>
      </c>
      <c r="P1940" s="20" t="n">
        <v>42419</v>
      </c>
      <c r="Q1940" s="21" t="n">
        <f aca="true">IF(P1940="","0",TODAY()-P1940)</f>
        <v>5</v>
      </c>
      <c r="R1940" s="21" t="s">
        <v>53</v>
      </c>
      <c r="S1940" s="22" t="s">
        <v>136</v>
      </c>
      <c r="T1940" s="21" t="s">
        <v>549</v>
      </c>
      <c r="U1940" s="23" t="n">
        <v>42397</v>
      </c>
      <c r="V1940" s="23" t="n">
        <v>0</v>
      </c>
      <c r="W1940" s="24" t="n">
        <f aca="true">IF(AND(U1940&gt;0,V1940=0),TODAY()-U1940,V1940-U1940)</f>
        <v>27</v>
      </c>
      <c r="X1940" s="24" t="str">
        <f aca="false">IF($W1940="","--",IF(AND($W1940&gt;=0,$W1940&lt;=2),"0 - 2 Days",IF(AND($W1940&gt;=3,$W1940&lt;=7),"3 - 7 Days",IF(AND($W1940&gt;=8,$W1940&lt;=15),"8 - 15  Days",IF($W1940&gt;15,"15+ Days","Check")))))</f>
        <v>15+ Days</v>
      </c>
      <c r="Y1940" s="29" t="s">
        <v>6143</v>
      </c>
      <c r="Z1940" s="24" t="s">
        <v>44</v>
      </c>
      <c r="AA1940" s="26" t="s">
        <v>139</v>
      </c>
      <c r="AB1940" s="29" t="s">
        <v>6144</v>
      </c>
      <c r="AC1940" s="21" t="s">
        <v>47</v>
      </c>
      <c r="AD1940" s="21" t="s">
        <v>47</v>
      </c>
      <c r="AE1940" s="28" t="s">
        <v>211</v>
      </c>
      <c r="AF1940" s="28" t="s">
        <v>57</v>
      </c>
    </row>
    <row r="1941" customFormat="false" ht="15.75" hidden="false" customHeight="true" outlineLevel="0" collapsed="false">
      <c r="A1941" s="14" t="n">
        <v>7861992</v>
      </c>
      <c r="B1941" s="15" t="s">
        <v>6145</v>
      </c>
      <c r="C1941" s="15" t="n">
        <v>9028249336</v>
      </c>
      <c r="D1941" s="15" t="s">
        <v>6146</v>
      </c>
      <c r="E1941" s="15" t="s">
        <v>34</v>
      </c>
      <c r="F1941" s="15" t="s">
        <v>35</v>
      </c>
      <c r="G1941" s="15" t="s">
        <v>125</v>
      </c>
      <c r="H1941" s="15" t="s">
        <v>100</v>
      </c>
      <c r="I1941" s="15" t="s">
        <v>75</v>
      </c>
      <c r="J1941" s="16" t="s">
        <v>6147</v>
      </c>
      <c r="K1941" s="17" t="str">
        <f aca="false">TEXT(L1941,"MMM-YY")</f>
        <v>Apr-16</v>
      </c>
      <c r="L1941" s="18" t="n">
        <v>42478.3333333333</v>
      </c>
      <c r="M1941" s="17" t="str">
        <f aca="false">TEXT(N1941,"MMM-YY")</f>
        <v>Apr-16</v>
      </c>
      <c r="N1941" s="18" t="n">
        <v>42478.3333333333</v>
      </c>
      <c r="O1941" s="19" t="n">
        <f aca="false">N1941-L1941</f>
        <v>0</v>
      </c>
      <c r="P1941" s="18" t="n">
        <v>42415</v>
      </c>
      <c r="Q1941" s="21" t="n">
        <f aca="true">IF(P1941="","0",TODAY()-P1941)</f>
        <v>9</v>
      </c>
      <c r="R1941" s="21" t="s">
        <v>40</v>
      </c>
      <c r="S1941" s="22" t="s">
        <v>54</v>
      </c>
      <c r="T1941" s="21" t="s">
        <v>47</v>
      </c>
      <c r="U1941" s="23" t="n">
        <v>0</v>
      </c>
      <c r="V1941" s="23" t="n">
        <v>0</v>
      </c>
      <c r="W1941" s="24" t="n">
        <f aca="true">IF(AND(U1941&gt;0,V1941=0),TODAY()-U1941,V1941-U1941)</f>
        <v>0</v>
      </c>
      <c r="X1941" s="24" t="str">
        <f aca="false">IF($W1941="","--",IF(AND($W1941&gt;=0,$W1941&lt;=2),"0 - 2 Days",IF(AND($W1941&gt;=3,$W1941&lt;=7),"3 - 7 Days",IF(AND($W1941&gt;=8,$W1941&lt;=15),"8 - 15  Days",IF($W1941&gt;15,"15+ Days","Check")))))</f>
        <v>0 - 2 Days</v>
      </c>
      <c r="Y1941" s="29"/>
      <c r="Z1941" s="24" t="s">
        <v>44</v>
      </c>
      <c r="AA1941" s="26" t="s">
        <v>117</v>
      </c>
      <c r="AB1941" s="29" t="s">
        <v>5566</v>
      </c>
      <c r="AC1941" s="21" t="s">
        <v>47</v>
      </c>
      <c r="AD1941" s="21" t="s">
        <v>47</v>
      </c>
      <c r="AE1941" s="28" t="s">
        <v>80</v>
      </c>
      <c r="AF1941" s="28" t="s">
        <v>49</v>
      </c>
    </row>
    <row r="1942" customFormat="false" ht="15.75" hidden="false" customHeight="true" outlineLevel="0" collapsed="false">
      <c r="A1942" s="14" t="n">
        <v>8419623</v>
      </c>
      <c r="B1942" s="15" t="s">
        <v>6148</v>
      </c>
      <c r="C1942" s="15" t="n">
        <v>9886526847</v>
      </c>
      <c r="D1942" s="15" t="s">
        <v>6149</v>
      </c>
      <c r="E1942" s="15" t="s">
        <v>34</v>
      </c>
      <c r="F1942" s="15" t="s">
        <v>35</v>
      </c>
      <c r="G1942" s="15" t="s">
        <v>36</v>
      </c>
      <c r="H1942" s="15" t="s">
        <v>74</v>
      </c>
      <c r="I1942" s="15" t="s">
        <v>91</v>
      </c>
      <c r="J1942" s="16" t="s">
        <v>1425</v>
      </c>
      <c r="K1942" s="17" t="str">
        <f aca="false">TEXT(L1942,"MMM-YY")</f>
        <v>Feb-16</v>
      </c>
      <c r="L1942" s="18" t="n">
        <v>42408.3333333333</v>
      </c>
      <c r="M1942" s="17" t="str">
        <f aca="false">TEXT(N1942,"MMM-YY")</f>
        <v>May-16</v>
      </c>
      <c r="N1942" s="18" t="n">
        <v>42492</v>
      </c>
      <c r="O1942" s="19" t="n">
        <f aca="false">N1942-L1942</f>
        <v>83.6666666666642</v>
      </c>
      <c r="P1942" s="18" t="n">
        <v>42419</v>
      </c>
      <c r="Q1942" s="21" t="n">
        <f aca="true">IF(P1942="","0",TODAY()-P1942)</f>
        <v>5</v>
      </c>
      <c r="R1942" s="21" t="s">
        <v>53</v>
      </c>
      <c r="S1942" s="22" t="s">
        <v>66</v>
      </c>
      <c r="T1942" s="21" t="s">
        <v>84</v>
      </c>
      <c r="U1942" s="23" t="n">
        <v>42397</v>
      </c>
      <c r="V1942" s="23" t="n">
        <v>0</v>
      </c>
      <c r="W1942" s="24" t="n">
        <f aca="true">IF(AND(U1942&gt;0,V1942=0),TODAY()-U1942,V1942-U1942)</f>
        <v>27</v>
      </c>
      <c r="X1942" s="24" t="str">
        <f aca="false">IF($W1942="","--",IF(AND($W1942&gt;=0,$W1942&lt;=2),"0 - 2 Days",IF(AND($W1942&gt;=3,$W1942&lt;=7),"3 - 7 Days",IF(AND($W1942&gt;=8,$W1942&lt;=15),"8 - 15  Days",IF($W1942&gt;15,"15+ Days","Check")))))</f>
        <v>15+ Days</v>
      </c>
      <c r="Y1942" s="31" t="s">
        <v>6150</v>
      </c>
      <c r="Z1942" s="24" t="s">
        <v>44</v>
      </c>
      <c r="AA1942" s="26" t="s">
        <v>86</v>
      </c>
      <c r="AB1942" s="29" t="s">
        <v>6151</v>
      </c>
      <c r="AC1942" s="21" t="s">
        <v>47</v>
      </c>
      <c r="AD1942" s="21" t="s">
        <v>47</v>
      </c>
      <c r="AE1942" s="28" t="s">
        <v>71</v>
      </c>
      <c r="AF1942" s="28" t="s">
        <v>57</v>
      </c>
    </row>
    <row r="1943" customFormat="false" ht="15.75" hidden="false" customHeight="true" outlineLevel="0" collapsed="false">
      <c r="A1943" s="14" t="n">
        <v>8236620</v>
      </c>
      <c r="B1943" s="15" t="s">
        <v>6152</v>
      </c>
      <c r="C1943" s="15" t="n">
        <v>9994146538</v>
      </c>
      <c r="D1943" s="15" t="s">
        <v>6153</v>
      </c>
      <c r="E1943" s="15" t="s">
        <v>34</v>
      </c>
      <c r="F1943" s="15" t="s">
        <v>35</v>
      </c>
      <c r="G1943" s="15" t="s">
        <v>189</v>
      </c>
      <c r="H1943" s="15" t="s">
        <v>37</v>
      </c>
      <c r="I1943" s="15" t="s">
        <v>75</v>
      </c>
      <c r="J1943" s="16" t="s">
        <v>310</v>
      </c>
      <c r="K1943" s="17" t="str">
        <f aca="false">TEXT(L1943,"MMM-YY")</f>
        <v>Apr-16</v>
      </c>
      <c r="L1943" s="18" t="n">
        <v>42478.3333333333</v>
      </c>
      <c r="M1943" s="17" t="str">
        <f aca="false">TEXT(N1943,"MMM-YY")</f>
        <v>Apr-16</v>
      </c>
      <c r="N1943" s="18" t="n">
        <v>42478.3333333333</v>
      </c>
      <c r="O1943" s="19" t="n">
        <f aca="false">N1943-L1943</f>
        <v>0</v>
      </c>
      <c r="P1943" s="18" t="n">
        <v>42415</v>
      </c>
      <c r="Q1943" s="21" t="n">
        <f aca="true">IF(P1943="","0",TODAY()-P1943)</f>
        <v>9</v>
      </c>
      <c r="R1943" s="21" t="s">
        <v>40</v>
      </c>
      <c r="S1943" s="22" t="s">
        <v>54</v>
      </c>
      <c r="T1943" s="21" t="s">
        <v>47</v>
      </c>
      <c r="U1943" s="23" t="n">
        <v>0</v>
      </c>
      <c r="V1943" s="23" t="n">
        <v>0</v>
      </c>
      <c r="W1943" s="24" t="n">
        <f aca="true">IF(AND(U1943&gt;0,V1943=0),TODAY()-U1943,V1943-U1943)</f>
        <v>0</v>
      </c>
      <c r="X1943" s="24" t="str">
        <f aca="false">IF($W1943="","--",IF(AND($W1943&gt;=0,$W1943&lt;=2),"0 - 2 Days",IF(AND($W1943&gt;=3,$W1943&lt;=7),"3 - 7 Days",IF(AND($W1943&gt;=8,$W1943&lt;=15),"8 - 15  Days",IF($W1943&gt;15,"15+ Days","Check")))))</f>
        <v>0 - 2 Days</v>
      </c>
      <c r="Y1943" s="29"/>
      <c r="Z1943" s="24" t="s">
        <v>44</v>
      </c>
      <c r="AA1943" s="26" t="s">
        <v>117</v>
      </c>
      <c r="AB1943" s="29" t="s">
        <v>5566</v>
      </c>
      <c r="AC1943" s="21" t="s">
        <v>47</v>
      </c>
      <c r="AD1943" s="21" t="s">
        <v>47</v>
      </c>
      <c r="AE1943" s="28" t="s">
        <v>80</v>
      </c>
      <c r="AF1943" s="28" t="s">
        <v>49</v>
      </c>
    </row>
    <row r="1944" customFormat="false" ht="15.75" hidden="false" customHeight="true" outlineLevel="0" collapsed="false">
      <c r="A1944" s="14" t="n">
        <v>8708791</v>
      </c>
      <c r="B1944" s="15" t="s">
        <v>6154</v>
      </c>
      <c r="C1944" s="15" t="n">
        <v>9944897817</v>
      </c>
      <c r="D1944" s="15" t="s">
        <v>6155</v>
      </c>
      <c r="E1944" s="15" t="s">
        <v>34</v>
      </c>
      <c r="F1944" s="15" t="s">
        <v>35</v>
      </c>
      <c r="G1944" s="15" t="s">
        <v>189</v>
      </c>
      <c r="H1944" s="15" t="s">
        <v>37</v>
      </c>
      <c r="I1944" s="15" t="s">
        <v>75</v>
      </c>
      <c r="J1944" s="16" t="s">
        <v>1489</v>
      </c>
      <c r="K1944" s="17" t="str">
        <f aca="false">TEXT(L1944,"MMM-YY")</f>
        <v>Apr-16</v>
      </c>
      <c r="L1944" s="18" t="n">
        <v>42478.3333333333</v>
      </c>
      <c r="M1944" s="17" t="str">
        <f aca="false">TEXT(N1944,"MMM-YY")</f>
        <v>Apr-16</v>
      </c>
      <c r="N1944" s="18" t="n">
        <v>42478.3333333333</v>
      </c>
      <c r="O1944" s="19" t="n">
        <f aca="false">N1944-L1944</f>
        <v>0</v>
      </c>
      <c r="P1944" s="20" t="n">
        <v>42418</v>
      </c>
      <c r="Q1944" s="21" t="n">
        <f aca="true">IF(P1944="","0",TODAY()-P1944)</f>
        <v>6</v>
      </c>
      <c r="R1944" s="21" t="s">
        <v>40</v>
      </c>
      <c r="S1944" s="22" t="s">
        <v>54</v>
      </c>
      <c r="T1944" s="21" t="s">
        <v>47</v>
      </c>
      <c r="U1944" s="23" t="n">
        <v>0</v>
      </c>
      <c r="V1944" s="23" t="n">
        <v>0</v>
      </c>
      <c r="W1944" s="24" t="n">
        <f aca="true">IF(AND(U1944&gt;0,V1944=0),TODAY()-U1944,V1944-U1944)</f>
        <v>0</v>
      </c>
      <c r="X1944" s="24" t="str">
        <f aca="false">IF($W1944="","--",IF(AND($W1944&gt;=0,$W1944&lt;=2),"0 - 2 Days",IF(AND($W1944&gt;=3,$W1944&lt;=7),"3 - 7 Days",IF(AND($W1944&gt;=8,$W1944&lt;=15),"8 - 15  Days",IF($W1944&gt;15,"15+ Days","Check")))))</f>
        <v>0 - 2 Days</v>
      </c>
      <c r="Y1944" s="29"/>
      <c r="Z1944" s="24" t="s">
        <v>44</v>
      </c>
      <c r="AA1944" s="26" t="s">
        <v>439</v>
      </c>
      <c r="AB1944" s="29" t="s">
        <v>4451</v>
      </c>
      <c r="AC1944" s="21" t="s">
        <v>47</v>
      </c>
      <c r="AD1944" s="21" t="s">
        <v>47</v>
      </c>
      <c r="AE1944" s="28" t="s">
        <v>80</v>
      </c>
      <c r="AF1944" s="28" t="s">
        <v>49</v>
      </c>
    </row>
    <row r="1945" customFormat="false" ht="15.75" hidden="false" customHeight="true" outlineLevel="0" collapsed="false">
      <c r="A1945" s="14" t="n">
        <v>7662170</v>
      </c>
      <c r="B1945" s="15" t="s">
        <v>6156</v>
      </c>
      <c r="C1945" s="15" t="n">
        <v>9420809570</v>
      </c>
      <c r="D1945" s="15" t="s">
        <v>6157</v>
      </c>
      <c r="E1945" s="15" t="s">
        <v>34</v>
      </c>
      <c r="F1945" s="15" t="s">
        <v>35</v>
      </c>
      <c r="G1945" s="15" t="s">
        <v>36</v>
      </c>
      <c r="H1945" s="15" t="s">
        <v>100</v>
      </c>
      <c r="I1945" s="15" t="s">
        <v>207</v>
      </c>
      <c r="J1945" s="16" t="s">
        <v>101</v>
      </c>
      <c r="K1945" s="17" t="str">
        <f aca="false">TEXT(L1945,"MMM-YY")</f>
        <v>Apr-16</v>
      </c>
      <c r="L1945" s="18" t="n">
        <v>42478</v>
      </c>
      <c r="M1945" s="17" t="str">
        <f aca="false">TEXT(N1945,"MMM-YY")</f>
        <v>Apr-16</v>
      </c>
      <c r="N1945" s="18" t="n">
        <v>42478</v>
      </c>
      <c r="O1945" s="19" t="n">
        <f aca="false">N1945-L1945</f>
        <v>0</v>
      </c>
      <c r="P1945" s="18" t="n">
        <v>42416</v>
      </c>
      <c r="Q1945" s="21" t="n">
        <f aca="true">IF(P1945="","0",TODAY()-P1945)</f>
        <v>8</v>
      </c>
      <c r="R1945" s="21" t="s">
        <v>53</v>
      </c>
      <c r="S1945" s="22" t="s">
        <v>54</v>
      </c>
      <c r="T1945" s="21" t="s">
        <v>47</v>
      </c>
      <c r="U1945" s="23" t="n">
        <v>0</v>
      </c>
      <c r="V1945" s="23" t="n">
        <v>0</v>
      </c>
      <c r="W1945" s="24" t="n">
        <f aca="true">IF(AND(U1945&gt;0,V1945=0),TODAY()-U1945,V1945-U1945)</f>
        <v>0</v>
      </c>
      <c r="X1945" s="24" t="str">
        <f aca="false">IF($W1945="","--",IF(AND($W1945&gt;=0,$W1945&lt;=2),"0 - 2 Days",IF(AND($W1945&gt;=3,$W1945&lt;=7),"3 - 7 Days",IF(AND($W1945&gt;=8,$W1945&lt;=15),"8 - 15  Days",IF($W1945&gt;15,"15+ Days","Check")))))</f>
        <v>0 - 2 Days</v>
      </c>
      <c r="Y1945" s="29"/>
      <c r="Z1945" s="24" t="s">
        <v>44</v>
      </c>
      <c r="AA1945" s="26" t="s">
        <v>117</v>
      </c>
      <c r="AB1945" s="29" t="s">
        <v>5827</v>
      </c>
      <c r="AC1945" s="21" t="s">
        <v>47</v>
      </c>
      <c r="AD1945" s="21" t="s">
        <v>47</v>
      </c>
      <c r="AE1945" s="28" t="s">
        <v>211</v>
      </c>
      <c r="AF1945" s="28" t="s">
        <v>57</v>
      </c>
    </row>
    <row r="1946" customFormat="false" ht="15.75" hidden="false" customHeight="true" outlineLevel="0" collapsed="false">
      <c r="A1946" s="14" t="n">
        <v>8758060</v>
      </c>
      <c r="B1946" s="15" t="s">
        <v>6158</v>
      </c>
      <c r="C1946" s="15" t="n">
        <v>7200637035</v>
      </c>
      <c r="D1946" s="15" t="s">
        <v>6159</v>
      </c>
      <c r="E1946" s="15" t="s">
        <v>34</v>
      </c>
      <c r="F1946" s="15" t="s">
        <v>35</v>
      </c>
      <c r="G1946" s="15" t="s">
        <v>425</v>
      </c>
      <c r="H1946" s="15" t="s">
        <v>37</v>
      </c>
      <c r="I1946" s="15" t="s">
        <v>75</v>
      </c>
      <c r="J1946" s="16" t="s">
        <v>184</v>
      </c>
      <c r="K1946" s="17" t="str">
        <f aca="false">TEXT(L1946,"MMM-YY")</f>
        <v>Apr-16</v>
      </c>
      <c r="L1946" s="18" t="n">
        <v>42478.3333333333</v>
      </c>
      <c r="M1946" s="17" t="str">
        <f aca="false">TEXT(N1946,"MMM-YY")</f>
        <v>Apr-16</v>
      </c>
      <c r="N1946" s="18" t="n">
        <v>42478.3333333333</v>
      </c>
      <c r="O1946" s="19" t="n">
        <f aca="false">N1946-L1946</f>
        <v>0</v>
      </c>
      <c r="P1946" s="20" t="n">
        <v>42418</v>
      </c>
      <c r="Q1946" s="21" t="n">
        <f aca="true">IF(P1946="","0",TODAY()-P1946)</f>
        <v>6</v>
      </c>
      <c r="R1946" s="21" t="s">
        <v>40</v>
      </c>
      <c r="S1946" s="22" t="s">
        <v>54</v>
      </c>
      <c r="T1946" s="21" t="s">
        <v>47</v>
      </c>
      <c r="U1946" s="23" t="n">
        <v>0</v>
      </c>
      <c r="V1946" s="23" t="n">
        <v>0</v>
      </c>
      <c r="W1946" s="24" t="n">
        <f aca="true">IF(AND(U1946&gt;0,V1946=0),TODAY()-U1946,V1946-U1946)</f>
        <v>0</v>
      </c>
      <c r="X1946" s="24" t="str">
        <f aca="false">IF($W1946="","--",IF(AND($W1946&gt;=0,$W1946&lt;=2),"0 - 2 Days",IF(AND($W1946&gt;=3,$W1946&lt;=7),"3 - 7 Days",IF(AND($W1946&gt;=8,$W1946&lt;=15),"8 - 15  Days",IF($W1946&gt;15,"15+ Days","Check")))))</f>
        <v>0 - 2 Days</v>
      </c>
      <c r="Y1946" s="29"/>
      <c r="Z1946" s="24" t="s">
        <v>44</v>
      </c>
      <c r="AA1946" s="26" t="s">
        <v>439</v>
      </c>
      <c r="AB1946" s="29" t="s">
        <v>4451</v>
      </c>
      <c r="AC1946" s="21" t="s">
        <v>47</v>
      </c>
      <c r="AD1946" s="21" t="s">
        <v>47</v>
      </c>
      <c r="AE1946" s="28" t="s">
        <v>80</v>
      </c>
      <c r="AF1946" s="28" t="s">
        <v>49</v>
      </c>
    </row>
    <row r="1947" customFormat="false" ht="15.75" hidden="false" customHeight="true" outlineLevel="0" collapsed="false">
      <c r="A1947" s="14" t="n">
        <v>8813783</v>
      </c>
      <c r="B1947" s="15" t="s">
        <v>6160</v>
      </c>
      <c r="C1947" s="15" t="n">
        <v>9884444745</v>
      </c>
      <c r="D1947" s="15" t="s">
        <v>6161</v>
      </c>
      <c r="E1947" s="15" t="s">
        <v>34</v>
      </c>
      <c r="F1947" s="15" t="s">
        <v>35</v>
      </c>
      <c r="G1947" s="15" t="s">
        <v>189</v>
      </c>
      <c r="H1947" s="15" t="s">
        <v>37</v>
      </c>
      <c r="I1947" s="15" t="s">
        <v>75</v>
      </c>
      <c r="J1947" s="16" t="s">
        <v>126</v>
      </c>
      <c r="K1947" s="17" t="str">
        <f aca="false">TEXT(L1947,"MMM-YY")</f>
        <v>Apr-16</v>
      </c>
      <c r="L1947" s="18" t="n">
        <v>42478.3333333333</v>
      </c>
      <c r="M1947" s="17" t="str">
        <f aca="false">TEXT(N1947,"MMM-YY")</f>
        <v>Apr-16</v>
      </c>
      <c r="N1947" s="18" t="n">
        <v>42478.3333333333</v>
      </c>
      <c r="O1947" s="19" t="n">
        <f aca="false">N1947-L1947</f>
        <v>0</v>
      </c>
      <c r="P1947" s="20" t="n">
        <v>42418</v>
      </c>
      <c r="Q1947" s="21" t="n">
        <f aca="true">IF(P1947="","0",TODAY()-P1947)</f>
        <v>6</v>
      </c>
      <c r="R1947" s="21" t="s">
        <v>40</v>
      </c>
      <c r="S1947" s="22" t="s">
        <v>54</v>
      </c>
      <c r="T1947" s="21" t="s">
        <v>47</v>
      </c>
      <c r="U1947" s="23" t="n">
        <v>0</v>
      </c>
      <c r="V1947" s="23" t="n">
        <v>0</v>
      </c>
      <c r="W1947" s="24" t="n">
        <f aca="true">IF(AND(U1947&gt;0,V1947=0),TODAY()-U1947,V1947-U1947)</f>
        <v>0</v>
      </c>
      <c r="X1947" s="24" t="str">
        <f aca="false">IF($W1947="","--",IF(AND($W1947&gt;=0,$W1947&lt;=2),"0 - 2 Days",IF(AND($W1947&gt;=3,$W1947&lt;=7),"3 - 7 Days",IF(AND($W1947&gt;=8,$W1947&lt;=15),"8 - 15  Days",IF($W1947&gt;15,"15+ Days","Check")))))</f>
        <v>0 - 2 Days</v>
      </c>
      <c r="Y1947" s="29"/>
      <c r="Z1947" s="24" t="s">
        <v>44</v>
      </c>
      <c r="AA1947" s="26" t="s">
        <v>439</v>
      </c>
      <c r="AB1947" s="29" t="s">
        <v>4451</v>
      </c>
      <c r="AC1947" s="21" t="s">
        <v>47</v>
      </c>
      <c r="AD1947" s="21" t="s">
        <v>47</v>
      </c>
      <c r="AE1947" s="28" t="s">
        <v>80</v>
      </c>
      <c r="AF1947" s="28" t="s">
        <v>49</v>
      </c>
    </row>
    <row r="1948" customFormat="false" ht="15.75" hidden="false" customHeight="true" outlineLevel="0" collapsed="false">
      <c r="A1948" s="14" t="n">
        <v>8746449</v>
      </c>
      <c r="B1948" s="15" t="s">
        <v>6162</v>
      </c>
      <c r="C1948" s="30" t="s">
        <v>6163</v>
      </c>
      <c r="D1948" s="15" t="s">
        <v>6164</v>
      </c>
      <c r="E1948" s="15" t="s">
        <v>1716</v>
      </c>
      <c r="F1948" s="15" t="s">
        <v>35</v>
      </c>
      <c r="G1948" s="15" t="s">
        <v>225</v>
      </c>
      <c r="H1948" s="15" t="s">
        <v>37</v>
      </c>
      <c r="I1948" s="15" t="s">
        <v>226</v>
      </c>
      <c r="J1948" s="16" t="s">
        <v>4020</v>
      </c>
      <c r="K1948" s="17" t="str">
        <f aca="false">TEXT(L1948,"MMM-YY")</f>
        <v>Apr-16</v>
      </c>
      <c r="L1948" s="18" t="n">
        <v>42478.3333333333</v>
      </c>
      <c r="M1948" s="17" t="str">
        <f aca="false">TEXT(N1948,"MMM-YY")</f>
        <v>Apr-16</v>
      </c>
      <c r="N1948" s="18" t="n">
        <v>42478.3333333333</v>
      </c>
      <c r="O1948" s="19" t="n">
        <f aca="false">N1948-L1948</f>
        <v>0</v>
      </c>
      <c r="P1948" s="18" t="n">
        <v>42420</v>
      </c>
      <c r="Q1948" s="21" t="n">
        <f aca="true">IF(P1948="","0",TODAY()-P1948)</f>
        <v>4</v>
      </c>
      <c r="R1948" s="21" t="s">
        <v>53</v>
      </c>
      <c r="S1948" s="22" t="s">
        <v>54</v>
      </c>
      <c r="T1948" s="21" t="s">
        <v>47</v>
      </c>
      <c r="U1948" s="23" t="n">
        <v>0</v>
      </c>
      <c r="V1948" s="23" t="n">
        <v>0</v>
      </c>
      <c r="W1948" s="24" t="n">
        <f aca="true">IF(AND(U1948&gt;0,V1948=0),TODAY()-U1948,V1948-U1948)</f>
        <v>0</v>
      </c>
      <c r="X1948" s="24" t="str">
        <f aca="false">IF($W1948="","--",IF(AND($W1948&gt;=0,$W1948&lt;=2),"0 - 2 Days",IF(AND($W1948&gt;=3,$W1948&lt;=7),"3 - 7 Days",IF(AND($W1948&gt;=8,$W1948&lt;=15),"8 - 15  Days",IF($W1948&gt;15,"15+ Days","Check")))))</f>
        <v>0 - 2 Days</v>
      </c>
      <c r="Y1948" s="29"/>
      <c r="Z1948" s="24" t="s">
        <v>44</v>
      </c>
      <c r="AA1948" s="28" t="s">
        <v>55</v>
      </c>
      <c r="AB1948" s="29" t="s">
        <v>6165</v>
      </c>
      <c r="AC1948" s="21" t="s">
        <v>47</v>
      </c>
      <c r="AD1948" s="21" t="s">
        <v>47</v>
      </c>
      <c r="AE1948" s="28" t="s">
        <v>80</v>
      </c>
      <c r="AF1948" s="28" t="s">
        <v>49</v>
      </c>
    </row>
    <row r="1949" customFormat="false" ht="15.75" hidden="false" customHeight="true" outlineLevel="0" collapsed="false">
      <c r="A1949" s="14" t="n">
        <v>8816679</v>
      </c>
      <c r="B1949" s="15" t="s">
        <v>6166</v>
      </c>
      <c r="C1949" s="15" t="n">
        <v>9963391902</v>
      </c>
      <c r="D1949" s="15" t="s">
        <v>6167</v>
      </c>
      <c r="E1949" s="15" t="s">
        <v>60</v>
      </c>
      <c r="F1949" s="15" t="s">
        <v>61</v>
      </c>
      <c r="G1949" s="15" t="s">
        <v>275</v>
      </c>
      <c r="H1949" s="15" t="s">
        <v>100</v>
      </c>
      <c r="I1949" s="28" t="s">
        <v>269</v>
      </c>
      <c r="J1949" s="16" t="s">
        <v>6168</v>
      </c>
      <c r="K1949" s="17" t="str">
        <f aca="false">TEXT(L1949,"MMM-YY")</f>
        <v>Apr-16</v>
      </c>
      <c r="L1949" s="18" t="n">
        <v>42478.3333333333</v>
      </c>
      <c r="M1949" s="17" t="str">
        <f aca="false">TEXT(N1949,"MMM-YY")</f>
        <v>Apr-16</v>
      </c>
      <c r="N1949" s="18" t="n">
        <v>42478.3333333333</v>
      </c>
      <c r="O1949" s="19" t="n">
        <f aca="false">N1949-L1949</f>
        <v>0</v>
      </c>
      <c r="P1949" s="18" t="n">
        <v>42420</v>
      </c>
      <c r="Q1949" s="21" t="n">
        <f aca="true">IF(P1949="","0",TODAY()-P1949)</f>
        <v>4</v>
      </c>
      <c r="R1949" s="21" t="s">
        <v>53</v>
      </c>
      <c r="S1949" s="22" t="s">
        <v>54</v>
      </c>
      <c r="T1949" s="21" t="s">
        <v>47</v>
      </c>
      <c r="U1949" s="23" t="n">
        <v>0</v>
      </c>
      <c r="V1949" s="23" t="n">
        <v>0</v>
      </c>
      <c r="W1949" s="24" t="n">
        <f aca="true">IF(AND(U1949&gt;0,V1949=0),TODAY()-U1949,V1949-U1949)</f>
        <v>0</v>
      </c>
      <c r="X1949" s="24" t="str">
        <f aca="false">IF($W1949="","--",IF(AND($W1949&gt;=0,$W1949&lt;=2),"0 - 2 Days",IF(AND($W1949&gt;=3,$W1949&lt;=7),"3 - 7 Days",IF(AND($W1949&gt;=8,$W1949&lt;=15),"8 - 15  Days",IF($W1949&gt;15,"15+ Days","Check")))))</f>
        <v>0 - 2 Days</v>
      </c>
      <c r="Y1949" s="29"/>
      <c r="Z1949" s="24" t="s">
        <v>44</v>
      </c>
      <c r="AA1949" s="26" t="s">
        <v>55</v>
      </c>
      <c r="AB1949" s="29" t="s">
        <v>6169</v>
      </c>
      <c r="AC1949" s="21" t="s">
        <v>47</v>
      </c>
      <c r="AD1949" s="21" t="s">
        <v>47</v>
      </c>
      <c r="AE1949" s="28" t="s">
        <v>176</v>
      </c>
      <c r="AF1949" s="28" t="s">
        <v>49</v>
      </c>
    </row>
    <row r="1950" customFormat="false" ht="15.75" hidden="false" customHeight="true" outlineLevel="0" collapsed="false">
      <c r="A1950" s="14" t="n">
        <v>8694441</v>
      </c>
      <c r="B1950" s="15" t="s">
        <v>6170</v>
      </c>
      <c r="C1950" s="15" t="n">
        <v>8050292875</v>
      </c>
      <c r="D1950" s="15" t="s">
        <v>6171</v>
      </c>
      <c r="E1950" s="15" t="s">
        <v>34</v>
      </c>
      <c r="F1950" s="15" t="s">
        <v>35</v>
      </c>
      <c r="G1950" s="15" t="s">
        <v>36</v>
      </c>
      <c r="H1950" s="15" t="s">
        <v>74</v>
      </c>
      <c r="I1950" s="15" t="s">
        <v>91</v>
      </c>
      <c r="J1950" s="16" t="s">
        <v>6172</v>
      </c>
      <c r="K1950" s="17" t="str">
        <f aca="false">TEXT(L1950,"MMM-YY")</f>
        <v>Apr-16</v>
      </c>
      <c r="L1950" s="18" t="n">
        <v>42478.3333333333</v>
      </c>
      <c r="M1950" s="17" t="str">
        <f aca="false">TEXT(N1950,"MMM-YY")</f>
        <v>Apr-16</v>
      </c>
      <c r="N1950" s="18" t="n">
        <v>42478.3333333333</v>
      </c>
      <c r="O1950" s="19" t="n">
        <f aca="false">N1950-L1950</f>
        <v>0</v>
      </c>
      <c r="P1950" s="20" t="n">
        <v>42419</v>
      </c>
      <c r="Q1950" s="21" t="n">
        <f aca="true">IF(P1950="","0",TODAY()-P1950)</f>
        <v>5</v>
      </c>
      <c r="R1950" s="21" t="s">
        <v>40</v>
      </c>
      <c r="S1950" s="22" t="s">
        <v>54</v>
      </c>
      <c r="T1950" s="21" t="s">
        <v>47</v>
      </c>
      <c r="U1950" s="23" t="n">
        <v>0</v>
      </c>
      <c r="V1950" s="23" t="n">
        <v>0</v>
      </c>
      <c r="W1950" s="24" t="n">
        <f aca="true">IF(AND(U1950&gt;0,V1950=0),TODAY()-U1950,V1950-U1950)</f>
        <v>0</v>
      </c>
      <c r="X1950" s="24" t="str">
        <f aca="false">IF($W1950="","--",IF(AND($W1950&gt;=0,$W1950&lt;=2),"0 - 2 Days",IF(AND($W1950&gt;=3,$W1950&lt;=7),"3 - 7 Days",IF(AND($W1950&gt;=8,$W1950&lt;=15),"8 - 15  Days",IF($W1950&gt;15,"15+ Days","Check")))))</f>
        <v>0 - 2 Days</v>
      </c>
      <c r="Y1950" s="29"/>
      <c r="Z1950" s="24" t="s">
        <v>44</v>
      </c>
      <c r="AA1950" s="26" t="s">
        <v>55</v>
      </c>
      <c r="AB1950" s="29" t="s">
        <v>4510</v>
      </c>
      <c r="AC1950" s="21" t="s">
        <v>47</v>
      </c>
      <c r="AD1950" s="21" t="s">
        <v>47</v>
      </c>
      <c r="AE1950" s="28" t="s">
        <v>71</v>
      </c>
      <c r="AF1950" s="28" t="s">
        <v>49</v>
      </c>
    </row>
    <row r="1951" customFormat="false" ht="15.75" hidden="false" customHeight="true" outlineLevel="0" collapsed="false">
      <c r="A1951" s="14" t="n">
        <v>8647185</v>
      </c>
      <c r="B1951" s="15" t="s">
        <v>6173</v>
      </c>
      <c r="C1951" s="15" t="n">
        <v>8008922296</v>
      </c>
      <c r="D1951" s="15" t="s">
        <v>6174</v>
      </c>
      <c r="E1951" s="15" t="s">
        <v>224</v>
      </c>
      <c r="F1951" s="15" t="s">
        <v>35</v>
      </c>
      <c r="G1951" s="15" t="s">
        <v>225</v>
      </c>
      <c r="H1951" s="15" t="s">
        <v>74</v>
      </c>
      <c r="I1951" s="15" t="s">
        <v>38</v>
      </c>
      <c r="J1951" s="16" t="s">
        <v>6175</v>
      </c>
      <c r="K1951" s="17" t="str">
        <f aca="false">TEXT(L1951,"MMM-YY")</f>
        <v>Apr-16</v>
      </c>
      <c r="L1951" s="18" t="n">
        <v>42478.3333333333</v>
      </c>
      <c r="M1951" s="17" t="str">
        <f aca="false">TEXT(N1951,"MMM-YY")</f>
        <v>Apr-16</v>
      </c>
      <c r="N1951" s="18" t="n">
        <v>42478.3333333333</v>
      </c>
      <c r="O1951" s="19" t="n">
        <f aca="false">N1951-L1951</f>
        <v>0</v>
      </c>
      <c r="P1951" s="20" t="n">
        <v>42418</v>
      </c>
      <c r="Q1951" s="21" t="n">
        <f aca="true">IF(P1951="","0",TODAY()-P1951)</f>
        <v>6</v>
      </c>
      <c r="R1951" s="21" t="s">
        <v>40</v>
      </c>
      <c r="S1951" s="22" t="s">
        <v>54</v>
      </c>
      <c r="T1951" s="21" t="s">
        <v>47</v>
      </c>
      <c r="U1951" s="23" t="n">
        <v>0</v>
      </c>
      <c r="V1951" s="23" t="n">
        <v>0</v>
      </c>
      <c r="W1951" s="24" t="n">
        <f aca="true">IF(AND(U1951&gt;0,V1951=0),TODAY()-U1951,V1951-U1951)</f>
        <v>0</v>
      </c>
      <c r="X1951" s="24" t="str">
        <f aca="false">IF($W1951="","--",IF(AND($W1951&gt;=0,$W1951&lt;=2),"0 - 2 Days",IF(AND($W1951&gt;=3,$W1951&lt;=7),"3 - 7 Days",IF(AND($W1951&gt;=8,$W1951&lt;=15),"8 - 15  Days",IF($W1951&gt;15,"15+ Days","Check")))))</f>
        <v>0 - 2 Days</v>
      </c>
      <c r="Y1951" s="29"/>
      <c r="Z1951" s="24" t="s">
        <v>44</v>
      </c>
      <c r="AA1951" s="26" t="s">
        <v>439</v>
      </c>
      <c r="AB1951" s="31" t="s">
        <v>4451</v>
      </c>
      <c r="AC1951" s="21" t="s">
        <v>47</v>
      </c>
      <c r="AD1951" s="21" t="s">
        <v>47</v>
      </c>
      <c r="AE1951" s="28" t="s">
        <v>48</v>
      </c>
      <c r="AF1951" s="28" t="s">
        <v>49</v>
      </c>
    </row>
    <row r="1952" customFormat="false" ht="15.75" hidden="false" customHeight="true" outlineLevel="0" collapsed="false">
      <c r="A1952" s="14" t="n">
        <v>8814857</v>
      </c>
      <c r="B1952" s="15" t="s">
        <v>6176</v>
      </c>
      <c r="C1952" s="15" t="n">
        <v>9840718834</v>
      </c>
      <c r="D1952" s="15" t="s">
        <v>6177</v>
      </c>
      <c r="E1952" s="15" t="s">
        <v>90</v>
      </c>
      <c r="F1952" s="15" t="s">
        <v>35</v>
      </c>
      <c r="G1952" s="15" t="s">
        <v>36</v>
      </c>
      <c r="H1952" s="15" t="s">
        <v>37</v>
      </c>
      <c r="I1952" s="15" t="s">
        <v>38</v>
      </c>
      <c r="J1952" s="16" t="s">
        <v>184</v>
      </c>
      <c r="K1952" s="17" t="str">
        <f aca="false">TEXT(L1952,"MMM-YY")</f>
        <v>Apr-16</v>
      </c>
      <c r="L1952" s="18" t="n">
        <v>42478.3333333333</v>
      </c>
      <c r="M1952" s="17" t="str">
        <f aca="false">TEXT(N1952,"MMM-YY")</f>
        <v>Apr-16</v>
      </c>
      <c r="N1952" s="18" t="n">
        <v>42478.3333333333</v>
      </c>
      <c r="O1952" s="19" t="n">
        <f aca="false">N1952-L1952</f>
        <v>0</v>
      </c>
      <c r="P1952" s="20" t="n">
        <v>42418</v>
      </c>
      <c r="Q1952" s="21" t="n">
        <f aca="true">IF(P1952="","0",TODAY()-P1952)</f>
        <v>6</v>
      </c>
      <c r="R1952" s="21" t="s">
        <v>40</v>
      </c>
      <c r="S1952" s="22" t="s">
        <v>54</v>
      </c>
      <c r="T1952" s="21" t="s">
        <v>47</v>
      </c>
      <c r="U1952" s="23" t="n">
        <v>0</v>
      </c>
      <c r="V1952" s="23" t="n">
        <v>0</v>
      </c>
      <c r="W1952" s="24" t="n">
        <f aca="true">IF(AND(U1952&gt;0,V1952=0),TODAY()-U1952,V1952-U1952)</f>
        <v>0</v>
      </c>
      <c r="X1952" s="24" t="str">
        <f aca="false">IF($W1952="","--",IF(AND($W1952&gt;=0,$W1952&lt;=2),"0 - 2 Days",IF(AND($W1952&gt;=3,$W1952&lt;=7),"3 - 7 Days",IF(AND($W1952&gt;=8,$W1952&lt;=15),"8 - 15  Days",IF($W1952&gt;15,"15+ Days","Check")))))</f>
        <v>0 - 2 Days</v>
      </c>
      <c r="Y1952" s="29"/>
      <c r="Z1952" s="24" t="s">
        <v>44</v>
      </c>
      <c r="AA1952" s="26" t="s">
        <v>439</v>
      </c>
      <c r="AB1952" s="31" t="s">
        <v>4451</v>
      </c>
      <c r="AC1952" s="21" t="s">
        <v>47</v>
      </c>
      <c r="AD1952" s="21" t="s">
        <v>47</v>
      </c>
      <c r="AE1952" s="28" t="s">
        <v>48</v>
      </c>
      <c r="AF1952" s="28" t="s">
        <v>49</v>
      </c>
    </row>
    <row r="1953" customFormat="false" ht="15.75" hidden="false" customHeight="true" outlineLevel="0" collapsed="false">
      <c r="A1953" s="14" t="n">
        <v>8618419</v>
      </c>
      <c r="B1953" s="15" t="s">
        <v>6178</v>
      </c>
      <c r="C1953" s="15" t="n">
        <v>7658957554</v>
      </c>
      <c r="D1953" s="15" t="s">
        <v>6179</v>
      </c>
      <c r="E1953" s="15" t="s">
        <v>293</v>
      </c>
      <c r="F1953" s="15" t="s">
        <v>35</v>
      </c>
      <c r="G1953" s="15" t="s">
        <v>189</v>
      </c>
      <c r="H1953" s="15" t="s">
        <v>74</v>
      </c>
      <c r="I1953" s="28" t="s">
        <v>172</v>
      </c>
      <c r="J1953" s="16" t="s">
        <v>6180</v>
      </c>
      <c r="K1953" s="17" t="str">
        <f aca="false">TEXT(L1953,"MMM-YY")</f>
        <v>Apr-16</v>
      </c>
      <c r="L1953" s="18" t="n">
        <v>42478.3333333333</v>
      </c>
      <c r="M1953" s="17" t="str">
        <f aca="false">TEXT(N1953,"MMM-YY")</f>
        <v>Apr-16</v>
      </c>
      <c r="N1953" s="18" t="n">
        <v>42478.3333333333</v>
      </c>
      <c r="O1953" s="19" t="n">
        <f aca="false">N1953-L1953</f>
        <v>0</v>
      </c>
      <c r="P1953" s="18" t="n">
        <v>42410</v>
      </c>
      <c r="Q1953" s="21" t="n">
        <f aca="true">IF(P1953="","0",TODAY()-P1953)</f>
        <v>14</v>
      </c>
      <c r="R1953" s="21" t="s">
        <v>40</v>
      </c>
      <c r="S1953" s="22" t="s">
        <v>54</v>
      </c>
      <c r="T1953" s="21" t="s">
        <v>47</v>
      </c>
      <c r="U1953" s="23" t="n">
        <v>0</v>
      </c>
      <c r="V1953" s="23" t="n">
        <v>0</v>
      </c>
      <c r="W1953" s="24" t="n">
        <f aca="true">IF(AND(U1953&gt;0,V1953=0),TODAY()-U1953,V1953-U1953)</f>
        <v>0</v>
      </c>
      <c r="X1953" s="24" t="str">
        <f aca="false">IF($W1953="","--",IF(AND($W1953&gt;=0,$W1953&lt;=2),"0 - 2 Days",IF(AND($W1953&gt;=3,$W1953&lt;=7),"3 - 7 Days",IF(AND($W1953&gt;=8,$W1953&lt;=15),"8 - 15  Days",IF($W1953&gt;15,"15+ Days","Check")))))</f>
        <v>0 - 2 Days</v>
      </c>
      <c r="Y1953" s="29"/>
      <c r="Z1953" s="24" t="s">
        <v>44</v>
      </c>
      <c r="AA1953" s="26" t="s">
        <v>55</v>
      </c>
      <c r="AB1953" s="29" t="s">
        <v>6181</v>
      </c>
      <c r="AC1953" s="21" t="s">
        <v>47</v>
      </c>
      <c r="AD1953" s="21" t="s">
        <v>47</v>
      </c>
      <c r="AE1953" s="28" t="s">
        <v>176</v>
      </c>
      <c r="AF1953" s="28" t="s">
        <v>49</v>
      </c>
    </row>
    <row r="1954" customFormat="false" ht="15.75" hidden="false" customHeight="true" outlineLevel="0" collapsed="false">
      <c r="A1954" s="14" t="n">
        <v>8588082</v>
      </c>
      <c r="B1954" s="15" t="s">
        <v>6182</v>
      </c>
      <c r="C1954" s="15" t="n">
        <v>9790784745</v>
      </c>
      <c r="D1954" s="15" t="s">
        <v>6183</v>
      </c>
      <c r="E1954" s="15" t="s">
        <v>90</v>
      </c>
      <c r="F1954" s="15" t="s">
        <v>35</v>
      </c>
      <c r="G1954" s="15" t="s">
        <v>36</v>
      </c>
      <c r="H1954" s="15" t="s">
        <v>37</v>
      </c>
      <c r="I1954" s="15" t="s">
        <v>38</v>
      </c>
      <c r="J1954" s="16" t="s">
        <v>2475</v>
      </c>
      <c r="K1954" s="17" t="str">
        <f aca="false">TEXT(L1954,"MMM-YY")</f>
        <v>Apr-16</v>
      </c>
      <c r="L1954" s="18" t="n">
        <v>42478.3333333333</v>
      </c>
      <c r="M1954" s="17" t="str">
        <f aca="false">TEXT(N1954,"MMM-YY")</f>
        <v>Apr-16</v>
      </c>
      <c r="N1954" s="18" t="n">
        <v>42487</v>
      </c>
      <c r="O1954" s="19" t="n">
        <f aca="false">N1954-L1954</f>
        <v>8.66666666666424</v>
      </c>
      <c r="P1954" s="20" t="n">
        <v>42422</v>
      </c>
      <c r="Q1954" s="21" t="n">
        <f aca="true">IF(P1954="","0",TODAY()-P1954)</f>
        <v>2</v>
      </c>
      <c r="R1954" s="21" t="s">
        <v>53</v>
      </c>
      <c r="S1954" s="22" t="s">
        <v>66</v>
      </c>
      <c r="T1954" s="21" t="s">
        <v>67</v>
      </c>
      <c r="U1954" s="23" t="n">
        <v>42416</v>
      </c>
      <c r="V1954" s="23" t="n">
        <v>0</v>
      </c>
      <c r="W1954" s="24" t="n">
        <f aca="true">IF(AND(U1954&gt;0,V1954=0),TODAY()-U1954,V1954-U1954)</f>
        <v>8</v>
      </c>
      <c r="X1954" s="24" t="str">
        <f aca="false">IF($W1954="","--",IF(AND($W1954&gt;=0,$W1954&lt;=2),"0 - 2 Days",IF(AND($W1954&gt;=3,$W1954&lt;=7),"3 - 7 Days",IF(AND($W1954&gt;=8,$W1954&lt;=15),"8 - 15  Days",IF($W1954&gt;15,"15+ Days","Check")))))</f>
        <v>8 - 15  Days</v>
      </c>
      <c r="Y1954" s="31" t="s">
        <v>6184</v>
      </c>
      <c r="Z1954" s="24" t="s">
        <v>44</v>
      </c>
      <c r="AA1954" s="26" t="s">
        <v>86</v>
      </c>
      <c r="AB1954" s="29" t="s">
        <v>6185</v>
      </c>
      <c r="AC1954" s="21" t="s">
        <v>47</v>
      </c>
      <c r="AD1954" s="21" t="s">
        <v>47</v>
      </c>
      <c r="AE1954" s="28" t="s">
        <v>48</v>
      </c>
      <c r="AF1954" s="28" t="s">
        <v>49</v>
      </c>
    </row>
    <row r="1955" customFormat="false" ht="15.75" hidden="false" customHeight="true" outlineLevel="0" collapsed="false">
      <c r="A1955" s="14" t="n">
        <v>7914885</v>
      </c>
      <c r="B1955" s="15" t="s">
        <v>6186</v>
      </c>
      <c r="C1955" s="15" t="s">
        <v>6187</v>
      </c>
      <c r="D1955" s="15" t="s">
        <v>6188</v>
      </c>
      <c r="E1955" s="15" t="s">
        <v>293</v>
      </c>
      <c r="F1955" s="15" t="s">
        <v>61</v>
      </c>
      <c r="G1955" s="15" t="s">
        <v>275</v>
      </c>
      <c r="H1955" s="15" t="s">
        <v>74</v>
      </c>
      <c r="I1955" s="15" t="s">
        <v>670</v>
      </c>
      <c r="J1955" s="16" t="s">
        <v>1995</v>
      </c>
      <c r="K1955" s="17" t="str">
        <f aca="false">TEXT(L1955,"MMM-YY")</f>
        <v>Apr-16</v>
      </c>
      <c r="L1955" s="18" t="n">
        <v>42478.3333333333</v>
      </c>
      <c r="M1955" s="17" t="str">
        <f aca="false">TEXT(N1955,"MMM-YY")</f>
        <v>Apr-16</v>
      </c>
      <c r="N1955" s="18" t="n">
        <v>42485</v>
      </c>
      <c r="O1955" s="19" t="n">
        <f aca="false">N1955-L1955</f>
        <v>6.66666666666424</v>
      </c>
      <c r="P1955" s="18" t="n">
        <v>42420</v>
      </c>
      <c r="Q1955" s="21" t="n">
        <f aca="true">IF(P1955="","0",TODAY()-P1955)</f>
        <v>4</v>
      </c>
      <c r="R1955" s="21" t="s">
        <v>53</v>
      </c>
      <c r="S1955" s="22" t="s">
        <v>41</v>
      </c>
      <c r="T1955" s="21" t="s">
        <v>110</v>
      </c>
      <c r="U1955" s="23" t="n">
        <v>42420</v>
      </c>
      <c r="V1955" s="23" t="n">
        <v>0</v>
      </c>
      <c r="W1955" s="24" t="n">
        <f aca="true">IF(AND(U1955&gt;0,V1955=0),TODAY()-U1955,V1955-U1955)</f>
        <v>4</v>
      </c>
      <c r="X1955" s="24" t="str">
        <f aca="false">IF($W1955="","--",IF(AND($W1955&gt;=0,$W1955&lt;=2),"0 - 2 Days",IF(AND($W1955&gt;=3,$W1955&lt;=7),"3 - 7 Days",IF(AND($W1955&gt;=8,$W1955&lt;=15),"8 - 15  Days",IF($W1955&gt;15,"15+ Days","Check")))))</f>
        <v>3 - 7 Days</v>
      </c>
      <c r="Y1955" s="29" t="s">
        <v>6189</v>
      </c>
      <c r="Z1955" s="24" t="s">
        <v>44</v>
      </c>
      <c r="AA1955" s="26" t="s">
        <v>86</v>
      </c>
      <c r="AB1955" s="29" t="s">
        <v>6190</v>
      </c>
      <c r="AC1955" s="21" t="s">
        <v>47</v>
      </c>
      <c r="AD1955" s="21" t="s">
        <v>47</v>
      </c>
      <c r="AE1955" s="28" t="s">
        <v>176</v>
      </c>
      <c r="AF1955" s="28" t="s">
        <v>49</v>
      </c>
    </row>
    <row r="1956" customFormat="false" ht="15.75" hidden="false" customHeight="true" outlineLevel="0" collapsed="false">
      <c r="A1956" s="14" t="n">
        <v>8799300</v>
      </c>
      <c r="B1956" s="15" t="s">
        <v>6191</v>
      </c>
      <c r="C1956" s="15" t="n">
        <v>7042491649</v>
      </c>
      <c r="D1956" s="15" t="s">
        <v>6192</v>
      </c>
      <c r="E1956" s="15" t="s">
        <v>60</v>
      </c>
      <c r="F1956" s="15" t="s">
        <v>61</v>
      </c>
      <c r="G1956" s="15" t="s">
        <v>275</v>
      </c>
      <c r="H1956" s="15" t="s">
        <v>74</v>
      </c>
      <c r="I1956" s="28" t="s">
        <v>276</v>
      </c>
      <c r="J1956" s="16" t="s">
        <v>1882</v>
      </c>
      <c r="K1956" s="17" t="str">
        <f aca="false">TEXT(L1956,"MMM-YY")</f>
        <v>Apr-16</v>
      </c>
      <c r="L1956" s="18" t="n">
        <v>42478.3333333333</v>
      </c>
      <c r="M1956" s="17" t="str">
        <f aca="false">TEXT(N1956,"MMM-YY")</f>
        <v>May-16</v>
      </c>
      <c r="N1956" s="18" t="n">
        <v>42492</v>
      </c>
      <c r="O1956" s="19" t="n">
        <f aca="false">N1956-L1956</f>
        <v>13.6666666666642</v>
      </c>
      <c r="P1956" s="18" t="n">
        <v>42420</v>
      </c>
      <c r="Q1956" s="21" t="n">
        <f aca="true">IF(P1956="","0",TODAY()-P1956)</f>
        <v>4</v>
      </c>
      <c r="R1956" s="21" t="s">
        <v>53</v>
      </c>
      <c r="S1956" s="22" t="s">
        <v>66</v>
      </c>
      <c r="T1956" s="21" t="s">
        <v>84</v>
      </c>
      <c r="U1956" s="23" t="n">
        <v>42420</v>
      </c>
      <c r="V1956" s="23" t="n">
        <v>0</v>
      </c>
      <c r="W1956" s="24" t="n">
        <f aca="true">IF(AND(U1956&gt;0,V1956=0),TODAY()-U1956,V1956-U1956)</f>
        <v>4</v>
      </c>
      <c r="X1956" s="24" t="str">
        <f aca="false">IF($W1956="","--",IF(AND($W1956&gt;=0,$W1956&lt;=2),"0 - 2 Days",IF(AND($W1956&gt;=3,$W1956&lt;=7),"3 - 7 Days",IF(AND($W1956&gt;=8,$W1956&lt;=15),"8 - 15  Days",IF($W1956&gt;15,"15+ Days","Check")))))</f>
        <v>3 - 7 Days</v>
      </c>
      <c r="Y1956" s="31" t="s">
        <v>6193</v>
      </c>
      <c r="Z1956" s="24" t="s">
        <v>44</v>
      </c>
      <c r="AA1956" s="26" t="s">
        <v>86</v>
      </c>
      <c r="AB1956" s="29" t="s">
        <v>6194</v>
      </c>
      <c r="AC1956" s="21" t="s">
        <v>47</v>
      </c>
      <c r="AD1956" s="21" t="s">
        <v>47</v>
      </c>
      <c r="AE1956" s="28" t="s">
        <v>176</v>
      </c>
      <c r="AF1956" s="28" t="s">
        <v>49</v>
      </c>
    </row>
    <row r="1957" customFormat="false" ht="15.75" hidden="false" customHeight="true" outlineLevel="0" collapsed="false">
      <c r="A1957" s="28" t="n">
        <v>8045564</v>
      </c>
      <c r="B1957" s="32" t="s">
        <v>6195</v>
      </c>
      <c r="C1957" s="30" t="n">
        <v>8130618637</v>
      </c>
      <c r="D1957" s="33" t="s">
        <v>6196</v>
      </c>
      <c r="E1957" s="15" t="s">
        <v>90</v>
      </c>
      <c r="F1957" s="15" t="s">
        <v>35</v>
      </c>
      <c r="G1957" s="28" t="s">
        <v>36</v>
      </c>
      <c r="H1957" s="28" t="s">
        <v>541</v>
      </c>
      <c r="I1957" s="28" t="s">
        <v>207</v>
      </c>
      <c r="J1957" s="28" t="s">
        <v>126</v>
      </c>
      <c r="K1957" s="17" t="str">
        <f aca="false">TEXT(L1957,"MMM-YY")</f>
        <v>Apr-16</v>
      </c>
      <c r="L1957" s="18" t="n">
        <v>42478.3333333333</v>
      </c>
      <c r="M1957" s="17" t="str">
        <f aca="false">TEXT(N1957,"MMM-YY")</f>
        <v>Apr-16</v>
      </c>
      <c r="N1957" s="18" t="n">
        <v>42478.3333333333</v>
      </c>
      <c r="O1957" s="19" t="n">
        <f aca="false">N1957-L1957</f>
        <v>0</v>
      </c>
      <c r="P1957" s="20" t="n">
        <v>42423</v>
      </c>
      <c r="Q1957" s="21" t="n">
        <f aca="true">IF(P1957="","0",TODAY()-P1957)</f>
        <v>1</v>
      </c>
      <c r="R1957" s="21" t="s">
        <v>40</v>
      </c>
      <c r="S1957" s="28" t="s">
        <v>54</v>
      </c>
      <c r="T1957" s="28" t="s">
        <v>47</v>
      </c>
      <c r="U1957" s="23" t="n">
        <v>0</v>
      </c>
      <c r="V1957" s="23" t="n">
        <v>0</v>
      </c>
      <c r="W1957" s="24" t="n">
        <f aca="true">IF(AND(U1957&gt;0,V1957=0),TODAY()-U1957,V1957-U1957)</f>
        <v>0</v>
      </c>
      <c r="X1957" s="24" t="str">
        <f aca="false">IF($W1957="","--",IF(AND($W1957&gt;=0,$W1957&lt;=2),"0 - 2 Days",IF(AND($W1957&gt;=3,$W1957&lt;=7),"3 - 7 Days",IF(AND($W1957&gt;=8,$W1957&lt;=15),"8 - 15  Days",IF($W1957&gt;15,"15+ Days","Check")))))</f>
        <v>0 - 2 Days</v>
      </c>
      <c r="Y1957" s="34"/>
      <c r="Z1957" s="24" t="s">
        <v>44</v>
      </c>
      <c r="AA1957" s="28" t="s">
        <v>439</v>
      </c>
      <c r="AB1957" s="34" t="s">
        <v>440</v>
      </c>
      <c r="AC1957" s="21" t="s">
        <v>47</v>
      </c>
      <c r="AD1957" s="21" t="s">
        <v>47</v>
      </c>
      <c r="AE1957" s="28" t="s">
        <v>211</v>
      </c>
      <c r="AF1957" s="28" t="s">
        <v>49</v>
      </c>
    </row>
    <row r="1958" customFormat="false" ht="15.75" hidden="false" customHeight="true" outlineLevel="0" collapsed="false">
      <c r="A1958" s="28" t="n">
        <v>8562450</v>
      </c>
      <c r="B1958" s="32" t="s">
        <v>6197</v>
      </c>
      <c r="C1958" s="30" t="n">
        <v>9231799494</v>
      </c>
      <c r="D1958" s="33" t="s">
        <v>6198</v>
      </c>
      <c r="E1958" s="15" t="s">
        <v>90</v>
      </c>
      <c r="F1958" s="15" t="s">
        <v>35</v>
      </c>
      <c r="G1958" s="28" t="s">
        <v>36</v>
      </c>
      <c r="H1958" s="28" t="s">
        <v>541</v>
      </c>
      <c r="I1958" s="28" t="s">
        <v>207</v>
      </c>
      <c r="J1958" s="28" t="s">
        <v>6199</v>
      </c>
      <c r="K1958" s="17" t="str">
        <f aca="false">TEXT(L1958,"MMM-YY")</f>
        <v>Apr-16</v>
      </c>
      <c r="L1958" s="18" t="n">
        <v>42478.3333333333</v>
      </c>
      <c r="M1958" s="17" t="str">
        <f aca="false">TEXT(N1958,"MMM-YY")</f>
        <v>Apr-16</v>
      </c>
      <c r="N1958" s="18" t="n">
        <v>42478.3333333333</v>
      </c>
      <c r="O1958" s="19" t="n">
        <f aca="false">N1958-L1958</f>
        <v>0</v>
      </c>
      <c r="P1958" s="20" t="n">
        <v>42423</v>
      </c>
      <c r="Q1958" s="21" t="n">
        <f aca="true">IF(P1958="","0",TODAY()-P1958)</f>
        <v>1</v>
      </c>
      <c r="R1958" s="21" t="s">
        <v>40</v>
      </c>
      <c r="S1958" s="28" t="s">
        <v>54</v>
      </c>
      <c r="T1958" s="28" t="s">
        <v>47</v>
      </c>
      <c r="U1958" s="23" t="n">
        <v>0</v>
      </c>
      <c r="V1958" s="23" t="n">
        <v>0</v>
      </c>
      <c r="W1958" s="24" t="n">
        <f aca="true">IF(AND(U1958&gt;0,V1958=0),TODAY()-U1958,V1958-U1958)</f>
        <v>0</v>
      </c>
      <c r="X1958" s="24" t="str">
        <f aca="false">IF($W1958="","--",IF(AND($W1958&gt;=0,$W1958&lt;=2),"0 - 2 Days",IF(AND($W1958&gt;=3,$W1958&lt;=7),"3 - 7 Days",IF(AND($W1958&gt;=8,$W1958&lt;=15),"8 - 15  Days",IF($W1958&gt;15,"15+ Days","Check")))))</f>
        <v>0 - 2 Days</v>
      </c>
      <c r="Y1958" s="34"/>
      <c r="Z1958" s="24" t="s">
        <v>44</v>
      </c>
      <c r="AA1958" s="28" t="s">
        <v>439</v>
      </c>
      <c r="AB1958" s="34" t="s">
        <v>440</v>
      </c>
      <c r="AC1958" s="21" t="s">
        <v>47</v>
      </c>
      <c r="AD1958" s="21" t="s">
        <v>47</v>
      </c>
      <c r="AE1958" s="28" t="s">
        <v>211</v>
      </c>
      <c r="AF1958" s="28" t="s">
        <v>49</v>
      </c>
    </row>
    <row r="1959" customFormat="false" ht="15.75" hidden="false" customHeight="true" outlineLevel="0" collapsed="false">
      <c r="A1959" s="28" t="n">
        <v>8738997</v>
      </c>
      <c r="B1959" s="32" t="s">
        <v>6200</v>
      </c>
      <c r="C1959" s="30" t="n">
        <v>9502915499</v>
      </c>
      <c r="D1959" s="33" t="s">
        <v>6201</v>
      </c>
      <c r="E1959" s="28" t="s">
        <v>34</v>
      </c>
      <c r="F1959" s="15" t="s">
        <v>35</v>
      </c>
      <c r="G1959" s="28" t="s">
        <v>36</v>
      </c>
      <c r="H1959" s="28" t="s">
        <v>63</v>
      </c>
      <c r="I1959" s="28" t="s">
        <v>207</v>
      </c>
      <c r="J1959" s="28" t="s">
        <v>1713</v>
      </c>
      <c r="K1959" s="17" t="str">
        <f aca="false">TEXT(L1959,"MMM-YY")</f>
        <v>Apr-16</v>
      </c>
      <c r="L1959" s="18" t="n">
        <v>42478.3333333333</v>
      </c>
      <c r="M1959" s="17" t="str">
        <f aca="false">TEXT(N1959,"MMM-YY")</f>
        <v>Apr-16</v>
      </c>
      <c r="N1959" s="18" t="n">
        <v>42478.3333333333</v>
      </c>
      <c r="O1959" s="19" t="n">
        <f aca="false">N1959-L1959</f>
        <v>0</v>
      </c>
      <c r="P1959" s="20" t="n">
        <v>42423</v>
      </c>
      <c r="Q1959" s="21" t="n">
        <f aca="true">IF(P1959="","0",TODAY()-P1959)</f>
        <v>1</v>
      </c>
      <c r="R1959" s="21" t="s">
        <v>40</v>
      </c>
      <c r="S1959" s="28" t="s">
        <v>54</v>
      </c>
      <c r="T1959" s="28" t="s">
        <v>47</v>
      </c>
      <c r="U1959" s="23" t="n">
        <v>0</v>
      </c>
      <c r="V1959" s="23" t="n">
        <v>0</v>
      </c>
      <c r="W1959" s="24" t="n">
        <f aca="true">IF(AND(U1959&gt;0,V1959=0),TODAY()-U1959,V1959-U1959)</f>
        <v>0</v>
      </c>
      <c r="X1959" s="24" t="str">
        <f aca="false">IF($W1959="","--",IF(AND($W1959&gt;=0,$W1959&lt;=2),"0 - 2 Days",IF(AND($W1959&gt;=3,$W1959&lt;=7),"3 - 7 Days",IF(AND($W1959&gt;=8,$W1959&lt;=15),"8 - 15  Days",IF($W1959&gt;15,"15+ Days","Check")))))</f>
        <v>0 - 2 Days</v>
      </c>
      <c r="Y1959" s="34"/>
      <c r="Z1959" s="24" t="s">
        <v>44</v>
      </c>
      <c r="AA1959" s="28" t="s">
        <v>439</v>
      </c>
      <c r="AB1959" s="34" t="s">
        <v>440</v>
      </c>
      <c r="AC1959" s="21" t="s">
        <v>47</v>
      </c>
      <c r="AD1959" s="21" t="s">
        <v>47</v>
      </c>
      <c r="AE1959" s="28" t="s">
        <v>211</v>
      </c>
      <c r="AF1959" s="28" t="s">
        <v>49</v>
      </c>
    </row>
    <row r="1960" customFormat="false" ht="15.75" hidden="false" customHeight="true" outlineLevel="0" collapsed="false">
      <c r="A1960" s="28" t="n">
        <v>8757987</v>
      </c>
      <c r="B1960" s="32" t="s">
        <v>6202</v>
      </c>
      <c r="C1960" s="30" t="n">
        <v>9944373419</v>
      </c>
      <c r="D1960" s="33" t="s">
        <v>6203</v>
      </c>
      <c r="E1960" s="28" t="s">
        <v>60</v>
      </c>
      <c r="F1960" s="15" t="s">
        <v>35</v>
      </c>
      <c r="G1960" s="28" t="s">
        <v>425</v>
      </c>
      <c r="H1960" s="28" t="s">
        <v>37</v>
      </c>
      <c r="I1960" s="15" t="s">
        <v>75</v>
      </c>
      <c r="J1960" s="28" t="s">
        <v>184</v>
      </c>
      <c r="K1960" s="17" t="str">
        <f aca="false">TEXT(L1960,"MMM-YY")</f>
        <v>Apr-16</v>
      </c>
      <c r="L1960" s="18" t="n">
        <v>42478.3333333333</v>
      </c>
      <c r="M1960" s="17" t="str">
        <f aca="false">TEXT(N1960,"MMM-YY")</f>
        <v>Apr-16</v>
      </c>
      <c r="N1960" s="18" t="n">
        <v>42478.3333333333</v>
      </c>
      <c r="O1960" s="19" t="n">
        <f aca="false">N1960-L1960</f>
        <v>0</v>
      </c>
      <c r="P1960" s="20" t="n">
        <v>42423</v>
      </c>
      <c r="Q1960" s="21" t="n">
        <f aca="true">IF(P1960="","0",TODAY()-P1960)</f>
        <v>1</v>
      </c>
      <c r="R1960" s="21" t="s">
        <v>40</v>
      </c>
      <c r="S1960" s="28" t="s">
        <v>54</v>
      </c>
      <c r="T1960" s="28" t="s">
        <v>47</v>
      </c>
      <c r="U1960" s="23" t="n">
        <v>0</v>
      </c>
      <c r="V1960" s="23" t="n">
        <v>0</v>
      </c>
      <c r="W1960" s="24" t="n">
        <f aca="true">IF(AND(U1960&gt;0,V1960=0),TODAY()-U1960,V1960-U1960)</f>
        <v>0</v>
      </c>
      <c r="X1960" s="24" t="str">
        <f aca="false">IF($W1960="","--",IF(AND($W1960&gt;=0,$W1960&lt;=2),"0 - 2 Days",IF(AND($W1960&gt;=3,$W1960&lt;=7),"3 - 7 Days",IF(AND($W1960&gt;=8,$W1960&lt;=15),"8 - 15  Days",IF($W1960&gt;15,"15+ Days","Check")))))</f>
        <v>0 - 2 Days</v>
      </c>
      <c r="Y1960" s="34"/>
      <c r="Z1960" s="24" t="s">
        <v>44</v>
      </c>
      <c r="AA1960" s="28" t="s">
        <v>439</v>
      </c>
      <c r="AB1960" s="34" t="s">
        <v>440</v>
      </c>
      <c r="AC1960" s="21" t="s">
        <v>47</v>
      </c>
      <c r="AD1960" s="21" t="s">
        <v>47</v>
      </c>
      <c r="AE1960" s="28" t="s">
        <v>80</v>
      </c>
      <c r="AF1960" s="28" t="s">
        <v>49</v>
      </c>
    </row>
    <row r="1961" customFormat="false" ht="15.75" hidden="false" customHeight="true" outlineLevel="0" collapsed="false">
      <c r="A1961" s="28" t="n">
        <v>8786741</v>
      </c>
      <c r="B1961" s="32" t="s">
        <v>6204</v>
      </c>
      <c r="C1961" s="30" t="n">
        <v>9432512806</v>
      </c>
      <c r="D1961" s="33" t="s">
        <v>6205</v>
      </c>
      <c r="E1961" s="28" t="s">
        <v>34</v>
      </c>
      <c r="F1961" s="15" t="s">
        <v>35</v>
      </c>
      <c r="G1961" s="28" t="s">
        <v>36</v>
      </c>
      <c r="H1961" s="28" t="s">
        <v>541</v>
      </c>
      <c r="I1961" s="28" t="s">
        <v>207</v>
      </c>
      <c r="J1961" s="28" t="s">
        <v>4035</v>
      </c>
      <c r="K1961" s="17" t="str">
        <f aca="false">TEXT(L1961,"MMM-YY")</f>
        <v>Apr-16</v>
      </c>
      <c r="L1961" s="18" t="n">
        <v>42478.3333333333</v>
      </c>
      <c r="M1961" s="17" t="str">
        <f aca="false">TEXT(N1961,"MMM-YY")</f>
        <v>Apr-16</v>
      </c>
      <c r="N1961" s="18" t="n">
        <v>42478.3333333333</v>
      </c>
      <c r="O1961" s="19" t="n">
        <f aca="false">N1961-L1961</f>
        <v>0</v>
      </c>
      <c r="P1961" s="20" t="n">
        <v>42423</v>
      </c>
      <c r="Q1961" s="21" t="n">
        <f aca="true">IF(P1961="","0",TODAY()-P1961)</f>
        <v>1</v>
      </c>
      <c r="R1961" s="21" t="s">
        <v>40</v>
      </c>
      <c r="S1961" s="28" t="s">
        <v>54</v>
      </c>
      <c r="T1961" s="28" t="s">
        <v>47</v>
      </c>
      <c r="U1961" s="23" t="n">
        <v>0</v>
      </c>
      <c r="V1961" s="23" t="n">
        <v>0</v>
      </c>
      <c r="W1961" s="24" t="n">
        <f aca="true">IF(AND(U1961&gt;0,V1961=0),TODAY()-U1961,V1961-U1961)</f>
        <v>0</v>
      </c>
      <c r="X1961" s="24" t="str">
        <f aca="false">IF($W1961="","--",IF(AND($W1961&gt;=0,$W1961&lt;=2),"0 - 2 Days",IF(AND($W1961&gt;=3,$W1961&lt;=7),"3 - 7 Days",IF(AND($W1961&gt;=8,$W1961&lt;=15),"8 - 15  Days",IF($W1961&gt;15,"15+ Days","Check")))))</f>
        <v>0 - 2 Days</v>
      </c>
      <c r="Y1961" s="34"/>
      <c r="Z1961" s="24" t="s">
        <v>44</v>
      </c>
      <c r="AA1961" s="28" t="s">
        <v>439</v>
      </c>
      <c r="AB1961" s="34" t="s">
        <v>440</v>
      </c>
      <c r="AC1961" s="21" t="s">
        <v>47</v>
      </c>
      <c r="AD1961" s="21" t="s">
        <v>47</v>
      </c>
      <c r="AE1961" s="28" t="s">
        <v>211</v>
      </c>
      <c r="AF1961" s="28" t="s">
        <v>49</v>
      </c>
    </row>
    <row r="1962" customFormat="false" ht="15.75" hidden="false" customHeight="true" outlineLevel="0" collapsed="false">
      <c r="A1962" s="14" t="n">
        <v>88893</v>
      </c>
      <c r="B1962" s="15" t="s">
        <v>6206</v>
      </c>
      <c r="C1962" s="15" t="n">
        <v>0</v>
      </c>
      <c r="D1962" s="15" t="s">
        <v>6207</v>
      </c>
      <c r="E1962" s="15" t="s">
        <v>224</v>
      </c>
      <c r="F1962" s="15" t="s">
        <v>35</v>
      </c>
      <c r="G1962" s="15" t="s">
        <v>36</v>
      </c>
      <c r="H1962" s="15" t="s">
        <v>63</v>
      </c>
      <c r="I1962" s="15" t="s">
        <v>207</v>
      </c>
      <c r="J1962" s="16" t="s">
        <v>101</v>
      </c>
      <c r="K1962" s="17" t="str">
        <f aca="false">TEXT(L1962,"MMM-YY")</f>
        <v>Apr-16</v>
      </c>
      <c r="L1962" s="18" t="n">
        <v>42478.3333333333</v>
      </c>
      <c r="M1962" s="17" t="str">
        <f aca="false">TEXT(N1962,"MMM-YY")</f>
        <v>Apr-16</v>
      </c>
      <c r="N1962" s="18" t="n">
        <v>42478.3333333333</v>
      </c>
      <c r="O1962" s="19" t="n">
        <f aca="false">N1962-L1962</f>
        <v>0</v>
      </c>
      <c r="P1962" s="20" t="n">
        <v>42418</v>
      </c>
      <c r="Q1962" s="21" t="n">
        <f aca="true">IF(P1962="","0",TODAY()-P1962)</f>
        <v>6</v>
      </c>
      <c r="R1962" s="21" t="s">
        <v>53</v>
      </c>
      <c r="S1962" s="22" t="s">
        <v>54</v>
      </c>
      <c r="T1962" s="21" t="s">
        <v>47</v>
      </c>
      <c r="U1962" s="23" t="n">
        <v>0</v>
      </c>
      <c r="V1962" s="23" t="n">
        <v>0</v>
      </c>
      <c r="W1962" s="24" t="n">
        <f aca="true">IF(AND(U1962&gt;0,V1962=0),TODAY()-U1962,V1962-U1962)</f>
        <v>0</v>
      </c>
      <c r="X1962" s="24" t="str">
        <f aca="false">IF($W1962="","--",IF(AND($W1962&gt;=0,$W1962&lt;=2),"0 - 2 Days",IF(AND($W1962&gt;=3,$W1962&lt;=7),"3 - 7 Days",IF(AND($W1962&gt;=8,$W1962&lt;=15),"8 - 15  Days",IF($W1962&gt;15,"15+ Days","Check")))))</f>
        <v>0 - 2 Days</v>
      </c>
      <c r="Y1962" s="29"/>
      <c r="Z1962" s="24" t="s">
        <v>44</v>
      </c>
      <c r="AA1962" s="26" t="s">
        <v>127</v>
      </c>
      <c r="AB1962" s="31" t="s">
        <v>6208</v>
      </c>
      <c r="AC1962" s="21" t="s">
        <v>47</v>
      </c>
      <c r="AD1962" s="21" t="s">
        <v>47</v>
      </c>
      <c r="AE1962" s="28" t="s">
        <v>211</v>
      </c>
      <c r="AF1962" s="28" t="s">
        <v>57</v>
      </c>
    </row>
    <row r="1963" customFormat="false" ht="15.75" hidden="false" customHeight="true" outlineLevel="0" collapsed="false">
      <c r="A1963" s="14" t="n">
        <v>8244750</v>
      </c>
      <c r="B1963" s="15" t="s">
        <v>6209</v>
      </c>
      <c r="C1963" s="15" t="n">
        <v>8220896155</v>
      </c>
      <c r="D1963" s="15" t="s">
        <v>6210</v>
      </c>
      <c r="E1963" s="15" t="s">
        <v>34</v>
      </c>
      <c r="F1963" s="15" t="s">
        <v>35</v>
      </c>
      <c r="G1963" s="15" t="s">
        <v>125</v>
      </c>
      <c r="H1963" s="15" t="s">
        <v>37</v>
      </c>
      <c r="I1963" s="15" t="s">
        <v>75</v>
      </c>
      <c r="J1963" s="16" t="s">
        <v>874</v>
      </c>
      <c r="K1963" s="17" t="str">
        <f aca="false">TEXT(L1963,"MMM-YY")</f>
        <v>Jan-16</v>
      </c>
      <c r="L1963" s="18" t="n">
        <v>42394.2291666667</v>
      </c>
      <c r="M1963" s="17" t="str">
        <f aca="false">TEXT(N1963,"MMM-YY")</f>
        <v>Jan-16</v>
      </c>
      <c r="N1963" s="18" t="n">
        <v>42394.2291666667</v>
      </c>
      <c r="O1963" s="19" t="n">
        <f aca="false">N1963-L1963</f>
        <v>0</v>
      </c>
      <c r="P1963" s="18" t="n">
        <v>42419</v>
      </c>
      <c r="Q1963" s="21" t="n">
        <f aca="true">IF(P1963="","0",TODAY()-P1963)</f>
        <v>5</v>
      </c>
      <c r="R1963" s="21" t="s">
        <v>53</v>
      </c>
      <c r="S1963" s="22" t="s">
        <v>41</v>
      </c>
      <c r="T1963" s="21" t="s">
        <v>195</v>
      </c>
      <c r="U1963" s="23" t="n">
        <v>42397</v>
      </c>
      <c r="V1963" s="23" t="n">
        <v>0</v>
      </c>
      <c r="W1963" s="24" t="n">
        <f aca="true">IF(AND(U1963&gt;0,V1963=0),TODAY()-U1963,V1963-U1963)</f>
        <v>27</v>
      </c>
      <c r="X1963" s="24" t="str">
        <f aca="false">IF($W1963="","--",IF(AND($W1963&gt;=0,$W1963&lt;=2),"0 - 2 Days",IF(AND($W1963&gt;=3,$W1963&lt;=7),"3 - 7 Days",IF(AND($W1963&gt;=8,$W1963&lt;=15),"8 - 15  Days",IF($W1963&gt;15,"15+ Days","Check")))))</f>
        <v>15+ Days</v>
      </c>
      <c r="Y1963" s="29" t="s">
        <v>6211</v>
      </c>
      <c r="Z1963" s="24" t="s">
        <v>44</v>
      </c>
      <c r="AA1963" s="26" t="s">
        <v>45</v>
      </c>
      <c r="AB1963" s="29" t="s">
        <v>6212</v>
      </c>
      <c r="AC1963" s="21" t="s">
        <v>47</v>
      </c>
      <c r="AD1963" s="21" t="s">
        <v>47</v>
      </c>
      <c r="AE1963" s="28" t="s">
        <v>80</v>
      </c>
      <c r="AF1963" s="28" t="s">
        <v>57</v>
      </c>
    </row>
    <row r="1964" customFormat="false" ht="15.75" hidden="false" customHeight="true" outlineLevel="0" collapsed="false">
      <c r="A1964" s="28" t="n">
        <v>8787301</v>
      </c>
      <c r="B1964" s="32" t="s">
        <v>6213</v>
      </c>
      <c r="C1964" s="30" t="n">
        <v>9692707441</v>
      </c>
      <c r="D1964" s="33" t="s">
        <v>6214</v>
      </c>
      <c r="E1964" s="28" t="s">
        <v>34</v>
      </c>
      <c r="F1964" s="15" t="s">
        <v>35</v>
      </c>
      <c r="G1964" s="28" t="s">
        <v>36</v>
      </c>
      <c r="H1964" s="28" t="s">
        <v>541</v>
      </c>
      <c r="I1964" s="28" t="s">
        <v>207</v>
      </c>
      <c r="J1964" s="28" t="s">
        <v>2967</v>
      </c>
      <c r="K1964" s="17" t="str">
        <f aca="false">TEXT(L1964,"MMM-YY")</f>
        <v>Apr-16</v>
      </c>
      <c r="L1964" s="18" t="n">
        <v>42478.3333333333</v>
      </c>
      <c r="M1964" s="17" t="str">
        <f aca="false">TEXT(N1964,"MMM-YY")</f>
        <v>Apr-16</v>
      </c>
      <c r="N1964" s="18" t="n">
        <v>42478.3333333333</v>
      </c>
      <c r="O1964" s="19" t="n">
        <f aca="false">N1964-L1964</f>
        <v>0</v>
      </c>
      <c r="P1964" s="20" t="n">
        <v>42423</v>
      </c>
      <c r="Q1964" s="21" t="n">
        <f aca="true">IF(P1964="","0",TODAY()-P1964)</f>
        <v>1</v>
      </c>
      <c r="R1964" s="21" t="s">
        <v>40</v>
      </c>
      <c r="S1964" s="28" t="s">
        <v>54</v>
      </c>
      <c r="T1964" s="28" t="s">
        <v>47</v>
      </c>
      <c r="U1964" s="23" t="n">
        <v>0</v>
      </c>
      <c r="V1964" s="23" t="n">
        <v>0</v>
      </c>
      <c r="W1964" s="24" t="n">
        <f aca="true">IF(AND(U1964&gt;0,V1964=0),TODAY()-U1964,V1964-U1964)</f>
        <v>0</v>
      </c>
      <c r="X1964" s="24" t="str">
        <f aca="false">IF($W1964="","--",IF(AND($W1964&gt;=0,$W1964&lt;=2),"0 - 2 Days",IF(AND($W1964&gt;=3,$W1964&lt;=7),"3 - 7 Days",IF(AND($W1964&gt;=8,$W1964&lt;=15),"8 - 15  Days",IF($W1964&gt;15,"15+ Days","Check")))))</f>
        <v>0 - 2 Days</v>
      </c>
      <c r="Y1964" s="34"/>
      <c r="Z1964" s="24" t="s">
        <v>44</v>
      </c>
      <c r="AA1964" s="28" t="s">
        <v>439</v>
      </c>
      <c r="AB1964" s="34" t="s">
        <v>440</v>
      </c>
      <c r="AC1964" s="21" t="s">
        <v>47</v>
      </c>
      <c r="AD1964" s="21" t="s">
        <v>47</v>
      </c>
      <c r="AE1964" s="28" t="s">
        <v>211</v>
      </c>
      <c r="AF1964" s="28" t="s">
        <v>49</v>
      </c>
    </row>
    <row r="1965" customFormat="false" ht="15.75" hidden="false" customHeight="true" outlineLevel="0" collapsed="false">
      <c r="A1965" s="28" t="n">
        <v>8806837</v>
      </c>
      <c r="B1965" s="32" t="s">
        <v>6215</v>
      </c>
      <c r="C1965" s="30" t="n">
        <v>8015793887</v>
      </c>
      <c r="D1965" s="33" t="s">
        <v>6216</v>
      </c>
      <c r="E1965" s="28" t="s">
        <v>34</v>
      </c>
      <c r="F1965" s="15" t="s">
        <v>61</v>
      </c>
      <c r="G1965" s="28" t="s">
        <v>275</v>
      </c>
      <c r="H1965" s="28" t="s">
        <v>74</v>
      </c>
      <c r="I1965" s="28" t="s">
        <v>276</v>
      </c>
      <c r="J1965" s="28" t="s">
        <v>1587</v>
      </c>
      <c r="K1965" s="17" t="str">
        <f aca="false">TEXT(L1965,"MMM-YY")</f>
        <v>Apr-16</v>
      </c>
      <c r="L1965" s="18" t="n">
        <v>42478.3333333333</v>
      </c>
      <c r="M1965" s="17" t="str">
        <f aca="false">TEXT(N1965,"MMM-YY")</f>
        <v>Apr-16</v>
      </c>
      <c r="N1965" s="18" t="n">
        <v>42478.3333333333</v>
      </c>
      <c r="O1965" s="19" t="n">
        <f aca="false">N1965-L1965</f>
        <v>0</v>
      </c>
      <c r="P1965" s="20" t="n">
        <v>42423</v>
      </c>
      <c r="Q1965" s="21" t="n">
        <f aca="true">IF(P1965="","0",TODAY()-P1965)</f>
        <v>1</v>
      </c>
      <c r="R1965" s="21" t="s">
        <v>40</v>
      </c>
      <c r="S1965" s="28" t="s">
        <v>54</v>
      </c>
      <c r="T1965" s="28" t="s">
        <v>47</v>
      </c>
      <c r="U1965" s="23" t="n">
        <v>0</v>
      </c>
      <c r="V1965" s="23" t="n">
        <v>0</v>
      </c>
      <c r="W1965" s="24" t="n">
        <f aca="true">IF(AND(U1965&gt;0,V1965=0),TODAY()-U1965,V1965-U1965)</f>
        <v>0</v>
      </c>
      <c r="X1965" s="24" t="str">
        <f aca="false">IF($W1965="","--",IF(AND($W1965&gt;=0,$W1965&lt;=2),"0 - 2 Days",IF(AND($W1965&gt;=3,$W1965&lt;=7),"3 - 7 Days",IF(AND($W1965&gt;=8,$W1965&lt;=15),"8 - 15  Days",IF($W1965&gt;15,"15+ Days","Check")))))</f>
        <v>0 - 2 Days</v>
      </c>
      <c r="Y1965" s="34"/>
      <c r="Z1965" s="24" t="s">
        <v>44</v>
      </c>
      <c r="AA1965" s="28" t="s">
        <v>439</v>
      </c>
      <c r="AB1965" s="34" t="s">
        <v>440</v>
      </c>
      <c r="AC1965" s="21" t="s">
        <v>47</v>
      </c>
      <c r="AD1965" s="21" t="s">
        <v>47</v>
      </c>
      <c r="AE1965" s="28" t="s">
        <v>176</v>
      </c>
      <c r="AF1965" s="28" t="s">
        <v>49</v>
      </c>
    </row>
    <row r="1966" customFormat="false" ht="15.75" hidden="false" customHeight="true" outlineLevel="0" collapsed="false">
      <c r="A1966" s="14" t="n">
        <v>8638300</v>
      </c>
      <c r="B1966" s="15" t="s">
        <v>6217</v>
      </c>
      <c r="C1966" s="15" t="n">
        <v>8008068064</v>
      </c>
      <c r="D1966" s="15" t="s">
        <v>6218</v>
      </c>
      <c r="E1966" s="15" t="s">
        <v>34</v>
      </c>
      <c r="F1966" s="15" t="s">
        <v>35</v>
      </c>
      <c r="G1966" s="15" t="s">
        <v>189</v>
      </c>
      <c r="H1966" s="15" t="s">
        <v>63</v>
      </c>
      <c r="I1966" s="15" t="s">
        <v>91</v>
      </c>
      <c r="J1966" s="16" t="s">
        <v>184</v>
      </c>
      <c r="K1966" s="17" t="str">
        <f aca="false">TEXT(L1966,"MMM-YY")</f>
        <v>Apr-16</v>
      </c>
      <c r="L1966" s="18" t="n">
        <v>42478.3333333333</v>
      </c>
      <c r="M1966" s="17" t="str">
        <f aca="false">TEXT(N1966,"MMM-YY")</f>
        <v>Apr-16</v>
      </c>
      <c r="N1966" s="18" t="n">
        <v>42478</v>
      </c>
      <c r="O1966" s="19" t="n">
        <f aca="false">N1966-L1966</f>
        <v>-0.333333333335759</v>
      </c>
      <c r="P1966" s="18" t="n">
        <v>42422</v>
      </c>
      <c r="Q1966" s="21" t="n">
        <f aca="true">IF(P1966="","0",TODAY()-P1966)</f>
        <v>2</v>
      </c>
      <c r="R1966" s="21" t="s">
        <v>53</v>
      </c>
      <c r="S1966" s="22" t="s">
        <v>66</v>
      </c>
      <c r="T1966" s="21" t="s">
        <v>67</v>
      </c>
      <c r="U1966" s="23" t="n">
        <v>42422</v>
      </c>
      <c r="V1966" s="23" t="n">
        <v>0</v>
      </c>
      <c r="W1966" s="24" t="n">
        <f aca="true">IF(AND(U1966&gt;0,V1966=0),TODAY()-U1966,V1966-U1966)</f>
        <v>2</v>
      </c>
      <c r="X1966" s="24" t="str">
        <f aca="false">IF($W1966="","--",IF(AND($W1966&gt;=0,$W1966&lt;=2),"0 - 2 Days",IF(AND($W1966&gt;=3,$W1966&lt;=7),"3 - 7 Days",IF(AND($W1966&gt;=8,$W1966&lt;=15),"8 - 15  Days",IF($W1966&gt;15,"15+ Days","Check")))))</f>
        <v>0 - 2 Days</v>
      </c>
      <c r="Y1966" s="31" t="s">
        <v>6219</v>
      </c>
      <c r="Z1966" s="24" t="s">
        <v>44</v>
      </c>
      <c r="AA1966" s="26" t="s">
        <v>86</v>
      </c>
      <c r="AB1966" s="29" t="s">
        <v>6220</v>
      </c>
      <c r="AC1966" s="21" t="s">
        <v>47</v>
      </c>
      <c r="AD1966" s="21" t="s">
        <v>47</v>
      </c>
      <c r="AE1966" s="28" t="s">
        <v>71</v>
      </c>
      <c r="AF1966" s="28" t="s">
        <v>49</v>
      </c>
    </row>
    <row r="1967" customFormat="false" ht="15.75" hidden="false" customHeight="true" outlineLevel="0" collapsed="false">
      <c r="A1967" s="28" t="n">
        <v>8812825</v>
      </c>
      <c r="B1967" s="32" t="s">
        <v>6221</v>
      </c>
      <c r="C1967" s="30" t="n">
        <v>9953424070</v>
      </c>
      <c r="D1967" s="33" t="s">
        <v>6222</v>
      </c>
      <c r="E1967" s="28" t="s">
        <v>60</v>
      </c>
      <c r="F1967" s="15" t="s">
        <v>61</v>
      </c>
      <c r="G1967" s="28" t="s">
        <v>160</v>
      </c>
      <c r="H1967" s="28" t="s">
        <v>161</v>
      </c>
      <c r="I1967" s="15" t="s">
        <v>162</v>
      </c>
      <c r="J1967" s="28" t="s">
        <v>6223</v>
      </c>
      <c r="K1967" s="17" t="str">
        <f aca="false">TEXT(L1967,"MMM-YY")</f>
        <v>Apr-16</v>
      </c>
      <c r="L1967" s="18" t="n">
        <v>42479.3333333333</v>
      </c>
      <c r="M1967" s="17" t="str">
        <f aca="false">TEXT(N1967,"MMM-YY")</f>
        <v>Apr-16</v>
      </c>
      <c r="N1967" s="18" t="n">
        <v>42479.3333333333</v>
      </c>
      <c r="O1967" s="19" t="n">
        <f aca="false">N1967-L1967</f>
        <v>0</v>
      </c>
      <c r="P1967" s="20" t="n">
        <v>42423</v>
      </c>
      <c r="Q1967" s="21" t="n">
        <f aca="true">IF(P1967="","0",TODAY()-P1967)</f>
        <v>1</v>
      </c>
      <c r="R1967" s="21" t="s">
        <v>40</v>
      </c>
      <c r="S1967" s="28" t="s">
        <v>54</v>
      </c>
      <c r="T1967" s="28" t="s">
        <v>47</v>
      </c>
      <c r="U1967" s="23" t="n">
        <v>0</v>
      </c>
      <c r="V1967" s="23" t="n">
        <v>0</v>
      </c>
      <c r="W1967" s="24" t="n">
        <f aca="true">IF(AND(U1967&gt;0,V1967=0),TODAY()-U1967,V1967-U1967)</f>
        <v>0</v>
      </c>
      <c r="X1967" s="24" t="str">
        <f aca="false">IF($W1967="","--",IF(AND($W1967&gt;=0,$W1967&lt;=2),"0 - 2 Days",IF(AND($W1967&gt;=3,$W1967&lt;=7),"3 - 7 Days",IF(AND($W1967&gt;=8,$W1967&lt;=15),"8 - 15  Days",IF($W1967&gt;15,"15+ Days","Check")))))</f>
        <v>0 - 2 Days</v>
      </c>
      <c r="Y1967" s="34"/>
      <c r="Z1967" s="24" t="s">
        <v>44</v>
      </c>
      <c r="AA1967" s="28" t="s">
        <v>439</v>
      </c>
      <c r="AB1967" s="34" t="s">
        <v>440</v>
      </c>
      <c r="AC1967" s="21" t="s">
        <v>47</v>
      </c>
      <c r="AD1967" s="21" t="s">
        <v>47</v>
      </c>
      <c r="AE1967" s="28" t="s">
        <v>48</v>
      </c>
      <c r="AF1967" s="28" t="s">
        <v>49</v>
      </c>
    </row>
    <row r="1968" customFormat="false" ht="15.75" hidden="false" customHeight="true" outlineLevel="0" collapsed="false">
      <c r="A1968" s="14" t="n">
        <v>8463220</v>
      </c>
      <c r="B1968" s="15" t="s">
        <v>6224</v>
      </c>
      <c r="C1968" s="15" t="n">
        <v>9962818211</v>
      </c>
      <c r="D1968" s="15" t="s">
        <v>6225</v>
      </c>
      <c r="E1968" s="15" t="s">
        <v>34</v>
      </c>
      <c r="F1968" s="15" t="s">
        <v>35</v>
      </c>
      <c r="G1968" s="15" t="s">
        <v>338</v>
      </c>
      <c r="H1968" s="15" t="s">
        <v>147</v>
      </c>
      <c r="I1968" s="15" t="s">
        <v>38</v>
      </c>
      <c r="J1968" s="16" t="s">
        <v>6226</v>
      </c>
      <c r="K1968" s="17" t="str">
        <f aca="false">TEXT(L1968,"MMM-YY")</f>
        <v>Apr-16</v>
      </c>
      <c r="L1968" s="18" t="n">
        <v>42480</v>
      </c>
      <c r="M1968" s="17" t="str">
        <f aca="false">TEXT(N1968,"MMM-YY")</f>
        <v>Apr-16</v>
      </c>
      <c r="N1968" s="18" t="n">
        <v>42480</v>
      </c>
      <c r="O1968" s="19" t="n">
        <f aca="false">N1968-L1968</f>
        <v>0</v>
      </c>
      <c r="P1968" s="20" t="n">
        <v>42422</v>
      </c>
      <c r="Q1968" s="21" t="n">
        <f aca="true">IF(P1968="","0",TODAY()-P1968)</f>
        <v>2</v>
      </c>
      <c r="R1968" s="21" t="s">
        <v>40</v>
      </c>
      <c r="S1968" s="22" t="s">
        <v>136</v>
      </c>
      <c r="T1968" s="21" t="s">
        <v>202</v>
      </c>
      <c r="U1968" s="23" t="n">
        <v>42382</v>
      </c>
      <c r="V1968" s="23" t="n">
        <v>0</v>
      </c>
      <c r="W1968" s="24" t="n">
        <f aca="true">IF(AND(U1968&gt;0,V1968=0),TODAY()-U1968,V1968-U1968)</f>
        <v>42</v>
      </c>
      <c r="X1968" s="24" t="str">
        <f aca="false">IF($W1968="","--",IF(AND($W1968&gt;=0,$W1968&lt;=2),"0 - 2 Days",IF(AND($W1968&gt;=3,$W1968&lt;=7),"3 - 7 Days",IF(AND($W1968&gt;=8,$W1968&lt;=15),"8 - 15  Days",IF($W1968&gt;15,"15+ Days","Check")))))</f>
        <v>15+ Days</v>
      </c>
      <c r="Y1968" s="29" t="s">
        <v>6227</v>
      </c>
      <c r="Z1968" s="24" t="s">
        <v>44</v>
      </c>
      <c r="AA1968" s="26" t="s">
        <v>215</v>
      </c>
      <c r="AB1968" s="29" t="s">
        <v>6228</v>
      </c>
      <c r="AC1968" s="21" t="s">
        <v>47</v>
      </c>
      <c r="AD1968" s="21" t="s">
        <v>47</v>
      </c>
      <c r="AE1968" s="28" t="s">
        <v>48</v>
      </c>
      <c r="AF1968" s="28" t="s">
        <v>49</v>
      </c>
    </row>
    <row r="1969" customFormat="false" ht="15.75" hidden="false" customHeight="true" outlineLevel="0" collapsed="false">
      <c r="A1969" s="14" t="n">
        <v>8625900</v>
      </c>
      <c r="B1969" s="15" t="s">
        <v>6229</v>
      </c>
      <c r="C1969" s="15" t="n">
        <v>9860489968</v>
      </c>
      <c r="D1969" s="15" t="s">
        <v>6230</v>
      </c>
      <c r="E1969" s="15" t="s">
        <v>34</v>
      </c>
      <c r="F1969" s="15" t="s">
        <v>35</v>
      </c>
      <c r="G1969" s="15" t="s">
        <v>125</v>
      </c>
      <c r="H1969" s="15" t="s">
        <v>100</v>
      </c>
      <c r="I1969" s="15" t="s">
        <v>75</v>
      </c>
      <c r="J1969" s="16" t="s">
        <v>462</v>
      </c>
      <c r="K1969" s="17" t="str">
        <f aca="false">TEXT(L1969,"MMM-YY")</f>
        <v>Apr-16</v>
      </c>
      <c r="L1969" s="18" t="n">
        <v>42480</v>
      </c>
      <c r="M1969" s="17" t="str">
        <f aca="false">TEXT(N1969,"MMM-YY")</f>
        <v>Apr-16</v>
      </c>
      <c r="N1969" s="18" t="n">
        <v>42480</v>
      </c>
      <c r="O1969" s="19" t="n">
        <f aca="false">N1969-L1969</f>
        <v>0</v>
      </c>
      <c r="P1969" s="18" t="n">
        <v>42415</v>
      </c>
      <c r="Q1969" s="21" t="n">
        <f aca="true">IF(P1969="","0",TODAY()-P1969)</f>
        <v>9</v>
      </c>
      <c r="R1969" s="21" t="s">
        <v>40</v>
      </c>
      <c r="S1969" s="22" t="s">
        <v>54</v>
      </c>
      <c r="T1969" s="21" t="s">
        <v>47</v>
      </c>
      <c r="U1969" s="23" t="n">
        <v>42415</v>
      </c>
      <c r="V1969" s="23" t="n">
        <v>42423</v>
      </c>
      <c r="W1969" s="24" t="n">
        <f aca="true">IF(AND(U1969&gt;0,V1969=0),TODAY()-U1969,V1969-U1969)</f>
        <v>8</v>
      </c>
      <c r="X1969" s="24" t="str">
        <f aca="false">IF($W1969="","--",IF(AND($W1969&gt;=0,$W1969&lt;=2),"0 - 2 Days",IF(AND($W1969&gt;=3,$W1969&lt;=7),"3 - 7 Days",IF(AND($W1969&gt;=8,$W1969&lt;=15),"8 - 15  Days",IF($W1969&gt;15,"15+ Days","Check")))))</f>
        <v>8 - 15  Days</v>
      </c>
      <c r="Y1969" s="29" t="s">
        <v>6231</v>
      </c>
      <c r="Z1969" s="24" t="s">
        <v>44</v>
      </c>
      <c r="AA1969" s="26" t="s">
        <v>117</v>
      </c>
      <c r="AB1969" s="29" t="s">
        <v>6232</v>
      </c>
      <c r="AC1969" s="21" t="s">
        <v>47</v>
      </c>
      <c r="AD1969" s="21" t="s">
        <v>47</v>
      </c>
      <c r="AE1969" s="28" t="s">
        <v>80</v>
      </c>
      <c r="AF1969" s="28" t="s">
        <v>49</v>
      </c>
    </row>
    <row r="1970" customFormat="false" ht="15.75" hidden="false" customHeight="true" outlineLevel="0" collapsed="false">
      <c r="A1970" s="14" t="n">
        <v>8721037</v>
      </c>
      <c r="B1970" s="15" t="s">
        <v>6233</v>
      </c>
      <c r="C1970" s="15" t="n">
        <v>7200012314</v>
      </c>
      <c r="D1970" s="15" t="s">
        <v>6234</v>
      </c>
      <c r="E1970" s="15" t="s">
        <v>34</v>
      </c>
      <c r="F1970" s="15" t="s">
        <v>35</v>
      </c>
      <c r="G1970" s="15" t="s">
        <v>189</v>
      </c>
      <c r="H1970" s="15" t="s">
        <v>37</v>
      </c>
      <c r="I1970" s="15" t="s">
        <v>75</v>
      </c>
      <c r="J1970" s="16" t="s">
        <v>5533</v>
      </c>
      <c r="K1970" s="17" t="str">
        <f aca="false">TEXT(L1970,"MMM-YY")</f>
        <v>Apr-16</v>
      </c>
      <c r="L1970" s="18" t="n">
        <v>42480</v>
      </c>
      <c r="M1970" s="17" t="str">
        <f aca="false">TEXT(N1970,"MMM-YY")</f>
        <v>Apr-16</v>
      </c>
      <c r="N1970" s="18" t="n">
        <v>42480</v>
      </c>
      <c r="O1970" s="19" t="n">
        <f aca="false">N1970-L1970</f>
        <v>0</v>
      </c>
      <c r="P1970" s="18" t="n">
        <v>42415</v>
      </c>
      <c r="Q1970" s="21" t="n">
        <f aca="true">IF(P1970="","0",TODAY()-P1970)</f>
        <v>9</v>
      </c>
      <c r="R1970" s="21" t="s">
        <v>40</v>
      </c>
      <c r="S1970" s="22" t="s">
        <v>41</v>
      </c>
      <c r="T1970" s="21" t="s">
        <v>110</v>
      </c>
      <c r="U1970" s="23" t="n">
        <v>42415</v>
      </c>
      <c r="V1970" s="23" t="n">
        <v>0</v>
      </c>
      <c r="W1970" s="24" t="n">
        <f aca="true">IF(AND(U1970&gt;0,V1970=0),TODAY()-U1970,V1970-U1970)</f>
        <v>9</v>
      </c>
      <c r="X1970" s="24" t="str">
        <f aca="false">IF($W1970="","--",IF(AND($W1970&gt;=0,$W1970&lt;=2),"0 - 2 Days",IF(AND($W1970&gt;=3,$W1970&lt;=7),"3 - 7 Days",IF(AND($W1970&gt;=8,$W1970&lt;=15),"8 - 15  Days",IF($W1970&gt;15,"15+ Days","Check")))))</f>
        <v>8 - 15  Days</v>
      </c>
      <c r="Y1970" s="29" t="s">
        <v>6235</v>
      </c>
      <c r="Z1970" s="24" t="s">
        <v>44</v>
      </c>
      <c r="AA1970" s="26" t="s">
        <v>112</v>
      </c>
      <c r="AB1970" s="29" t="s">
        <v>6236</v>
      </c>
      <c r="AC1970" s="21" t="s">
        <v>47</v>
      </c>
      <c r="AD1970" s="21" t="s">
        <v>47</v>
      </c>
      <c r="AE1970" s="28" t="s">
        <v>80</v>
      </c>
      <c r="AF1970" s="28" t="s">
        <v>49</v>
      </c>
    </row>
    <row r="1971" customFormat="false" ht="15.75" hidden="false" customHeight="true" outlineLevel="0" collapsed="false">
      <c r="A1971" s="14" t="n">
        <v>8630133</v>
      </c>
      <c r="B1971" s="15" t="s">
        <v>6237</v>
      </c>
      <c r="C1971" s="15" t="n">
        <v>7795022392</v>
      </c>
      <c r="D1971" s="15" t="s">
        <v>6238</v>
      </c>
      <c r="E1971" s="15" t="s">
        <v>34</v>
      </c>
      <c r="F1971" s="15" t="s">
        <v>35</v>
      </c>
      <c r="G1971" s="15" t="s">
        <v>189</v>
      </c>
      <c r="H1971" s="15" t="s">
        <v>74</v>
      </c>
      <c r="I1971" s="15" t="s">
        <v>91</v>
      </c>
      <c r="J1971" s="16" t="s">
        <v>2967</v>
      </c>
      <c r="K1971" s="17" t="str">
        <f aca="false">TEXT(L1971,"MMM-YY")</f>
        <v>Apr-16</v>
      </c>
      <c r="L1971" s="18" t="n">
        <v>42480</v>
      </c>
      <c r="M1971" s="17" t="str">
        <f aca="false">TEXT(N1971,"MMM-YY")</f>
        <v>Apr-16</v>
      </c>
      <c r="N1971" s="18" t="n">
        <v>42480</v>
      </c>
      <c r="O1971" s="19" t="n">
        <f aca="false">N1971-L1971</f>
        <v>0</v>
      </c>
      <c r="P1971" s="18" t="n">
        <v>42420</v>
      </c>
      <c r="Q1971" s="21" t="n">
        <f aca="true">IF(P1971="","0",TODAY()-P1971)</f>
        <v>4</v>
      </c>
      <c r="R1971" s="21" t="s">
        <v>270</v>
      </c>
      <c r="S1971" s="22" t="s">
        <v>54</v>
      </c>
      <c r="T1971" s="21" t="s">
        <v>47</v>
      </c>
      <c r="U1971" s="23" t="n">
        <v>0</v>
      </c>
      <c r="V1971" s="23" t="n">
        <v>0</v>
      </c>
      <c r="W1971" s="24" t="n">
        <f aca="true">IF(AND(U1971&gt;0,V1971=0),TODAY()-U1971,V1971-U1971)</f>
        <v>0</v>
      </c>
      <c r="X1971" s="24" t="str">
        <f aca="false">IF($W1971="","--",IF(AND($W1971&gt;=0,$W1971&lt;=2),"0 - 2 Days",IF(AND($W1971&gt;=3,$W1971&lt;=7),"3 - 7 Days",IF(AND($W1971&gt;=8,$W1971&lt;=15),"8 - 15  Days",IF($W1971&gt;15,"15+ Days","Check")))))</f>
        <v>0 - 2 Days</v>
      </c>
      <c r="Y1971" s="29"/>
      <c r="Z1971" s="24" t="s">
        <v>44</v>
      </c>
      <c r="AA1971" s="26" t="s">
        <v>117</v>
      </c>
      <c r="AB1971" s="29" t="s">
        <v>3623</v>
      </c>
      <c r="AC1971" s="21" t="s">
        <v>47</v>
      </c>
      <c r="AD1971" s="21" t="s">
        <v>47</v>
      </c>
      <c r="AE1971" s="28" t="s">
        <v>71</v>
      </c>
      <c r="AF1971" s="28" t="s">
        <v>49</v>
      </c>
    </row>
    <row r="1972" customFormat="false" ht="15.75" hidden="false" customHeight="true" outlineLevel="0" collapsed="false">
      <c r="A1972" s="14" t="n">
        <v>8339359</v>
      </c>
      <c r="B1972" s="15" t="s">
        <v>6239</v>
      </c>
      <c r="C1972" s="15" t="n">
        <v>9652986467</v>
      </c>
      <c r="D1972" s="15" t="s">
        <v>6240</v>
      </c>
      <c r="E1972" s="15" t="s">
        <v>34</v>
      </c>
      <c r="F1972" s="15" t="s">
        <v>35</v>
      </c>
      <c r="G1972" s="15" t="s">
        <v>36</v>
      </c>
      <c r="H1972" s="15" t="s">
        <v>63</v>
      </c>
      <c r="I1972" s="28" t="s">
        <v>207</v>
      </c>
      <c r="J1972" s="16" t="s">
        <v>339</v>
      </c>
      <c r="K1972" s="17" t="str">
        <f aca="false">TEXT(L1972,"MMM-YY")</f>
        <v>Apr-16</v>
      </c>
      <c r="L1972" s="18" t="n">
        <v>42480</v>
      </c>
      <c r="M1972" s="17" t="str">
        <f aca="false">TEXT(N1972,"MMM-YY")</f>
        <v>Apr-16</v>
      </c>
      <c r="N1972" s="18" t="n">
        <v>42485</v>
      </c>
      <c r="O1972" s="19" t="n">
        <f aca="false">N1972-L1972</f>
        <v>5</v>
      </c>
      <c r="P1972" s="20" t="n">
        <v>42422</v>
      </c>
      <c r="Q1972" s="21" t="n">
        <f aca="true">IF(P1972="","0",TODAY()-P1972)</f>
        <v>2</v>
      </c>
      <c r="R1972" s="21" t="s">
        <v>53</v>
      </c>
      <c r="S1972" s="22" t="s">
        <v>66</v>
      </c>
      <c r="T1972" s="21" t="s">
        <v>84</v>
      </c>
      <c r="U1972" s="23" t="n">
        <v>42412</v>
      </c>
      <c r="V1972" s="23" t="n">
        <v>0</v>
      </c>
      <c r="W1972" s="24" t="n">
        <f aca="true">IF(AND(U1972&gt;0,V1972=0),TODAY()-U1972,V1972-U1972)</f>
        <v>12</v>
      </c>
      <c r="X1972" s="24" t="str">
        <f aca="false">IF($W1972="","--",IF(AND($W1972&gt;=0,$W1972&lt;=2),"0 - 2 Days",IF(AND($W1972&gt;=3,$W1972&lt;=7),"3 - 7 Days",IF(AND($W1972&gt;=8,$W1972&lt;=15),"8 - 15  Days",IF($W1972&gt;15,"15+ Days","Check")))))</f>
        <v>8 - 15  Days</v>
      </c>
      <c r="Y1972" s="37" t="s">
        <v>6241</v>
      </c>
      <c r="Z1972" s="24" t="s">
        <v>44</v>
      </c>
      <c r="AA1972" s="26" t="s">
        <v>86</v>
      </c>
      <c r="AB1972" s="29" t="s">
        <v>6242</v>
      </c>
      <c r="AC1972" s="21" t="s">
        <v>47</v>
      </c>
      <c r="AD1972" s="21" t="s">
        <v>47</v>
      </c>
      <c r="AE1972" s="28" t="s">
        <v>211</v>
      </c>
      <c r="AF1972" s="28" t="s">
        <v>49</v>
      </c>
    </row>
    <row r="1973" customFormat="false" ht="15.75" hidden="false" customHeight="true" outlineLevel="0" collapsed="false">
      <c r="A1973" s="14" t="n">
        <v>8293505</v>
      </c>
      <c r="B1973" s="15" t="s">
        <v>6243</v>
      </c>
      <c r="C1973" s="15" t="n">
        <v>9545555354</v>
      </c>
      <c r="D1973" s="15" t="s">
        <v>6244</v>
      </c>
      <c r="E1973" s="15" t="s">
        <v>34</v>
      </c>
      <c r="F1973" s="15" t="s">
        <v>35</v>
      </c>
      <c r="G1973" s="15" t="s">
        <v>36</v>
      </c>
      <c r="H1973" s="15" t="s">
        <v>100</v>
      </c>
      <c r="I1973" s="15" t="s">
        <v>446</v>
      </c>
      <c r="J1973" s="16" t="s">
        <v>339</v>
      </c>
      <c r="K1973" s="17" t="str">
        <f aca="false">TEXT(L1973,"MMM-YY")</f>
        <v>Apr-16</v>
      </c>
      <c r="L1973" s="18" t="n">
        <v>42480</v>
      </c>
      <c r="M1973" s="17" t="str">
        <f aca="false">TEXT(N1973,"MMM-YY")</f>
        <v>Apr-16</v>
      </c>
      <c r="N1973" s="18" t="n">
        <v>42480.3333333333</v>
      </c>
      <c r="O1973" s="19" t="n">
        <f aca="false">N1973-L1973</f>
        <v>0.333333333335759</v>
      </c>
      <c r="P1973" s="20" t="n">
        <v>42422</v>
      </c>
      <c r="Q1973" s="21" t="n">
        <f aca="true">IF(P1973="","0",TODAY()-P1973)</f>
        <v>2</v>
      </c>
      <c r="R1973" s="21" t="s">
        <v>40</v>
      </c>
      <c r="S1973" s="22" t="s">
        <v>54</v>
      </c>
      <c r="T1973" s="21" t="s">
        <v>47</v>
      </c>
      <c r="U1973" s="23" t="n">
        <v>0</v>
      </c>
      <c r="V1973" s="23" t="n">
        <v>0</v>
      </c>
      <c r="W1973" s="24" t="n">
        <f aca="true">IF(AND(U1973&gt;0,V1973=0),TODAY()-U1973,V1973-U1973)</f>
        <v>0</v>
      </c>
      <c r="X1973" s="24" t="str">
        <f aca="false">IF($W1973="","--",IF(AND($W1973&gt;=0,$W1973&lt;=2),"0 - 2 Days",IF(AND($W1973&gt;=3,$W1973&lt;=7),"3 - 7 Days",IF(AND($W1973&gt;=8,$W1973&lt;=15),"8 - 15  Days",IF($W1973&gt;15,"15+ Days","Check")))))</f>
        <v>0 - 2 Days</v>
      </c>
      <c r="Y1973" s="29"/>
      <c r="Z1973" s="24" t="s">
        <v>44</v>
      </c>
      <c r="AA1973" s="26" t="s">
        <v>117</v>
      </c>
      <c r="AB1973" s="29" t="s">
        <v>5799</v>
      </c>
      <c r="AC1973" s="21" t="s">
        <v>47</v>
      </c>
      <c r="AD1973" s="21" t="s">
        <v>47</v>
      </c>
      <c r="AE1973" s="28" t="s">
        <v>447</v>
      </c>
      <c r="AF1973" s="28" t="s">
        <v>49</v>
      </c>
    </row>
    <row r="1974" customFormat="false" ht="15.75" hidden="false" customHeight="true" outlineLevel="0" collapsed="false">
      <c r="A1974" s="14" t="n">
        <v>2537137</v>
      </c>
      <c r="B1974" s="15" t="s">
        <v>6245</v>
      </c>
      <c r="C1974" s="15" t="n">
        <v>8109416915</v>
      </c>
      <c r="D1974" s="15" t="s">
        <v>6246</v>
      </c>
      <c r="E1974" s="15" t="s">
        <v>34</v>
      </c>
      <c r="F1974" s="15" t="s">
        <v>35</v>
      </c>
      <c r="G1974" s="15" t="s">
        <v>125</v>
      </c>
      <c r="H1974" s="15" t="s">
        <v>100</v>
      </c>
      <c r="I1974" s="15" t="s">
        <v>75</v>
      </c>
      <c r="J1974" s="16" t="s">
        <v>6247</v>
      </c>
      <c r="K1974" s="17" t="str">
        <f aca="false">TEXT(L1974,"MMM-YY")</f>
        <v>Apr-16</v>
      </c>
      <c r="L1974" s="18" t="n">
        <v>42480</v>
      </c>
      <c r="M1974" s="17" t="str">
        <f aca="false">TEXT(N1974,"MMM-YY")</f>
        <v>Apr-16</v>
      </c>
      <c r="N1974" s="18" t="n">
        <v>42480</v>
      </c>
      <c r="O1974" s="19" t="n">
        <f aca="false">N1974-L1974</f>
        <v>0</v>
      </c>
      <c r="P1974" s="18" t="n">
        <v>42410</v>
      </c>
      <c r="Q1974" s="21" t="n">
        <f aca="true">IF(P1974="","0",TODAY()-P1974)</f>
        <v>14</v>
      </c>
      <c r="R1974" s="21" t="s">
        <v>40</v>
      </c>
      <c r="S1974" s="22" t="s">
        <v>54</v>
      </c>
      <c r="T1974" s="21" t="s">
        <v>47</v>
      </c>
      <c r="U1974" s="23" t="n">
        <v>0</v>
      </c>
      <c r="V1974" s="23" t="n">
        <v>0</v>
      </c>
      <c r="W1974" s="24" t="n">
        <f aca="true">IF(AND(U1974&gt;0,V1974=0),TODAY()-U1974,V1974-U1974)</f>
        <v>0</v>
      </c>
      <c r="X1974" s="24" t="str">
        <f aca="false">IF($W1974="","--",IF(AND($W1974&gt;=0,$W1974&lt;=2),"0 - 2 Days",IF(AND($W1974&gt;=3,$W1974&lt;=7),"3 - 7 Days",IF(AND($W1974&gt;=8,$W1974&lt;=15),"8 - 15  Days",IF($W1974&gt;15,"15+ Days","Check")))))</f>
        <v>0 - 2 Days</v>
      </c>
      <c r="Y1974" s="29"/>
      <c r="Z1974" s="24" t="s">
        <v>44</v>
      </c>
      <c r="AA1974" s="26" t="s">
        <v>55</v>
      </c>
      <c r="AB1974" s="29" t="s">
        <v>6248</v>
      </c>
      <c r="AC1974" s="21" t="s">
        <v>47</v>
      </c>
      <c r="AD1974" s="21" t="s">
        <v>47</v>
      </c>
      <c r="AE1974" s="28" t="s">
        <v>80</v>
      </c>
      <c r="AF1974" s="28" t="s">
        <v>49</v>
      </c>
    </row>
    <row r="1975" customFormat="false" ht="15.75" hidden="false" customHeight="true" outlineLevel="0" collapsed="false">
      <c r="A1975" s="14" t="n">
        <v>8577654</v>
      </c>
      <c r="B1975" s="15" t="s">
        <v>6249</v>
      </c>
      <c r="C1975" s="15" t="n">
        <v>8519920371</v>
      </c>
      <c r="D1975" s="15" t="s">
        <v>6250</v>
      </c>
      <c r="E1975" s="15" t="s">
        <v>34</v>
      </c>
      <c r="F1975" s="15" t="s">
        <v>35</v>
      </c>
      <c r="G1975" s="15" t="s">
        <v>189</v>
      </c>
      <c r="H1975" s="15" t="s">
        <v>74</v>
      </c>
      <c r="I1975" s="28" t="s">
        <v>172</v>
      </c>
      <c r="J1975" s="16" t="s">
        <v>184</v>
      </c>
      <c r="K1975" s="17" t="str">
        <f aca="false">TEXT(L1975,"MMM-YY")</f>
        <v>Apr-16</v>
      </c>
      <c r="L1975" s="18" t="n">
        <v>42480</v>
      </c>
      <c r="M1975" s="17" t="str">
        <f aca="false">TEXT(N1975,"MMM-YY")</f>
        <v>Apr-16</v>
      </c>
      <c r="N1975" s="18" t="n">
        <v>42480</v>
      </c>
      <c r="O1975" s="19" t="n">
        <f aca="false">N1975-L1975</f>
        <v>0</v>
      </c>
      <c r="P1975" s="18" t="n">
        <v>42410</v>
      </c>
      <c r="Q1975" s="21" t="n">
        <f aca="true">IF(P1975="","0",TODAY()-P1975)</f>
        <v>14</v>
      </c>
      <c r="R1975" s="21" t="s">
        <v>40</v>
      </c>
      <c r="S1975" s="22" t="s">
        <v>54</v>
      </c>
      <c r="T1975" s="21" t="s">
        <v>47</v>
      </c>
      <c r="U1975" s="23" t="n">
        <v>0</v>
      </c>
      <c r="V1975" s="23" t="n">
        <v>0</v>
      </c>
      <c r="W1975" s="24" t="n">
        <f aca="true">IF(AND(U1975&gt;0,V1975=0),TODAY()-U1975,V1975-U1975)</f>
        <v>0</v>
      </c>
      <c r="X1975" s="24" t="str">
        <f aca="false">IF($W1975="","--",IF(AND($W1975&gt;=0,$W1975&lt;=2),"0 - 2 Days",IF(AND($W1975&gt;=3,$W1975&lt;=7),"3 - 7 Days",IF(AND($W1975&gt;=8,$W1975&lt;=15),"8 - 15  Days",IF($W1975&gt;15,"15+ Days","Check")))))</f>
        <v>0 - 2 Days</v>
      </c>
      <c r="Y1975" s="29"/>
      <c r="Z1975" s="24" t="s">
        <v>44</v>
      </c>
      <c r="AA1975" s="26" t="s">
        <v>55</v>
      </c>
      <c r="AB1975" s="29" t="s">
        <v>6251</v>
      </c>
      <c r="AC1975" s="21" t="s">
        <v>47</v>
      </c>
      <c r="AD1975" s="21" t="s">
        <v>47</v>
      </c>
      <c r="AE1975" s="28" t="s">
        <v>176</v>
      </c>
      <c r="AF1975" s="28" t="s">
        <v>49</v>
      </c>
    </row>
    <row r="1976" customFormat="false" ht="15.75" hidden="false" customHeight="true" outlineLevel="0" collapsed="false">
      <c r="A1976" s="14" t="n">
        <v>8629265</v>
      </c>
      <c r="B1976" s="15" t="s">
        <v>6252</v>
      </c>
      <c r="C1976" s="15" t="n">
        <v>9833045834</v>
      </c>
      <c r="D1976" s="15" t="s">
        <v>6253</v>
      </c>
      <c r="E1976" s="15" t="s">
        <v>293</v>
      </c>
      <c r="F1976" s="15" t="s">
        <v>61</v>
      </c>
      <c r="G1976" s="15" t="s">
        <v>275</v>
      </c>
      <c r="H1976" s="15" t="s">
        <v>74</v>
      </c>
      <c r="I1976" s="15" t="s">
        <v>670</v>
      </c>
      <c r="J1976" s="16" t="s">
        <v>6254</v>
      </c>
      <c r="K1976" s="17" t="str">
        <f aca="false">TEXT(L1976,"MMM-YY")</f>
        <v>Apr-16</v>
      </c>
      <c r="L1976" s="18" t="n">
        <v>42480.2291666667</v>
      </c>
      <c r="M1976" s="17" t="str">
        <f aca="false">TEXT(N1976,"MMM-YY")</f>
        <v>Apr-16</v>
      </c>
      <c r="N1976" s="18" t="n">
        <v>42480</v>
      </c>
      <c r="O1976" s="19" t="n">
        <f aca="false">N1976-L1976</f>
        <v>-0.229166666664241</v>
      </c>
      <c r="P1976" s="20" t="n">
        <v>42419</v>
      </c>
      <c r="Q1976" s="21" t="n">
        <f aca="true">IF(P1976="","0",TODAY()-P1976)</f>
        <v>5</v>
      </c>
      <c r="R1976" s="21" t="s">
        <v>40</v>
      </c>
      <c r="S1976" s="22" t="s">
        <v>54</v>
      </c>
      <c r="T1976" s="21" t="s">
        <v>47</v>
      </c>
      <c r="U1976" s="23" t="n">
        <v>0</v>
      </c>
      <c r="V1976" s="23" t="n">
        <v>0</v>
      </c>
      <c r="W1976" s="24" t="n">
        <f aca="true">IF(AND(U1976&gt;0,V1976=0),TODAY()-U1976,V1976-U1976)</f>
        <v>0</v>
      </c>
      <c r="X1976" s="24" t="str">
        <f aca="false">IF($W1976="","--",IF(AND($W1976&gt;=0,$W1976&lt;=2),"0 - 2 Days",IF(AND($W1976&gt;=3,$W1976&lt;=7),"3 - 7 Days",IF(AND($W1976&gt;=8,$W1976&lt;=15),"8 - 15  Days",IF($W1976&gt;15,"15+ Days","Check")))))</f>
        <v>0 - 2 Days</v>
      </c>
      <c r="Y1976" s="31" t="s">
        <v>47</v>
      </c>
      <c r="Z1976" s="24" t="s">
        <v>44</v>
      </c>
      <c r="AA1976" s="26" t="s">
        <v>117</v>
      </c>
      <c r="AB1976" s="29" t="s">
        <v>6255</v>
      </c>
      <c r="AC1976" s="21" t="s">
        <v>47</v>
      </c>
      <c r="AD1976" s="21" t="s">
        <v>47</v>
      </c>
      <c r="AE1976" s="28" t="s">
        <v>176</v>
      </c>
      <c r="AF1976" s="28" t="s">
        <v>49</v>
      </c>
    </row>
    <row r="1977" customFormat="false" ht="15.75" hidden="false" customHeight="true" outlineLevel="0" collapsed="false">
      <c r="A1977" s="14" t="n">
        <v>8584666</v>
      </c>
      <c r="B1977" s="15" t="s">
        <v>6256</v>
      </c>
      <c r="C1977" s="15" t="n">
        <v>8148274881</v>
      </c>
      <c r="D1977" s="15" t="s">
        <v>6257</v>
      </c>
      <c r="E1977" s="15" t="s">
        <v>90</v>
      </c>
      <c r="F1977" s="15" t="s">
        <v>35</v>
      </c>
      <c r="G1977" s="15" t="s">
        <v>36</v>
      </c>
      <c r="H1977" s="15" t="s">
        <v>37</v>
      </c>
      <c r="I1977" s="15" t="s">
        <v>38</v>
      </c>
      <c r="J1977" s="16" t="s">
        <v>2475</v>
      </c>
      <c r="K1977" s="17" t="str">
        <f aca="false">TEXT(L1977,"MMM-YY")</f>
        <v>Apr-16</v>
      </c>
      <c r="L1977" s="18" t="n">
        <v>42480.2291666667</v>
      </c>
      <c r="M1977" s="17" t="str">
        <f aca="false">TEXT(N1977,"MMM-YY")</f>
        <v>Apr-16</v>
      </c>
      <c r="N1977" s="18" t="n">
        <v>42480</v>
      </c>
      <c r="O1977" s="19" t="n">
        <f aca="false">N1977-L1977</f>
        <v>-0.229166666664241</v>
      </c>
      <c r="P1977" s="20" t="n">
        <v>42422</v>
      </c>
      <c r="Q1977" s="21" t="n">
        <f aca="true">IF(P1977="","0",TODAY()-P1977)</f>
        <v>2</v>
      </c>
      <c r="R1977" s="21" t="s">
        <v>53</v>
      </c>
      <c r="S1977" s="22" t="s">
        <v>66</v>
      </c>
      <c r="T1977" s="21" t="s">
        <v>67</v>
      </c>
      <c r="U1977" s="23" t="n">
        <v>42416</v>
      </c>
      <c r="V1977" s="23" t="n">
        <v>0</v>
      </c>
      <c r="W1977" s="24" t="n">
        <f aca="true">IF(AND(U1977&gt;0,V1977=0),TODAY()-U1977,V1977-U1977)</f>
        <v>8</v>
      </c>
      <c r="X1977" s="24" t="str">
        <f aca="false">IF($W1977="","--",IF(AND($W1977&gt;=0,$W1977&lt;=2),"0 - 2 Days",IF(AND($W1977&gt;=3,$W1977&lt;=7),"3 - 7 Days",IF(AND($W1977&gt;=8,$W1977&lt;=15),"8 - 15  Days",IF($W1977&gt;15,"15+ Days","Check")))))</f>
        <v>8 - 15  Days</v>
      </c>
      <c r="Y1977" s="31" t="s">
        <v>6258</v>
      </c>
      <c r="Z1977" s="24" t="s">
        <v>44</v>
      </c>
      <c r="AA1977" s="26" t="s">
        <v>86</v>
      </c>
      <c r="AB1977" s="29" t="s">
        <v>6259</v>
      </c>
      <c r="AC1977" s="21" t="s">
        <v>47</v>
      </c>
      <c r="AD1977" s="21" t="s">
        <v>47</v>
      </c>
      <c r="AE1977" s="28" t="s">
        <v>48</v>
      </c>
      <c r="AF1977" s="28" t="s">
        <v>49</v>
      </c>
    </row>
    <row r="1978" customFormat="false" ht="15.75" hidden="false" customHeight="true" outlineLevel="0" collapsed="false">
      <c r="A1978" s="14" t="n">
        <v>8241745</v>
      </c>
      <c r="B1978" s="15" t="s">
        <v>6260</v>
      </c>
      <c r="C1978" s="15" t="n">
        <v>8055485503</v>
      </c>
      <c r="D1978" s="15" t="s">
        <v>6261</v>
      </c>
      <c r="E1978" s="15" t="s">
        <v>34</v>
      </c>
      <c r="F1978" s="15" t="s">
        <v>35</v>
      </c>
      <c r="G1978" s="15" t="s">
        <v>125</v>
      </c>
      <c r="H1978" s="15" t="s">
        <v>100</v>
      </c>
      <c r="I1978" s="15" t="s">
        <v>162</v>
      </c>
      <c r="J1978" s="16" t="s">
        <v>4268</v>
      </c>
      <c r="K1978" s="17" t="str">
        <f aca="false">TEXT(L1978,"MMM-YY")</f>
        <v>Feb-16</v>
      </c>
      <c r="L1978" s="18" t="n">
        <v>42408.3333333333</v>
      </c>
      <c r="M1978" s="17" t="str">
        <f aca="false">TEXT(N1978,"MMM-YY")</f>
        <v>Feb-16</v>
      </c>
      <c r="N1978" s="18" t="n">
        <v>42408.3333333333</v>
      </c>
      <c r="O1978" s="19" t="n">
        <f aca="false">N1978-L1978</f>
        <v>0</v>
      </c>
      <c r="P1978" s="18" t="n">
        <v>42419</v>
      </c>
      <c r="Q1978" s="21" t="n">
        <f aca="true">IF(P1978="","0",TODAY()-P1978)</f>
        <v>5</v>
      </c>
      <c r="R1978" s="21" t="s">
        <v>53</v>
      </c>
      <c r="S1978" s="22" t="s">
        <v>136</v>
      </c>
      <c r="T1978" s="21" t="s">
        <v>202</v>
      </c>
      <c r="U1978" s="23" t="n">
        <v>42399</v>
      </c>
      <c r="V1978" s="23" t="n">
        <v>0</v>
      </c>
      <c r="W1978" s="24" t="n">
        <f aca="true">IF(AND(U1978&gt;0,V1978=0),TODAY()-U1978,V1978-U1978)</f>
        <v>25</v>
      </c>
      <c r="X1978" s="24" t="str">
        <f aca="false">IF($W1978="","--",IF(AND($W1978&gt;=0,$W1978&lt;=2),"0 - 2 Days",IF(AND($W1978&gt;=3,$W1978&lt;=7),"3 - 7 Days",IF(AND($W1978&gt;=8,$W1978&lt;=15),"8 - 15  Days",IF($W1978&gt;15,"15+ Days","Check")))))</f>
        <v>15+ Days</v>
      </c>
      <c r="Y1978" s="29" t="s">
        <v>6262</v>
      </c>
      <c r="Z1978" s="24" t="s">
        <v>44</v>
      </c>
      <c r="AA1978" s="26" t="s">
        <v>45</v>
      </c>
      <c r="AB1978" s="29" t="s">
        <v>6263</v>
      </c>
      <c r="AC1978" s="21" t="s">
        <v>78</v>
      </c>
      <c r="AD1978" s="21" t="s">
        <v>79</v>
      </c>
      <c r="AE1978" s="28" t="s">
        <v>48</v>
      </c>
      <c r="AF1978" s="28" t="s">
        <v>57</v>
      </c>
    </row>
    <row r="1979" customFormat="false" ht="15.75" hidden="false" customHeight="true" outlineLevel="0" collapsed="false">
      <c r="A1979" s="14" t="n">
        <v>6718665</v>
      </c>
      <c r="B1979" s="15" t="s">
        <v>6264</v>
      </c>
      <c r="C1979" s="15" t="n">
        <v>9804072949</v>
      </c>
      <c r="D1979" s="15" t="s">
        <v>6265</v>
      </c>
      <c r="E1979" s="15" t="s">
        <v>34</v>
      </c>
      <c r="F1979" s="15" t="s">
        <v>35</v>
      </c>
      <c r="G1979" s="15" t="s">
        <v>36</v>
      </c>
      <c r="H1979" s="15" t="s">
        <v>541</v>
      </c>
      <c r="I1979" s="15" t="s">
        <v>162</v>
      </c>
      <c r="J1979" s="16" t="s">
        <v>237</v>
      </c>
      <c r="K1979" s="17" t="str">
        <f aca="false">TEXT(L1979,"MMM-YY")</f>
        <v>Feb-16</v>
      </c>
      <c r="L1979" s="18" t="n">
        <v>42429</v>
      </c>
      <c r="M1979" s="17" t="str">
        <f aca="false">TEXT(N1979,"MMM-YY")</f>
        <v>Feb-16</v>
      </c>
      <c r="N1979" s="18" t="n">
        <v>42429</v>
      </c>
      <c r="O1979" s="19" t="n">
        <f aca="false">N1979-L1979</f>
        <v>0</v>
      </c>
      <c r="P1979" s="18" t="n">
        <v>42419</v>
      </c>
      <c r="Q1979" s="21" t="n">
        <f aca="true">IF(P1979="","0",TODAY()-P1979)</f>
        <v>5</v>
      </c>
      <c r="R1979" s="21" t="s">
        <v>53</v>
      </c>
      <c r="S1979" s="22" t="s">
        <v>41</v>
      </c>
      <c r="T1979" s="21" t="s">
        <v>195</v>
      </c>
      <c r="U1979" s="23" t="n">
        <v>42399</v>
      </c>
      <c r="V1979" s="23" t="n">
        <v>0</v>
      </c>
      <c r="W1979" s="24" t="n">
        <f aca="true">IF(AND(U1979&gt;0,V1979=0),TODAY()-U1979,V1979-U1979)</f>
        <v>25</v>
      </c>
      <c r="X1979" s="24" t="str">
        <f aca="false">IF($W1979="","--",IF(AND($W1979&gt;=0,$W1979&lt;=2),"0 - 2 Days",IF(AND($W1979&gt;=3,$W1979&lt;=7),"3 - 7 Days",IF(AND($W1979&gt;=8,$W1979&lt;=15),"8 - 15  Days",IF($W1979&gt;15,"15+ Days","Check")))))</f>
        <v>15+ Days</v>
      </c>
      <c r="Y1979" s="29" t="s">
        <v>6266</v>
      </c>
      <c r="Z1979" s="24" t="s">
        <v>44</v>
      </c>
      <c r="AA1979" s="26" t="s">
        <v>139</v>
      </c>
      <c r="AB1979" s="29" t="s">
        <v>6267</v>
      </c>
      <c r="AC1979" s="21" t="s">
        <v>47</v>
      </c>
      <c r="AD1979" s="21" t="s">
        <v>47</v>
      </c>
      <c r="AE1979" s="28" t="s">
        <v>48</v>
      </c>
      <c r="AF1979" s="28" t="s">
        <v>57</v>
      </c>
    </row>
    <row r="1980" customFormat="false" ht="15.75" hidden="false" customHeight="true" outlineLevel="0" collapsed="false">
      <c r="A1980" s="14" t="n">
        <v>8570264</v>
      </c>
      <c r="B1980" s="15" t="s">
        <v>6268</v>
      </c>
      <c r="C1980" s="15" t="n">
        <v>9964792363</v>
      </c>
      <c r="D1980" s="15" t="s">
        <v>6269</v>
      </c>
      <c r="E1980" s="15" t="s">
        <v>90</v>
      </c>
      <c r="F1980" s="15" t="s">
        <v>35</v>
      </c>
      <c r="G1980" s="15" t="s">
        <v>36</v>
      </c>
      <c r="H1980" s="15" t="s">
        <v>74</v>
      </c>
      <c r="I1980" s="15" t="s">
        <v>91</v>
      </c>
      <c r="J1980" s="16" t="s">
        <v>3626</v>
      </c>
      <c r="K1980" s="17" t="str">
        <f aca="false">TEXT(L1980,"MMM-YY")</f>
        <v>Apr-16</v>
      </c>
      <c r="L1980" s="18" t="n">
        <v>42480.3333333333</v>
      </c>
      <c r="M1980" s="17" t="str">
        <f aca="false">TEXT(N1980,"MMM-YY")</f>
        <v>Apr-16</v>
      </c>
      <c r="N1980" s="18" t="n">
        <v>42480.3333333333</v>
      </c>
      <c r="O1980" s="19" t="n">
        <f aca="false">N1980-L1980</f>
        <v>0</v>
      </c>
      <c r="P1980" s="18" t="n">
        <v>42415</v>
      </c>
      <c r="Q1980" s="21" t="n">
        <f aca="true">IF(P1980="","0",TODAY()-P1980)</f>
        <v>9</v>
      </c>
      <c r="R1980" s="21" t="s">
        <v>40</v>
      </c>
      <c r="S1980" s="22" t="s">
        <v>136</v>
      </c>
      <c r="T1980" s="21" t="s">
        <v>549</v>
      </c>
      <c r="U1980" s="23" t="n">
        <v>42401</v>
      </c>
      <c r="V1980" s="23" t="n">
        <v>0</v>
      </c>
      <c r="W1980" s="24" t="n">
        <f aca="true">IF(AND(U1980&gt;0,V1980=0),TODAY()-U1980,V1980-U1980)</f>
        <v>23</v>
      </c>
      <c r="X1980" s="24" t="str">
        <f aca="false">IF($W1980="","--",IF(AND($W1980&gt;=0,$W1980&lt;=2),"0 - 2 Days",IF(AND($W1980&gt;=3,$W1980&lt;=7),"3 - 7 Days",IF(AND($W1980&gt;=8,$W1980&lt;=15),"8 - 15  Days",IF($W1980&gt;15,"15+ Days","Check")))))</f>
        <v>15+ Days</v>
      </c>
      <c r="Y1980" s="29" t="s">
        <v>6270</v>
      </c>
      <c r="Z1980" s="24" t="s">
        <v>44</v>
      </c>
      <c r="AA1980" s="26" t="s">
        <v>215</v>
      </c>
      <c r="AB1980" s="29" t="s">
        <v>6271</v>
      </c>
      <c r="AC1980" s="21" t="s">
        <v>47</v>
      </c>
      <c r="AD1980" s="21" t="s">
        <v>47</v>
      </c>
      <c r="AE1980" s="28" t="s">
        <v>71</v>
      </c>
      <c r="AF1980" s="28" t="s">
        <v>49</v>
      </c>
    </row>
    <row r="1981" customFormat="false" ht="15.75" hidden="false" customHeight="true" outlineLevel="0" collapsed="false">
      <c r="A1981" s="14" t="n">
        <v>8399157</v>
      </c>
      <c r="B1981" s="15" t="s">
        <v>6272</v>
      </c>
      <c r="C1981" s="15" t="n">
        <v>8105428298</v>
      </c>
      <c r="D1981" s="15" t="s">
        <v>6273</v>
      </c>
      <c r="E1981" s="15" t="s">
        <v>34</v>
      </c>
      <c r="F1981" s="15" t="s">
        <v>35</v>
      </c>
      <c r="G1981" s="15" t="s">
        <v>412</v>
      </c>
      <c r="H1981" s="15" t="s">
        <v>74</v>
      </c>
      <c r="I1981" s="15" t="s">
        <v>162</v>
      </c>
      <c r="J1981" s="16" t="s">
        <v>3208</v>
      </c>
      <c r="K1981" s="17" t="str">
        <f aca="false">TEXT(L1981,"MMM-YY")</f>
        <v>Mar-16</v>
      </c>
      <c r="L1981" s="18" t="n">
        <v>42445</v>
      </c>
      <c r="M1981" s="17" t="str">
        <f aca="false">TEXT(N1981,"MMM-YY")</f>
        <v>Mar-16</v>
      </c>
      <c r="N1981" s="18" t="n">
        <v>42445</v>
      </c>
      <c r="O1981" s="19" t="n">
        <f aca="false">N1981-L1981</f>
        <v>0</v>
      </c>
      <c r="P1981" s="18" t="n">
        <v>42420</v>
      </c>
      <c r="Q1981" s="21" t="n">
        <f aca="true">IF(P1981="","0",TODAY()-P1981)</f>
        <v>4</v>
      </c>
      <c r="R1981" s="21" t="s">
        <v>53</v>
      </c>
      <c r="S1981" s="22" t="s">
        <v>41</v>
      </c>
      <c r="T1981" s="21" t="s">
        <v>287</v>
      </c>
      <c r="U1981" s="23" t="n">
        <v>42342</v>
      </c>
      <c r="V1981" s="23" t="n">
        <v>0</v>
      </c>
      <c r="W1981" s="24" t="n">
        <f aca="true">IF(AND(U1981&gt;0,V1981=0),TODAY()-U1981,V1981-U1981)</f>
        <v>82</v>
      </c>
      <c r="X1981" s="24" t="str">
        <f aca="false">IF($W1981="","--",IF(AND($W1981&gt;=0,$W1981&lt;=2),"0 - 2 Days",IF(AND($W1981&gt;=3,$W1981&lt;=7),"3 - 7 Days",IF(AND($W1981&gt;=8,$W1981&lt;=15),"8 - 15  Days",IF($W1981&gt;15,"15+ Days","Check")))))</f>
        <v>15+ Days</v>
      </c>
      <c r="Y1981" s="29" t="s">
        <v>6274</v>
      </c>
      <c r="Z1981" s="24" t="s">
        <v>44</v>
      </c>
      <c r="AA1981" s="26" t="s">
        <v>289</v>
      </c>
      <c r="AB1981" s="29" t="s">
        <v>6275</v>
      </c>
      <c r="AC1981" s="21" t="s">
        <v>47</v>
      </c>
      <c r="AD1981" s="21" t="s">
        <v>47</v>
      </c>
      <c r="AE1981" s="28" t="s">
        <v>48</v>
      </c>
      <c r="AF1981" s="28" t="s">
        <v>57</v>
      </c>
    </row>
    <row r="1982" customFormat="false" ht="15.75" hidden="false" customHeight="true" outlineLevel="0" collapsed="false">
      <c r="A1982" s="14" t="n">
        <v>8411711</v>
      </c>
      <c r="B1982" s="15" t="s">
        <v>6276</v>
      </c>
      <c r="C1982" s="15" t="n">
        <v>9884583565</v>
      </c>
      <c r="D1982" s="15" t="s">
        <v>6277</v>
      </c>
      <c r="E1982" s="15" t="s">
        <v>34</v>
      </c>
      <c r="F1982" s="15" t="s">
        <v>35</v>
      </c>
      <c r="G1982" s="15" t="s">
        <v>125</v>
      </c>
      <c r="H1982" s="15" t="s">
        <v>37</v>
      </c>
      <c r="I1982" s="15" t="s">
        <v>75</v>
      </c>
      <c r="J1982" s="16" t="s">
        <v>126</v>
      </c>
      <c r="K1982" s="17" t="str">
        <f aca="false">TEXT(L1982,"MMM-YY")</f>
        <v>Apr-16</v>
      </c>
      <c r="L1982" s="18" t="n">
        <v>42480.3333333333</v>
      </c>
      <c r="M1982" s="17" t="str">
        <f aca="false">TEXT(N1982,"MMM-YY")</f>
        <v>Apr-16</v>
      </c>
      <c r="N1982" s="18" t="n">
        <v>42480.3333333333</v>
      </c>
      <c r="O1982" s="19" t="n">
        <f aca="false">N1982-L1982</f>
        <v>0</v>
      </c>
      <c r="P1982" s="18" t="n">
        <v>42410</v>
      </c>
      <c r="Q1982" s="21" t="n">
        <f aca="true">IF(P1982="","0",TODAY()-P1982)</f>
        <v>14</v>
      </c>
      <c r="R1982" s="21" t="s">
        <v>40</v>
      </c>
      <c r="S1982" s="22" t="s">
        <v>41</v>
      </c>
      <c r="T1982" s="21" t="s">
        <v>179</v>
      </c>
      <c r="U1982" s="23" t="n">
        <v>42401</v>
      </c>
      <c r="V1982" s="23" t="n">
        <v>0</v>
      </c>
      <c r="W1982" s="24" t="n">
        <f aca="true">IF(AND(U1982&gt;0,V1982=0),TODAY()-U1982,V1982-U1982)</f>
        <v>23</v>
      </c>
      <c r="X1982" s="24" t="str">
        <f aca="false">IF($W1982="","--",IF(AND($W1982&gt;=0,$W1982&lt;=2),"0 - 2 Days",IF(AND($W1982&gt;=3,$W1982&lt;=7),"3 - 7 Days",IF(AND($W1982&gt;=8,$W1982&lt;=15),"8 - 15  Days",IF($W1982&gt;15,"15+ Days","Check")))))</f>
        <v>15+ Days</v>
      </c>
      <c r="Y1982" s="29" t="s">
        <v>6278</v>
      </c>
      <c r="Z1982" s="24" t="s">
        <v>44</v>
      </c>
      <c r="AA1982" s="26" t="s">
        <v>215</v>
      </c>
      <c r="AB1982" s="29" t="s">
        <v>6279</v>
      </c>
      <c r="AC1982" s="21" t="s">
        <v>47</v>
      </c>
      <c r="AD1982" s="21" t="s">
        <v>47</v>
      </c>
      <c r="AE1982" s="28" t="s">
        <v>80</v>
      </c>
      <c r="AF1982" s="28" t="s">
        <v>49</v>
      </c>
    </row>
    <row r="1983" customFormat="false" ht="15.75" hidden="false" customHeight="true" outlineLevel="0" collapsed="false">
      <c r="A1983" s="14" t="n">
        <v>3569843</v>
      </c>
      <c r="B1983" s="15" t="s">
        <v>6280</v>
      </c>
      <c r="C1983" s="15" t="s">
        <v>6281</v>
      </c>
      <c r="D1983" s="15" t="s">
        <v>6282</v>
      </c>
      <c r="E1983" s="15" t="s">
        <v>60</v>
      </c>
      <c r="F1983" s="15" t="s">
        <v>35</v>
      </c>
      <c r="G1983" s="15" t="s">
        <v>125</v>
      </c>
      <c r="H1983" s="15" t="s">
        <v>74</v>
      </c>
      <c r="I1983" s="28" t="s">
        <v>172</v>
      </c>
      <c r="J1983" s="16" t="s">
        <v>126</v>
      </c>
      <c r="K1983" s="17" t="str">
        <f aca="false">TEXT(L1983,"MMM-YY")</f>
        <v>Apr-16</v>
      </c>
      <c r="L1983" s="18" t="n">
        <v>42480.3333333333</v>
      </c>
      <c r="M1983" s="17" t="str">
        <f aca="false">TEXT(N1983,"MMM-YY")</f>
        <v>Apr-16</v>
      </c>
      <c r="N1983" s="18" t="n">
        <v>42480.3333333333</v>
      </c>
      <c r="O1983" s="19" t="n">
        <f aca="false">N1983-L1983</f>
        <v>0</v>
      </c>
      <c r="P1983" s="18" t="n">
        <v>42419</v>
      </c>
      <c r="Q1983" s="21" t="n">
        <f aca="true">IF(P1983="","0",TODAY()-P1983)</f>
        <v>5</v>
      </c>
      <c r="R1983" s="21" t="s">
        <v>53</v>
      </c>
      <c r="S1983" s="22" t="s">
        <v>41</v>
      </c>
      <c r="T1983" s="21" t="s">
        <v>287</v>
      </c>
      <c r="U1983" s="23" t="n">
        <v>42410</v>
      </c>
      <c r="V1983" s="23" t="n">
        <v>0</v>
      </c>
      <c r="W1983" s="24" t="n">
        <f aca="true">IF(AND(U1983&gt;0,V1983=0),TODAY()-U1983,V1983-U1983)</f>
        <v>14</v>
      </c>
      <c r="X1983" s="24" t="str">
        <f aca="false">IF($W1983="","--",IF(AND($W1983&gt;=0,$W1983&lt;=2),"0 - 2 Days",IF(AND($W1983&gt;=3,$W1983&lt;=7),"3 - 7 Days",IF(AND($W1983&gt;=8,$W1983&lt;=15),"8 - 15  Days",IF($W1983&gt;15,"15+ Days","Check")))))</f>
        <v>8 - 15  Days</v>
      </c>
      <c r="Y1983" s="29" t="s">
        <v>5649</v>
      </c>
      <c r="Z1983" s="24" t="s">
        <v>44</v>
      </c>
      <c r="AA1983" s="26" t="s">
        <v>289</v>
      </c>
      <c r="AB1983" s="29" t="s">
        <v>6283</v>
      </c>
      <c r="AC1983" s="21" t="s">
        <v>47</v>
      </c>
      <c r="AD1983" s="21" t="s">
        <v>47</v>
      </c>
      <c r="AE1983" s="28" t="s">
        <v>176</v>
      </c>
      <c r="AF1983" s="28" t="s">
        <v>49</v>
      </c>
    </row>
    <row r="1984" customFormat="false" ht="15.75" hidden="false" customHeight="true" outlineLevel="0" collapsed="false">
      <c r="A1984" s="14" t="n">
        <v>8604660</v>
      </c>
      <c r="B1984" s="15" t="s">
        <v>6284</v>
      </c>
      <c r="C1984" s="15" t="n">
        <v>9986958654</v>
      </c>
      <c r="D1984" s="15" t="s">
        <v>6285</v>
      </c>
      <c r="E1984" s="15" t="s">
        <v>60</v>
      </c>
      <c r="F1984" s="15" t="s">
        <v>35</v>
      </c>
      <c r="G1984" s="15" t="s">
        <v>125</v>
      </c>
      <c r="H1984" s="15" t="s">
        <v>74</v>
      </c>
      <c r="I1984" s="28" t="s">
        <v>172</v>
      </c>
      <c r="J1984" s="16" t="s">
        <v>126</v>
      </c>
      <c r="K1984" s="17" t="str">
        <f aca="false">TEXT(L1984,"MMM-YY")</f>
        <v>Apr-16</v>
      </c>
      <c r="L1984" s="18" t="n">
        <v>42480.3333333333</v>
      </c>
      <c r="M1984" s="17" t="str">
        <f aca="false">TEXT(N1984,"MMM-YY")</f>
        <v>Apr-16</v>
      </c>
      <c r="N1984" s="18" t="n">
        <v>42480.3333333333</v>
      </c>
      <c r="O1984" s="19" t="n">
        <f aca="false">N1984-L1984</f>
        <v>0</v>
      </c>
      <c r="P1984" s="18" t="n">
        <v>42410</v>
      </c>
      <c r="Q1984" s="21" t="n">
        <f aca="true">IF(P1984="","0",TODAY()-P1984)</f>
        <v>14</v>
      </c>
      <c r="R1984" s="21" t="s">
        <v>40</v>
      </c>
      <c r="S1984" s="22" t="s">
        <v>41</v>
      </c>
      <c r="T1984" s="21" t="s">
        <v>287</v>
      </c>
      <c r="U1984" s="23" t="n">
        <v>42410</v>
      </c>
      <c r="V1984" s="23" t="n">
        <v>0</v>
      </c>
      <c r="W1984" s="24" t="n">
        <f aca="true">IF(AND(U1984&gt;0,V1984=0),TODAY()-U1984,V1984-U1984)</f>
        <v>14</v>
      </c>
      <c r="X1984" s="24" t="str">
        <f aca="false">IF($W1984="","--",IF(AND($W1984&gt;=0,$W1984&lt;=2),"0 - 2 Days",IF(AND($W1984&gt;=3,$W1984&lt;=7),"3 - 7 Days",IF(AND($W1984&gt;=8,$W1984&lt;=15),"8 - 15  Days",IF($W1984&gt;15,"15+ Days","Check")))))</f>
        <v>8 - 15  Days</v>
      </c>
      <c r="Y1984" s="29" t="s">
        <v>5649</v>
      </c>
      <c r="Z1984" s="24" t="s">
        <v>44</v>
      </c>
      <c r="AA1984" s="26" t="s">
        <v>289</v>
      </c>
      <c r="AB1984" s="29" t="s">
        <v>6286</v>
      </c>
      <c r="AC1984" s="21" t="s">
        <v>47</v>
      </c>
      <c r="AD1984" s="21" t="s">
        <v>47</v>
      </c>
      <c r="AE1984" s="28" t="s">
        <v>176</v>
      </c>
      <c r="AF1984" s="28" t="s">
        <v>49</v>
      </c>
    </row>
    <row r="1985" customFormat="false" ht="15.75" hidden="false" customHeight="true" outlineLevel="0" collapsed="false">
      <c r="A1985" s="14" t="n">
        <v>8725223</v>
      </c>
      <c r="B1985" s="15" t="s">
        <v>6287</v>
      </c>
      <c r="C1985" s="30" t="n">
        <v>8008121144</v>
      </c>
      <c r="D1985" s="15" t="s">
        <v>6288</v>
      </c>
      <c r="E1985" s="15" t="s">
        <v>34</v>
      </c>
      <c r="F1985" s="15" t="s">
        <v>61</v>
      </c>
      <c r="G1985" s="15" t="s">
        <v>62</v>
      </c>
      <c r="H1985" s="15" t="s">
        <v>63</v>
      </c>
      <c r="I1985" s="15" t="s">
        <v>294</v>
      </c>
      <c r="J1985" s="16" t="s">
        <v>6289</v>
      </c>
      <c r="K1985" s="17" t="str">
        <f aca="false">TEXT(L1985,"MMM-YY")</f>
        <v>Apr-16</v>
      </c>
      <c r="L1985" s="18" t="n">
        <v>42480.3333333333</v>
      </c>
      <c r="M1985" s="17" t="str">
        <f aca="false">TEXT(N1985,"MMM-YY")</f>
        <v>Apr-16</v>
      </c>
      <c r="N1985" s="18" t="n">
        <v>42480.3333333333</v>
      </c>
      <c r="O1985" s="19" t="n">
        <f aca="false">N1985-L1985</f>
        <v>0</v>
      </c>
      <c r="P1985" s="18" t="n">
        <v>42416</v>
      </c>
      <c r="Q1985" s="21" t="n">
        <f aca="true">IF(P1985="","0",TODAY()-P1985)</f>
        <v>8</v>
      </c>
      <c r="R1985" s="21" t="s">
        <v>40</v>
      </c>
      <c r="S1985" s="22" t="s">
        <v>41</v>
      </c>
      <c r="T1985" s="21" t="s">
        <v>287</v>
      </c>
      <c r="U1985" s="23" t="n">
        <v>42416</v>
      </c>
      <c r="V1985" s="23" t="n">
        <v>0</v>
      </c>
      <c r="W1985" s="24" t="n">
        <f aca="true">IF(AND(U1985&gt;0,V1985=0),TODAY()-U1985,V1985-U1985)</f>
        <v>8</v>
      </c>
      <c r="X1985" s="24" t="str">
        <f aca="false">IF($W1985="","--",IF(AND($W1985&gt;=0,$W1985&lt;=2),"0 - 2 Days",IF(AND($W1985&gt;=3,$W1985&lt;=7),"3 - 7 Days",IF(AND($W1985&gt;=8,$W1985&lt;=15),"8 - 15  Days",IF($W1985&gt;15,"15+ Days","Check")))))</f>
        <v>8 - 15  Days</v>
      </c>
      <c r="Y1985" s="29" t="s">
        <v>6290</v>
      </c>
      <c r="Z1985" s="24" t="s">
        <v>44</v>
      </c>
      <c r="AA1985" s="28" t="s">
        <v>289</v>
      </c>
      <c r="AB1985" s="29" t="s">
        <v>6291</v>
      </c>
      <c r="AC1985" s="21" t="s">
        <v>47</v>
      </c>
      <c r="AD1985" s="21" t="s">
        <v>47</v>
      </c>
      <c r="AE1985" s="28" t="s">
        <v>71</v>
      </c>
      <c r="AF1985" s="28" t="s">
        <v>49</v>
      </c>
    </row>
    <row r="1986" customFormat="false" ht="15.75" hidden="false" customHeight="true" outlineLevel="0" collapsed="false">
      <c r="A1986" s="14" t="n">
        <v>2221400</v>
      </c>
      <c r="B1986" s="15" t="s">
        <v>6292</v>
      </c>
      <c r="C1986" s="15" t="n">
        <v>4164008724</v>
      </c>
      <c r="D1986" s="15" t="s">
        <v>6293</v>
      </c>
      <c r="E1986" s="15" t="s">
        <v>60</v>
      </c>
      <c r="F1986" s="15" t="s">
        <v>35</v>
      </c>
      <c r="G1986" s="15" t="s">
        <v>125</v>
      </c>
      <c r="H1986" s="15" t="s">
        <v>74</v>
      </c>
      <c r="I1986" s="28" t="s">
        <v>172</v>
      </c>
      <c r="J1986" s="16" t="s">
        <v>5267</v>
      </c>
      <c r="K1986" s="17" t="str">
        <f aca="false">TEXT(L1986,"MMM-YY")</f>
        <v>Apr-16</v>
      </c>
      <c r="L1986" s="18" t="n">
        <v>42480.3333333333</v>
      </c>
      <c r="M1986" s="17" t="str">
        <f aca="false">TEXT(N1986,"MMM-YY")</f>
        <v>Apr-16</v>
      </c>
      <c r="N1986" s="18" t="n">
        <v>42480.3333333333</v>
      </c>
      <c r="O1986" s="19" t="n">
        <f aca="false">N1986-L1986</f>
        <v>0</v>
      </c>
      <c r="P1986" s="20" t="n">
        <v>42418</v>
      </c>
      <c r="Q1986" s="21" t="n">
        <f aca="true">IF(P1986="","0",TODAY()-P1986)</f>
        <v>6</v>
      </c>
      <c r="R1986" s="21" t="s">
        <v>53</v>
      </c>
      <c r="S1986" s="22" t="s">
        <v>54</v>
      </c>
      <c r="T1986" s="21" t="s">
        <v>47</v>
      </c>
      <c r="U1986" s="23" t="n">
        <v>0</v>
      </c>
      <c r="V1986" s="23" t="n">
        <v>0</v>
      </c>
      <c r="W1986" s="24" t="n">
        <f aca="true">IF(AND(U1986&gt;0,V1986=0),TODAY()-U1986,V1986-U1986)</f>
        <v>0</v>
      </c>
      <c r="X1986" s="24" t="str">
        <f aca="false">IF($W1986="","--",IF(AND($W1986&gt;=0,$W1986&lt;=2),"0 - 2 Days",IF(AND($W1986&gt;=3,$W1986&lt;=7),"3 - 7 Days",IF(AND($W1986&gt;=8,$W1986&lt;=15),"8 - 15  Days",IF($W1986&gt;15,"15+ Days","Check")))))</f>
        <v>0 - 2 Days</v>
      </c>
      <c r="Y1986" s="29"/>
      <c r="Z1986" s="24" t="s">
        <v>44</v>
      </c>
      <c r="AA1986" s="26" t="s">
        <v>127</v>
      </c>
      <c r="AB1986" s="29" t="s">
        <v>6294</v>
      </c>
      <c r="AC1986" s="21" t="s">
        <v>47</v>
      </c>
      <c r="AD1986" s="21" t="s">
        <v>47</v>
      </c>
      <c r="AE1986" s="28" t="s">
        <v>176</v>
      </c>
      <c r="AF1986" s="28" t="s">
        <v>49</v>
      </c>
    </row>
    <row r="1987" customFormat="false" ht="15.75" hidden="false" customHeight="true" outlineLevel="0" collapsed="false">
      <c r="A1987" s="14" t="n">
        <v>2429493</v>
      </c>
      <c r="B1987" s="15" t="s">
        <v>6295</v>
      </c>
      <c r="C1987" s="15" t="n">
        <v>9581245265</v>
      </c>
      <c r="D1987" s="15" t="s">
        <v>6296</v>
      </c>
      <c r="E1987" s="15" t="s">
        <v>34</v>
      </c>
      <c r="F1987" s="15" t="s">
        <v>35</v>
      </c>
      <c r="G1987" s="15" t="s">
        <v>125</v>
      </c>
      <c r="H1987" s="15" t="s">
        <v>63</v>
      </c>
      <c r="I1987" s="15" t="s">
        <v>64</v>
      </c>
      <c r="J1987" s="16" t="s">
        <v>184</v>
      </c>
      <c r="K1987" s="17" t="str">
        <f aca="false">TEXT(L1987,"MMM-YY")</f>
        <v>Apr-16</v>
      </c>
      <c r="L1987" s="18" t="n">
        <v>42480.3333333333</v>
      </c>
      <c r="M1987" s="17" t="str">
        <f aca="false">TEXT(N1987,"MMM-YY")</f>
        <v>Apr-16</v>
      </c>
      <c r="N1987" s="18" t="n">
        <v>42480</v>
      </c>
      <c r="O1987" s="19" t="n">
        <f aca="false">N1987-L1987</f>
        <v>-0.333333333335759</v>
      </c>
      <c r="P1987" s="20" t="n">
        <v>42419</v>
      </c>
      <c r="Q1987" s="21" t="n">
        <f aca="true">IF(P1987="","0",TODAY()-P1987)</f>
        <v>5</v>
      </c>
      <c r="R1987" s="21" t="s">
        <v>53</v>
      </c>
      <c r="S1987" s="22" t="s">
        <v>41</v>
      </c>
      <c r="T1987" s="21" t="s">
        <v>110</v>
      </c>
      <c r="U1987" s="23" t="n">
        <v>42423</v>
      </c>
      <c r="V1987" s="23" t="n">
        <v>0</v>
      </c>
      <c r="W1987" s="24" t="n">
        <f aca="true">IF(AND(U1987&gt;0,V1987=0),TODAY()-U1987,V1987-U1987)</f>
        <v>1</v>
      </c>
      <c r="X1987" s="24" t="str">
        <f aca="false">IF($W1987="","--",IF(AND($W1987&gt;=0,$W1987&lt;=2),"0 - 2 Days",IF(AND($W1987&gt;=3,$W1987&lt;=7),"3 - 7 Days",IF(AND($W1987&gt;=8,$W1987&lt;=15),"8 - 15  Days",IF($W1987&gt;15,"15+ Days","Check")))))</f>
        <v>0 - 2 Days</v>
      </c>
      <c r="Y1987" s="31" t="s">
        <v>6297</v>
      </c>
      <c r="Z1987" s="24" t="s">
        <v>44</v>
      </c>
      <c r="AA1987" s="26" t="s">
        <v>139</v>
      </c>
      <c r="AB1987" s="29" t="s">
        <v>6298</v>
      </c>
      <c r="AC1987" s="21" t="s">
        <v>47</v>
      </c>
      <c r="AD1987" s="21" t="s">
        <v>47</v>
      </c>
      <c r="AE1987" s="28" t="s">
        <v>71</v>
      </c>
      <c r="AF1987" s="28" t="s">
        <v>49</v>
      </c>
    </row>
    <row r="1988" customFormat="false" ht="15.75" hidden="false" customHeight="true" outlineLevel="0" collapsed="false">
      <c r="A1988" s="14" t="n">
        <v>8468474</v>
      </c>
      <c r="B1988" s="15" t="s">
        <v>6299</v>
      </c>
      <c r="C1988" s="15" t="n">
        <v>9841366363</v>
      </c>
      <c r="D1988" s="15" t="s">
        <v>6300</v>
      </c>
      <c r="E1988" s="15" t="s">
        <v>34</v>
      </c>
      <c r="F1988" s="15" t="s">
        <v>35</v>
      </c>
      <c r="G1988" s="15" t="s">
        <v>189</v>
      </c>
      <c r="H1988" s="15" t="s">
        <v>37</v>
      </c>
      <c r="I1988" s="15" t="s">
        <v>75</v>
      </c>
      <c r="J1988" s="16" t="s">
        <v>310</v>
      </c>
      <c r="K1988" s="17" t="str">
        <f aca="false">TEXT(L1988,"MMM-YY")</f>
        <v>Apr-16</v>
      </c>
      <c r="L1988" s="18" t="n">
        <v>42480.3333333333</v>
      </c>
      <c r="M1988" s="17" t="str">
        <f aca="false">TEXT(N1988,"MMM-YY")</f>
        <v>Apr-16</v>
      </c>
      <c r="N1988" s="18" t="n">
        <v>42480.3333333333</v>
      </c>
      <c r="O1988" s="19" t="n">
        <f aca="false">N1988-L1988</f>
        <v>0</v>
      </c>
      <c r="P1988" s="18" t="n">
        <v>42415</v>
      </c>
      <c r="Q1988" s="21" t="n">
        <f aca="true">IF(P1988="","0",TODAY()-P1988)</f>
        <v>9</v>
      </c>
      <c r="R1988" s="21" t="s">
        <v>40</v>
      </c>
      <c r="S1988" s="22" t="s">
        <v>54</v>
      </c>
      <c r="T1988" s="21" t="s">
        <v>47</v>
      </c>
      <c r="U1988" s="23" t="n">
        <v>0</v>
      </c>
      <c r="V1988" s="23" t="n">
        <v>0</v>
      </c>
      <c r="W1988" s="24" t="n">
        <f aca="true">IF(AND(U1988&gt;0,V1988=0),TODAY()-U1988,V1988-U1988)</f>
        <v>0</v>
      </c>
      <c r="X1988" s="24" t="str">
        <f aca="false">IF($W1988="","--",IF(AND($W1988&gt;=0,$W1988&lt;=2),"0 - 2 Days",IF(AND($W1988&gt;=3,$W1988&lt;=7),"3 - 7 Days",IF(AND($W1988&gt;=8,$W1988&lt;=15),"8 - 15  Days",IF($W1988&gt;15,"15+ Days","Check")))))</f>
        <v>0 - 2 Days</v>
      </c>
      <c r="Y1988" s="29"/>
      <c r="Z1988" s="24" t="s">
        <v>44</v>
      </c>
      <c r="AA1988" s="26" t="s">
        <v>117</v>
      </c>
      <c r="AB1988" s="29" t="s">
        <v>5566</v>
      </c>
      <c r="AC1988" s="21" t="s">
        <v>47</v>
      </c>
      <c r="AD1988" s="21" t="s">
        <v>47</v>
      </c>
      <c r="AE1988" s="28" t="s">
        <v>80</v>
      </c>
      <c r="AF1988" s="28" t="s">
        <v>49</v>
      </c>
    </row>
    <row r="1989" customFormat="false" ht="15.75" hidden="false" customHeight="true" outlineLevel="0" collapsed="false">
      <c r="A1989" s="14" t="n">
        <v>8669227</v>
      </c>
      <c r="B1989" s="15" t="s">
        <v>6301</v>
      </c>
      <c r="C1989" s="15" t="n">
        <v>9176866348</v>
      </c>
      <c r="D1989" s="15" t="s">
        <v>6302</v>
      </c>
      <c r="E1989" s="15" t="s">
        <v>34</v>
      </c>
      <c r="F1989" s="15" t="s">
        <v>61</v>
      </c>
      <c r="G1989" s="15" t="s">
        <v>1612</v>
      </c>
      <c r="H1989" s="15" t="s">
        <v>37</v>
      </c>
      <c r="I1989" s="28" t="s">
        <v>269</v>
      </c>
      <c r="J1989" s="16" t="s">
        <v>184</v>
      </c>
      <c r="K1989" s="17" t="str">
        <f aca="false">TEXT(L1989,"MMM-YY")</f>
        <v>Apr-16</v>
      </c>
      <c r="L1989" s="18" t="n">
        <v>42480.3333333333</v>
      </c>
      <c r="M1989" s="17" t="str">
        <f aca="false">TEXT(N1989,"MMM-YY")</f>
        <v>Apr-16</v>
      </c>
      <c r="N1989" s="18" t="n">
        <v>42480.3333333333</v>
      </c>
      <c r="O1989" s="19" t="n">
        <f aca="false">N1989-L1989</f>
        <v>0</v>
      </c>
      <c r="P1989" s="20" t="n">
        <v>42419</v>
      </c>
      <c r="Q1989" s="21" t="n">
        <f aca="true">IF(P1989="","0",TODAY()-P1989)</f>
        <v>5</v>
      </c>
      <c r="R1989" s="21" t="s">
        <v>40</v>
      </c>
      <c r="S1989" s="22" t="s">
        <v>54</v>
      </c>
      <c r="T1989" s="21" t="s">
        <v>47</v>
      </c>
      <c r="U1989" s="23" t="n">
        <v>0</v>
      </c>
      <c r="V1989" s="23" t="n">
        <v>0</v>
      </c>
      <c r="W1989" s="24" t="n">
        <f aca="true">IF(AND(U1989&gt;0,V1989=0),TODAY()-U1989,V1989-U1989)</f>
        <v>0</v>
      </c>
      <c r="X1989" s="24" t="str">
        <f aca="false">IF($W1989="","--",IF(AND($W1989&gt;=0,$W1989&lt;=2),"0 - 2 Days",IF(AND($W1989&gt;=3,$W1989&lt;=7),"3 - 7 Days",IF(AND($W1989&gt;=8,$W1989&lt;=15),"8 - 15  Days",IF($W1989&gt;15,"15+ Days","Check")))))</f>
        <v>0 - 2 Days</v>
      </c>
      <c r="Y1989" s="29"/>
      <c r="Z1989" s="24" t="s">
        <v>44</v>
      </c>
      <c r="AA1989" s="26" t="s">
        <v>117</v>
      </c>
      <c r="AB1989" s="29" t="s">
        <v>157</v>
      </c>
      <c r="AC1989" s="21" t="s">
        <v>47</v>
      </c>
      <c r="AD1989" s="21" t="s">
        <v>47</v>
      </c>
      <c r="AE1989" s="28" t="s">
        <v>176</v>
      </c>
      <c r="AF1989" s="28" t="s">
        <v>49</v>
      </c>
    </row>
    <row r="1990" customFormat="false" ht="15.75" hidden="false" customHeight="true" outlineLevel="0" collapsed="false">
      <c r="A1990" s="14" t="n">
        <v>8641567</v>
      </c>
      <c r="B1990" s="15" t="s">
        <v>6303</v>
      </c>
      <c r="C1990" s="15" t="n">
        <v>7829852200</v>
      </c>
      <c r="D1990" s="15" t="s">
        <v>6304</v>
      </c>
      <c r="E1990" s="15" t="s">
        <v>90</v>
      </c>
      <c r="F1990" s="15" t="s">
        <v>35</v>
      </c>
      <c r="G1990" s="15" t="s">
        <v>36</v>
      </c>
      <c r="H1990" s="15" t="s">
        <v>74</v>
      </c>
      <c r="I1990" s="15" t="s">
        <v>91</v>
      </c>
      <c r="J1990" s="16" t="s">
        <v>6305</v>
      </c>
      <c r="K1990" s="17" t="str">
        <f aca="false">TEXT(L1990,"MMM-YY")</f>
        <v>Apr-16</v>
      </c>
      <c r="L1990" s="18" t="n">
        <v>42480.3333333333</v>
      </c>
      <c r="M1990" s="17" t="str">
        <f aca="false">TEXT(N1990,"MMM-YY")</f>
        <v>Apr-16</v>
      </c>
      <c r="N1990" s="18" t="n">
        <v>42480.3333333333</v>
      </c>
      <c r="O1990" s="19" t="n">
        <f aca="false">N1990-L1990</f>
        <v>0</v>
      </c>
      <c r="P1990" s="20" t="n">
        <v>42415</v>
      </c>
      <c r="Q1990" s="21" t="n">
        <f aca="true">IF(P1990="","0",TODAY()-P1990)</f>
        <v>9</v>
      </c>
      <c r="R1990" s="21" t="s">
        <v>40</v>
      </c>
      <c r="S1990" s="22" t="s">
        <v>54</v>
      </c>
      <c r="T1990" s="21" t="s">
        <v>47</v>
      </c>
      <c r="U1990" s="23" t="n">
        <v>0</v>
      </c>
      <c r="V1990" s="23" t="n">
        <v>0</v>
      </c>
      <c r="W1990" s="24" t="n">
        <f aca="true">IF(AND(U1990&gt;0,V1990=0),TODAY()-U1990,V1990-U1990)</f>
        <v>0</v>
      </c>
      <c r="X1990" s="24" t="str">
        <f aca="false">IF($W1990="","--",IF(AND($W1990&gt;=0,$W1990&lt;=2),"0 - 2 Days",IF(AND($W1990&gt;=3,$W1990&lt;=7),"3 - 7 Days",IF(AND($W1990&gt;=8,$W1990&lt;=15),"8 - 15  Days",IF($W1990&gt;15,"15+ Days","Check")))))</f>
        <v>0 - 2 Days</v>
      </c>
      <c r="Y1990" s="29"/>
      <c r="Z1990" s="24" t="s">
        <v>44</v>
      </c>
      <c r="AA1990" s="26" t="s">
        <v>117</v>
      </c>
      <c r="AB1990" s="29" t="s">
        <v>6306</v>
      </c>
      <c r="AC1990" s="21" t="s">
        <v>47</v>
      </c>
      <c r="AD1990" s="21" t="s">
        <v>47</v>
      </c>
      <c r="AE1990" s="28" t="s">
        <v>71</v>
      </c>
      <c r="AF1990" s="28" t="s">
        <v>49</v>
      </c>
    </row>
    <row r="1991" customFormat="false" ht="15.75" hidden="false" customHeight="true" outlineLevel="0" collapsed="false">
      <c r="A1991" s="14" t="n">
        <v>8648954</v>
      </c>
      <c r="B1991" s="15" t="s">
        <v>6307</v>
      </c>
      <c r="C1991" s="15" t="n">
        <v>9765567162</v>
      </c>
      <c r="D1991" s="15" t="s">
        <v>6308</v>
      </c>
      <c r="E1991" s="15" t="s">
        <v>224</v>
      </c>
      <c r="F1991" s="15" t="s">
        <v>35</v>
      </c>
      <c r="G1991" s="15" t="s">
        <v>225</v>
      </c>
      <c r="H1991" s="15" t="s">
        <v>37</v>
      </c>
      <c r="I1991" s="15" t="s">
        <v>38</v>
      </c>
      <c r="J1991" s="16" t="s">
        <v>6309</v>
      </c>
      <c r="K1991" s="17" t="str">
        <f aca="false">TEXT(L1991,"MMM-YY")</f>
        <v>Apr-16</v>
      </c>
      <c r="L1991" s="18" t="n">
        <v>42480.3333333333</v>
      </c>
      <c r="M1991" s="17" t="str">
        <f aca="false">TEXT(N1991,"MMM-YY")</f>
        <v>Apr-16</v>
      </c>
      <c r="N1991" s="18" t="n">
        <v>42480.3333333333</v>
      </c>
      <c r="O1991" s="19" t="n">
        <f aca="false">N1991-L1991</f>
        <v>0</v>
      </c>
      <c r="P1991" s="20" t="n">
        <v>42418</v>
      </c>
      <c r="Q1991" s="21" t="n">
        <f aca="true">IF(P1991="","0",TODAY()-P1991)</f>
        <v>6</v>
      </c>
      <c r="R1991" s="21" t="s">
        <v>40</v>
      </c>
      <c r="S1991" s="22" t="s">
        <v>54</v>
      </c>
      <c r="T1991" s="21" t="s">
        <v>47</v>
      </c>
      <c r="U1991" s="23" t="n">
        <v>0</v>
      </c>
      <c r="V1991" s="23" t="n">
        <v>0</v>
      </c>
      <c r="W1991" s="24" t="n">
        <f aca="true">IF(AND(U1991&gt;0,V1991=0),TODAY()-U1991,V1991-U1991)</f>
        <v>0</v>
      </c>
      <c r="X1991" s="24" t="str">
        <f aca="false">IF($W1991="","--",IF(AND($W1991&gt;=0,$W1991&lt;=2),"0 - 2 Days",IF(AND($W1991&gt;=3,$W1991&lt;=7),"3 - 7 Days",IF(AND($W1991&gt;=8,$W1991&lt;=15),"8 - 15  Days",IF($W1991&gt;15,"15+ Days","Check")))))</f>
        <v>0 - 2 Days</v>
      </c>
      <c r="Y1991" s="29"/>
      <c r="Z1991" s="24" t="s">
        <v>44</v>
      </c>
      <c r="AA1991" s="26" t="s">
        <v>439</v>
      </c>
      <c r="AB1991" s="31" t="s">
        <v>4451</v>
      </c>
      <c r="AC1991" s="21" t="s">
        <v>47</v>
      </c>
      <c r="AD1991" s="21" t="s">
        <v>47</v>
      </c>
      <c r="AE1991" s="28" t="s">
        <v>48</v>
      </c>
      <c r="AF1991" s="28" t="s">
        <v>49</v>
      </c>
    </row>
    <row r="1992" customFormat="false" ht="15.75" hidden="false" customHeight="true" outlineLevel="0" collapsed="false">
      <c r="A1992" s="28" t="n">
        <v>4072846</v>
      </c>
      <c r="B1992" s="32" t="s">
        <v>6310</v>
      </c>
      <c r="C1992" s="30" t="n">
        <v>9003167492</v>
      </c>
      <c r="D1992" s="33" t="s">
        <v>6311</v>
      </c>
      <c r="E1992" s="15" t="s">
        <v>90</v>
      </c>
      <c r="F1992" s="15" t="s">
        <v>35</v>
      </c>
      <c r="G1992" s="28" t="s">
        <v>36</v>
      </c>
      <c r="H1992" s="28" t="s">
        <v>37</v>
      </c>
      <c r="I1992" s="15" t="s">
        <v>38</v>
      </c>
      <c r="J1992" s="28" t="s">
        <v>575</v>
      </c>
      <c r="K1992" s="17" t="str">
        <f aca="false">TEXT(L1992,"MMM-YY")</f>
        <v>Apr-16</v>
      </c>
      <c r="L1992" s="18" t="n">
        <v>42480.3333333333</v>
      </c>
      <c r="M1992" s="17" t="str">
        <f aca="false">TEXT(N1992,"MMM-YY")</f>
        <v>Apr-16</v>
      </c>
      <c r="N1992" s="18" t="n">
        <v>42480.3333333333</v>
      </c>
      <c r="O1992" s="19" t="n">
        <f aca="false">N1992-L1992</f>
        <v>0</v>
      </c>
      <c r="P1992" s="20" t="n">
        <v>42423</v>
      </c>
      <c r="Q1992" s="21" t="n">
        <f aca="true">IF(P1992="","0",TODAY()-P1992)</f>
        <v>1</v>
      </c>
      <c r="R1992" s="21" t="s">
        <v>40</v>
      </c>
      <c r="S1992" s="28" t="s">
        <v>54</v>
      </c>
      <c r="T1992" s="28" t="s">
        <v>47</v>
      </c>
      <c r="U1992" s="23" t="n">
        <v>0</v>
      </c>
      <c r="V1992" s="23" t="n">
        <v>0</v>
      </c>
      <c r="W1992" s="24" t="n">
        <f aca="true">IF(AND(U1992&gt;0,V1992=0),TODAY()-U1992,V1992-U1992)</f>
        <v>0</v>
      </c>
      <c r="X1992" s="24" t="str">
        <f aca="false">IF($W1992="","--",IF(AND($W1992&gt;=0,$W1992&lt;=2),"0 - 2 Days",IF(AND($W1992&gt;=3,$W1992&lt;=7),"3 - 7 Days",IF(AND($W1992&gt;=8,$W1992&lt;=15),"8 - 15  Days",IF($W1992&gt;15,"15+ Days","Check")))))</f>
        <v>0 - 2 Days</v>
      </c>
      <c r="Y1992" s="34"/>
      <c r="Z1992" s="24" t="s">
        <v>44</v>
      </c>
      <c r="AA1992" s="28" t="s">
        <v>439</v>
      </c>
      <c r="AB1992" s="34" t="s">
        <v>440</v>
      </c>
      <c r="AC1992" s="21" t="s">
        <v>47</v>
      </c>
      <c r="AD1992" s="21" t="s">
        <v>47</v>
      </c>
      <c r="AE1992" s="28" t="s">
        <v>48</v>
      </c>
      <c r="AF1992" s="28" t="s">
        <v>49</v>
      </c>
    </row>
    <row r="1993" customFormat="false" ht="15.75" hidden="false" customHeight="true" outlineLevel="0" collapsed="false">
      <c r="A1993" s="28" t="n">
        <v>8401187</v>
      </c>
      <c r="B1993" s="32" t="s">
        <v>6312</v>
      </c>
      <c r="C1993" s="30" t="n">
        <v>9681240502</v>
      </c>
      <c r="D1993" s="33" t="s">
        <v>6313</v>
      </c>
      <c r="E1993" s="15" t="s">
        <v>90</v>
      </c>
      <c r="F1993" s="15" t="s">
        <v>35</v>
      </c>
      <c r="G1993" s="28" t="s">
        <v>36</v>
      </c>
      <c r="H1993" s="28" t="s">
        <v>541</v>
      </c>
      <c r="I1993" s="28" t="s">
        <v>207</v>
      </c>
      <c r="J1993" s="28" t="s">
        <v>184</v>
      </c>
      <c r="K1993" s="17" t="str">
        <f aca="false">TEXT(L1993,"MMM-YY")</f>
        <v>Apr-16</v>
      </c>
      <c r="L1993" s="18" t="n">
        <v>42480.3333333333</v>
      </c>
      <c r="M1993" s="17" t="str">
        <f aca="false">TEXT(N1993,"MMM-YY")</f>
        <v>Apr-16</v>
      </c>
      <c r="N1993" s="18" t="n">
        <v>42480.3333333333</v>
      </c>
      <c r="O1993" s="19" t="n">
        <f aca="false">N1993-L1993</f>
        <v>0</v>
      </c>
      <c r="P1993" s="20" t="n">
        <v>42423</v>
      </c>
      <c r="Q1993" s="21" t="n">
        <f aca="true">IF(P1993="","0",TODAY()-P1993)</f>
        <v>1</v>
      </c>
      <c r="R1993" s="21" t="s">
        <v>40</v>
      </c>
      <c r="S1993" s="28" t="s">
        <v>54</v>
      </c>
      <c r="T1993" s="28" t="s">
        <v>47</v>
      </c>
      <c r="U1993" s="23" t="n">
        <v>0</v>
      </c>
      <c r="V1993" s="23" t="n">
        <v>0</v>
      </c>
      <c r="W1993" s="24" t="n">
        <f aca="true">IF(AND(U1993&gt;0,V1993=0),TODAY()-U1993,V1993-U1993)</f>
        <v>0</v>
      </c>
      <c r="X1993" s="24" t="str">
        <f aca="false">IF($W1993="","--",IF(AND($W1993&gt;=0,$W1993&lt;=2),"0 - 2 Days",IF(AND($W1993&gt;=3,$W1993&lt;=7),"3 - 7 Days",IF(AND($W1993&gt;=8,$W1993&lt;=15),"8 - 15  Days",IF($W1993&gt;15,"15+ Days","Check")))))</f>
        <v>0 - 2 Days</v>
      </c>
      <c r="Y1993" s="34"/>
      <c r="Z1993" s="24" t="s">
        <v>44</v>
      </c>
      <c r="AA1993" s="28" t="s">
        <v>439</v>
      </c>
      <c r="AB1993" s="34" t="s">
        <v>440</v>
      </c>
      <c r="AC1993" s="21" t="s">
        <v>47</v>
      </c>
      <c r="AD1993" s="21" t="s">
        <v>47</v>
      </c>
      <c r="AE1993" s="28" t="s">
        <v>211</v>
      </c>
      <c r="AF1993" s="28" t="s">
        <v>49</v>
      </c>
    </row>
    <row r="1994" customFormat="false" ht="15.75" hidden="false" customHeight="true" outlineLevel="0" collapsed="false">
      <c r="A1994" s="28" t="n">
        <v>8739700</v>
      </c>
      <c r="B1994" s="32" t="s">
        <v>6314</v>
      </c>
      <c r="C1994" s="30" t="n">
        <v>9848976067</v>
      </c>
      <c r="D1994" s="33" t="s">
        <v>6315</v>
      </c>
      <c r="E1994" s="28" t="s">
        <v>34</v>
      </c>
      <c r="F1994" s="15" t="s">
        <v>35</v>
      </c>
      <c r="G1994" s="28" t="s">
        <v>36</v>
      </c>
      <c r="H1994" s="28" t="s">
        <v>63</v>
      </c>
      <c r="I1994" s="28" t="s">
        <v>207</v>
      </c>
      <c r="J1994" s="28" t="s">
        <v>1713</v>
      </c>
      <c r="K1994" s="17" t="str">
        <f aca="false">TEXT(L1994,"MMM-YY")</f>
        <v>Apr-16</v>
      </c>
      <c r="L1994" s="18" t="n">
        <v>42480.3333333333</v>
      </c>
      <c r="M1994" s="17" t="str">
        <f aca="false">TEXT(N1994,"MMM-YY")</f>
        <v>Apr-16</v>
      </c>
      <c r="N1994" s="18" t="n">
        <v>42480.3333333333</v>
      </c>
      <c r="O1994" s="19" t="n">
        <f aca="false">N1994-L1994</f>
        <v>0</v>
      </c>
      <c r="P1994" s="20" t="n">
        <v>42423</v>
      </c>
      <c r="Q1994" s="21" t="n">
        <f aca="true">IF(P1994="","0",TODAY()-P1994)</f>
        <v>1</v>
      </c>
      <c r="R1994" s="21" t="s">
        <v>40</v>
      </c>
      <c r="S1994" s="28" t="s">
        <v>54</v>
      </c>
      <c r="T1994" s="28" t="s">
        <v>47</v>
      </c>
      <c r="U1994" s="23" t="n">
        <v>0</v>
      </c>
      <c r="V1994" s="23" t="n">
        <v>0</v>
      </c>
      <c r="W1994" s="24" t="n">
        <f aca="true">IF(AND(U1994&gt;0,V1994=0),TODAY()-U1994,V1994-U1994)</f>
        <v>0</v>
      </c>
      <c r="X1994" s="24" t="str">
        <f aca="false">IF($W1994="","--",IF(AND($W1994&gt;=0,$W1994&lt;=2),"0 - 2 Days",IF(AND($W1994&gt;=3,$W1994&lt;=7),"3 - 7 Days",IF(AND($W1994&gt;=8,$W1994&lt;=15),"8 - 15  Days",IF($W1994&gt;15,"15+ Days","Check")))))</f>
        <v>0 - 2 Days</v>
      </c>
      <c r="Y1994" s="34"/>
      <c r="Z1994" s="24" t="s">
        <v>44</v>
      </c>
      <c r="AA1994" s="28" t="s">
        <v>439</v>
      </c>
      <c r="AB1994" s="34" t="s">
        <v>440</v>
      </c>
      <c r="AC1994" s="21" t="s">
        <v>47</v>
      </c>
      <c r="AD1994" s="21" t="s">
        <v>47</v>
      </c>
      <c r="AE1994" s="28" t="s">
        <v>211</v>
      </c>
      <c r="AF1994" s="28" t="s">
        <v>49</v>
      </c>
    </row>
    <row r="1995" customFormat="false" ht="15.75" hidden="false" customHeight="true" outlineLevel="0" collapsed="false">
      <c r="A1995" s="28" t="n">
        <v>8755195</v>
      </c>
      <c r="B1995" s="32" t="s">
        <v>6316</v>
      </c>
      <c r="C1995" s="30" t="n">
        <v>9746896981</v>
      </c>
      <c r="D1995" s="33" t="s">
        <v>6317</v>
      </c>
      <c r="E1995" s="28" t="s">
        <v>34</v>
      </c>
      <c r="F1995" s="15" t="s">
        <v>35</v>
      </c>
      <c r="G1995" s="28" t="s">
        <v>36</v>
      </c>
      <c r="H1995" s="28" t="s">
        <v>354</v>
      </c>
      <c r="I1995" s="28" t="s">
        <v>207</v>
      </c>
      <c r="J1995" s="28" t="s">
        <v>6318</v>
      </c>
      <c r="K1995" s="17" t="str">
        <f aca="false">TEXT(L1995,"MMM-YY")</f>
        <v>Apr-16</v>
      </c>
      <c r="L1995" s="18" t="n">
        <v>42480.3333333333</v>
      </c>
      <c r="M1995" s="17" t="str">
        <f aca="false">TEXT(N1995,"MMM-YY")</f>
        <v>Apr-16</v>
      </c>
      <c r="N1995" s="18" t="n">
        <v>42480.3333333333</v>
      </c>
      <c r="O1995" s="19" t="n">
        <f aca="false">N1995-L1995</f>
        <v>0</v>
      </c>
      <c r="P1995" s="20" t="n">
        <v>42423</v>
      </c>
      <c r="Q1995" s="21" t="n">
        <f aca="true">IF(P1995="","0",TODAY()-P1995)</f>
        <v>1</v>
      </c>
      <c r="R1995" s="21" t="s">
        <v>40</v>
      </c>
      <c r="S1995" s="28" t="s">
        <v>54</v>
      </c>
      <c r="T1995" s="28" t="s">
        <v>47</v>
      </c>
      <c r="U1995" s="23" t="n">
        <v>0</v>
      </c>
      <c r="V1995" s="23" t="n">
        <v>0</v>
      </c>
      <c r="W1995" s="24" t="n">
        <f aca="true">IF(AND(U1995&gt;0,V1995=0),TODAY()-U1995,V1995-U1995)</f>
        <v>0</v>
      </c>
      <c r="X1995" s="24" t="str">
        <f aca="false">IF($W1995="","--",IF(AND($W1995&gt;=0,$W1995&lt;=2),"0 - 2 Days",IF(AND($W1995&gt;=3,$W1995&lt;=7),"3 - 7 Days",IF(AND($W1995&gt;=8,$W1995&lt;=15),"8 - 15  Days",IF($W1995&gt;15,"15+ Days","Check")))))</f>
        <v>0 - 2 Days</v>
      </c>
      <c r="Y1995" s="34"/>
      <c r="Z1995" s="24" t="s">
        <v>44</v>
      </c>
      <c r="AA1995" s="28" t="s">
        <v>439</v>
      </c>
      <c r="AB1995" s="34" t="s">
        <v>440</v>
      </c>
      <c r="AC1995" s="21" t="s">
        <v>47</v>
      </c>
      <c r="AD1995" s="21" t="s">
        <v>47</v>
      </c>
      <c r="AE1995" s="28" t="s">
        <v>211</v>
      </c>
      <c r="AF1995" s="28" t="s">
        <v>49</v>
      </c>
    </row>
    <row r="1996" customFormat="false" ht="15.75" hidden="false" customHeight="true" outlineLevel="0" collapsed="false">
      <c r="A1996" s="14" t="n">
        <v>8292039</v>
      </c>
      <c r="B1996" s="15" t="s">
        <v>6319</v>
      </c>
      <c r="C1996" s="15" t="n">
        <v>9885372837</v>
      </c>
      <c r="D1996" s="15" t="s">
        <v>6320</v>
      </c>
      <c r="E1996" s="15" t="s">
        <v>34</v>
      </c>
      <c r="F1996" s="15" t="s">
        <v>35</v>
      </c>
      <c r="G1996" s="15" t="s">
        <v>36</v>
      </c>
      <c r="H1996" s="15" t="s">
        <v>63</v>
      </c>
      <c r="I1996" s="15" t="s">
        <v>75</v>
      </c>
      <c r="J1996" s="16" t="s">
        <v>306</v>
      </c>
      <c r="K1996" s="17" t="str">
        <f aca="false">TEXT(L1996,"MMM-YY")</f>
        <v>Apr-16</v>
      </c>
      <c r="L1996" s="18" t="n">
        <v>42480.2291666667</v>
      </c>
      <c r="M1996" s="17" t="str">
        <f aca="false">TEXT(N1996,"MMM-YY")</f>
        <v>Apr-16</v>
      </c>
      <c r="N1996" s="18" t="n">
        <v>42480.2291666667</v>
      </c>
      <c r="O1996" s="19" t="n">
        <f aca="false">N1996-L1996</f>
        <v>0</v>
      </c>
      <c r="P1996" s="18" t="n">
        <v>42416</v>
      </c>
      <c r="Q1996" s="21" t="n">
        <f aca="true">IF(P1996="","0",TODAY()-P1996)</f>
        <v>8</v>
      </c>
      <c r="R1996" s="21" t="s">
        <v>53</v>
      </c>
      <c r="S1996" s="22" t="s">
        <v>54</v>
      </c>
      <c r="T1996" s="21" t="s">
        <v>47</v>
      </c>
      <c r="U1996" s="23" t="n">
        <v>0</v>
      </c>
      <c r="V1996" s="23" t="n">
        <v>0</v>
      </c>
      <c r="W1996" s="24" t="n">
        <f aca="true">IF(AND(U1996&gt;0,V1996=0),TODAY()-U1996,V1996-U1996)</f>
        <v>0</v>
      </c>
      <c r="X1996" s="24" t="str">
        <f aca="false">IF($W1996="","--",IF(AND($W1996&gt;=0,$W1996&lt;=2),"0 - 2 Days",IF(AND($W1996&gt;=3,$W1996&lt;=7),"3 - 7 Days",IF(AND($W1996&gt;=8,$W1996&lt;=15),"8 - 15  Days",IF($W1996&gt;15,"15+ Days","Check")))))</f>
        <v>0 - 2 Days</v>
      </c>
      <c r="Y1996" s="29"/>
      <c r="Z1996" s="24" t="s">
        <v>44</v>
      </c>
      <c r="AA1996" s="26" t="s">
        <v>117</v>
      </c>
      <c r="AB1996" s="29" t="s">
        <v>5827</v>
      </c>
      <c r="AC1996" s="21" t="s">
        <v>47</v>
      </c>
      <c r="AD1996" s="21" t="s">
        <v>47</v>
      </c>
      <c r="AE1996" s="28" t="s">
        <v>80</v>
      </c>
      <c r="AF1996" s="28" t="s">
        <v>57</v>
      </c>
    </row>
    <row r="1997" customFormat="false" ht="15.75" hidden="false" customHeight="true" outlineLevel="0" collapsed="false">
      <c r="A1997" s="28" t="n">
        <v>8763017</v>
      </c>
      <c r="B1997" s="32" t="s">
        <v>6321</v>
      </c>
      <c r="C1997" s="30" t="n">
        <v>9544155888</v>
      </c>
      <c r="D1997" s="33" t="s">
        <v>6322</v>
      </c>
      <c r="E1997" s="28" t="s">
        <v>34</v>
      </c>
      <c r="F1997" s="15" t="s">
        <v>35</v>
      </c>
      <c r="G1997" s="28" t="s">
        <v>36</v>
      </c>
      <c r="H1997" s="28" t="s">
        <v>354</v>
      </c>
      <c r="I1997" s="28" t="s">
        <v>207</v>
      </c>
      <c r="J1997" s="28" t="s">
        <v>101</v>
      </c>
      <c r="K1997" s="17" t="str">
        <f aca="false">TEXT(L1997,"MMM-YY")</f>
        <v>Apr-16</v>
      </c>
      <c r="L1997" s="18" t="n">
        <v>42480.3333333333</v>
      </c>
      <c r="M1997" s="17" t="str">
        <f aca="false">TEXT(N1997,"MMM-YY")</f>
        <v>Apr-16</v>
      </c>
      <c r="N1997" s="18" t="n">
        <v>42480.3333333333</v>
      </c>
      <c r="O1997" s="19" t="n">
        <f aca="false">N1997-L1997</f>
        <v>0</v>
      </c>
      <c r="P1997" s="20" t="n">
        <v>42423</v>
      </c>
      <c r="Q1997" s="21" t="n">
        <f aca="true">IF(P1997="","0",TODAY()-P1997)</f>
        <v>1</v>
      </c>
      <c r="R1997" s="21" t="s">
        <v>40</v>
      </c>
      <c r="S1997" s="28" t="s">
        <v>54</v>
      </c>
      <c r="T1997" s="28" t="s">
        <v>47</v>
      </c>
      <c r="U1997" s="23" t="n">
        <v>0</v>
      </c>
      <c r="V1997" s="23" t="n">
        <v>0</v>
      </c>
      <c r="W1997" s="24" t="n">
        <f aca="true">IF(AND(U1997&gt;0,V1997=0),TODAY()-U1997,V1997-U1997)</f>
        <v>0</v>
      </c>
      <c r="X1997" s="24" t="str">
        <f aca="false">IF($W1997="","--",IF(AND($W1997&gt;=0,$W1997&lt;=2),"0 - 2 Days",IF(AND($W1997&gt;=3,$W1997&lt;=7),"3 - 7 Days",IF(AND($W1997&gt;=8,$W1997&lt;=15),"8 - 15  Days",IF($W1997&gt;15,"15+ Days","Check")))))</f>
        <v>0 - 2 Days</v>
      </c>
      <c r="Y1997" s="34"/>
      <c r="Z1997" s="24" t="s">
        <v>44</v>
      </c>
      <c r="AA1997" s="28" t="s">
        <v>439</v>
      </c>
      <c r="AB1997" s="34" t="s">
        <v>440</v>
      </c>
      <c r="AC1997" s="21" t="s">
        <v>47</v>
      </c>
      <c r="AD1997" s="21" t="s">
        <v>47</v>
      </c>
      <c r="AE1997" s="28" t="s">
        <v>211</v>
      </c>
      <c r="AF1997" s="28" t="s">
        <v>49</v>
      </c>
    </row>
    <row r="1998" customFormat="false" ht="15.75" hidden="false" customHeight="true" outlineLevel="0" collapsed="false">
      <c r="A1998" s="28" t="n">
        <v>8799700</v>
      </c>
      <c r="B1998" s="32" t="s">
        <v>6323</v>
      </c>
      <c r="C1998" s="30" t="n">
        <v>9704575831</v>
      </c>
      <c r="D1998" s="33" t="s">
        <v>6324</v>
      </c>
      <c r="E1998" s="28" t="s">
        <v>34</v>
      </c>
      <c r="F1998" s="15" t="s">
        <v>35</v>
      </c>
      <c r="G1998" s="28" t="s">
        <v>36</v>
      </c>
      <c r="H1998" s="28" t="s">
        <v>63</v>
      </c>
      <c r="I1998" s="28" t="s">
        <v>207</v>
      </c>
      <c r="J1998" s="28" t="s">
        <v>1713</v>
      </c>
      <c r="K1998" s="17" t="str">
        <f aca="false">TEXT(L1998,"MMM-YY")</f>
        <v>Apr-16</v>
      </c>
      <c r="L1998" s="18" t="n">
        <v>42480.3333333333</v>
      </c>
      <c r="M1998" s="17" t="str">
        <f aca="false">TEXT(N1998,"MMM-YY")</f>
        <v>Apr-16</v>
      </c>
      <c r="N1998" s="18" t="n">
        <v>42480.3333333333</v>
      </c>
      <c r="O1998" s="19" t="n">
        <f aca="false">N1998-L1998</f>
        <v>0</v>
      </c>
      <c r="P1998" s="20" t="n">
        <v>42423</v>
      </c>
      <c r="Q1998" s="21" t="n">
        <f aca="true">IF(P1998="","0",TODAY()-P1998)</f>
        <v>1</v>
      </c>
      <c r="R1998" s="21" t="s">
        <v>40</v>
      </c>
      <c r="S1998" s="28" t="s">
        <v>54</v>
      </c>
      <c r="T1998" s="28" t="s">
        <v>47</v>
      </c>
      <c r="U1998" s="23" t="n">
        <v>0</v>
      </c>
      <c r="V1998" s="23" t="n">
        <v>0</v>
      </c>
      <c r="W1998" s="24" t="n">
        <f aca="true">IF(AND(U1998&gt;0,V1998=0),TODAY()-U1998,V1998-U1998)</f>
        <v>0</v>
      </c>
      <c r="X1998" s="24" t="str">
        <f aca="false">IF($W1998="","--",IF(AND($W1998&gt;=0,$W1998&lt;=2),"0 - 2 Days",IF(AND($W1998&gt;=3,$W1998&lt;=7),"3 - 7 Days",IF(AND($W1998&gt;=8,$W1998&lt;=15),"8 - 15  Days",IF($W1998&gt;15,"15+ Days","Check")))))</f>
        <v>0 - 2 Days</v>
      </c>
      <c r="Y1998" s="34"/>
      <c r="Z1998" s="24" t="s">
        <v>44</v>
      </c>
      <c r="AA1998" s="28" t="s">
        <v>439</v>
      </c>
      <c r="AB1998" s="34" t="s">
        <v>440</v>
      </c>
      <c r="AC1998" s="21" t="s">
        <v>47</v>
      </c>
      <c r="AD1998" s="21" t="s">
        <v>47</v>
      </c>
      <c r="AE1998" s="28" t="s">
        <v>211</v>
      </c>
      <c r="AF1998" s="28" t="s">
        <v>49</v>
      </c>
    </row>
    <row r="1999" customFormat="false" ht="15.75" hidden="false" customHeight="true" outlineLevel="0" collapsed="false">
      <c r="A1999" s="28" t="n">
        <v>8825436</v>
      </c>
      <c r="B1999" s="32" t="s">
        <v>6325</v>
      </c>
      <c r="C1999" s="30" t="n">
        <v>9985112626</v>
      </c>
      <c r="D1999" s="33" t="s">
        <v>6326</v>
      </c>
      <c r="E1999" s="28" t="s">
        <v>60</v>
      </c>
      <c r="F1999" s="15" t="s">
        <v>61</v>
      </c>
      <c r="G1999" s="28" t="s">
        <v>62</v>
      </c>
      <c r="H1999" s="28" t="s">
        <v>63</v>
      </c>
      <c r="I1999" s="15" t="s">
        <v>446</v>
      </c>
      <c r="J1999" s="28" t="s">
        <v>1801</v>
      </c>
      <c r="K1999" s="17" t="str">
        <f aca="false">TEXT(L1999,"MMM-YY")</f>
        <v>Apr-16</v>
      </c>
      <c r="L1999" s="18" t="n">
        <v>42480.3333333333</v>
      </c>
      <c r="M1999" s="17" t="str">
        <f aca="false">TEXT(N1999,"MMM-YY")</f>
        <v>Apr-16</v>
      </c>
      <c r="N1999" s="18" t="n">
        <v>42480.3333333333</v>
      </c>
      <c r="O1999" s="19" t="n">
        <f aca="false">N1999-L1999</f>
        <v>0</v>
      </c>
      <c r="P1999" s="20" t="n">
        <v>42423</v>
      </c>
      <c r="Q1999" s="21" t="n">
        <f aca="true">IF(P1999="","0",TODAY()-P1999)</f>
        <v>1</v>
      </c>
      <c r="R1999" s="21" t="s">
        <v>40</v>
      </c>
      <c r="S1999" s="28" t="s">
        <v>54</v>
      </c>
      <c r="T1999" s="28" t="s">
        <v>47</v>
      </c>
      <c r="U1999" s="23" t="n">
        <v>0</v>
      </c>
      <c r="V1999" s="23" t="n">
        <v>0</v>
      </c>
      <c r="W1999" s="24" t="n">
        <f aca="true">IF(AND(U1999&gt;0,V1999=0),TODAY()-U1999,V1999-U1999)</f>
        <v>0</v>
      </c>
      <c r="X1999" s="24" t="str">
        <f aca="false">IF($W1999="","--",IF(AND($W1999&gt;=0,$W1999&lt;=2),"0 - 2 Days",IF(AND($W1999&gt;=3,$W1999&lt;=7),"3 - 7 Days",IF(AND($W1999&gt;=8,$W1999&lt;=15),"8 - 15  Days",IF($W1999&gt;15,"15+ Days","Check")))))</f>
        <v>0 - 2 Days</v>
      </c>
      <c r="Y1999" s="34"/>
      <c r="Z1999" s="24" t="s">
        <v>44</v>
      </c>
      <c r="AA1999" s="28" t="s">
        <v>439</v>
      </c>
      <c r="AB1999" s="34" t="s">
        <v>440</v>
      </c>
      <c r="AC1999" s="21" t="s">
        <v>47</v>
      </c>
      <c r="AD1999" s="21" t="s">
        <v>47</v>
      </c>
      <c r="AE1999" s="28" t="s">
        <v>447</v>
      </c>
      <c r="AF1999" s="28" t="s">
        <v>49</v>
      </c>
    </row>
    <row r="2000" customFormat="false" ht="15.75" hidden="false" customHeight="true" outlineLevel="0" collapsed="false">
      <c r="A2000" s="14" t="n">
        <v>8588978</v>
      </c>
      <c r="B2000" s="15" t="s">
        <v>3921</v>
      </c>
      <c r="C2000" s="15" t="n">
        <v>8447453846</v>
      </c>
      <c r="D2000" s="15" t="s">
        <v>6327</v>
      </c>
      <c r="E2000" s="15" t="s">
        <v>293</v>
      </c>
      <c r="F2000" s="15" t="s">
        <v>61</v>
      </c>
      <c r="G2000" s="15" t="s">
        <v>275</v>
      </c>
      <c r="H2000" s="15" t="s">
        <v>74</v>
      </c>
      <c r="I2000" s="15" t="s">
        <v>75</v>
      </c>
      <c r="J2000" s="16" t="s">
        <v>635</v>
      </c>
      <c r="K2000" s="17" t="str">
        <f aca="false">TEXT(L2000,"MMM-YY")</f>
        <v>Mar-16</v>
      </c>
      <c r="L2000" s="18" t="n">
        <v>42457.3333333333</v>
      </c>
      <c r="M2000" s="17" t="str">
        <f aca="false">TEXT(N2000,"MMM-YY")</f>
        <v>Mar-16</v>
      </c>
      <c r="N2000" s="18" t="n">
        <v>42457.3333333333</v>
      </c>
      <c r="O2000" s="19" t="n">
        <f aca="false">N2000-L2000</f>
        <v>0</v>
      </c>
      <c r="P2000" s="18" t="n">
        <v>42420</v>
      </c>
      <c r="Q2000" s="21" t="n">
        <f aca="true">IF(P2000="","0",TODAY()-P2000)</f>
        <v>4</v>
      </c>
      <c r="R2000" s="21" t="s">
        <v>53</v>
      </c>
      <c r="S2000" s="22" t="s">
        <v>136</v>
      </c>
      <c r="T2000" s="21" t="s">
        <v>2165</v>
      </c>
      <c r="U2000" s="23" t="n">
        <v>42404</v>
      </c>
      <c r="V2000" s="23" t="n">
        <v>0</v>
      </c>
      <c r="W2000" s="24" t="n">
        <f aca="true">IF(AND(U2000&gt;0,V2000=0),TODAY()-U2000,V2000-U2000)</f>
        <v>20</v>
      </c>
      <c r="X2000" s="24" t="str">
        <f aca="false">IF($W2000="","--",IF(AND($W2000&gt;=0,$W2000&lt;=2),"0 - 2 Days",IF(AND($W2000&gt;=3,$W2000&lt;=7),"3 - 7 Days",IF(AND($W2000&gt;=8,$W2000&lt;=15),"8 - 15  Days",IF($W2000&gt;15,"15+ Days","Check")))))</f>
        <v>15+ Days</v>
      </c>
      <c r="Y2000" s="29" t="s">
        <v>6328</v>
      </c>
      <c r="Z2000" s="24" t="s">
        <v>44</v>
      </c>
      <c r="AA2000" s="26" t="s">
        <v>112</v>
      </c>
      <c r="AB2000" s="29" t="s">
        <v>6329</v>
      </c>
      <c r="AC2000" s="21" t="s">
        <v>47</v>
      </c>
      <c r="AD2000" s="21" t="s">
        <v>47</v>
      </c>
      <c r="AE2000" s="28" t="s">
        <v>80</v>
      </c>
      <c r="AF2000" s="28" t="s">
        <v>57</v>
      </c>
    </row>
    <row r="2001" customFormat="false" ht="15.75" hidden="false" customHeight="true" outlineLevel="0" collapsed="false">
      <c r="A2001" s="28" t="n">
        <v>8835071</v>
      </c>
      <c r="B2001" s="32" t="s">
        <v>6330</v>
      </c>
      <c r="C2001" s="30" t="n">
        <v>9952096010</v>
      </c>
      <c r="D2001" s="33" t="s">
        <v>6331</v>
      </c>
      <c r="E2001" s="28" t="s">
        <v>60</v>
      </c>
      <c r="F2001" s="15" t="s">
        <v>61</v>
      </c>
      <c r="G2001" s="28" t="s">
        <v>275</v>
      </c>
      <c r="H2001" s="28" t="s">
        <v>74</v>
      </c>
      <c r="I2001" s="28" t="s">
        <v>276</v>
      </c>
      <c r="J2001" s="28" t="s">
        <v>277</v>
      </c>
      <c r="K2001" s="17" t="str">
        <f aca="false">TEXT(L2001,"MMM-YY")</f>
        <v>Apr-16</v>
      </c>
      <c r="L2001" s="18" t="n">
        <v>42480.3333333333</v>
      </c>
      <c r="M2001" s="17" t="str">
        <f aca="false">TEXT(N2001,"MMM-YY")</f>
        <v>Apr-16</v>
      </c>
      <c r="N2001" s="18" t="n">
        <v>42480.3333333333</v>
      </c>
      <c r="O2001" s="19" t="n">
        <f aca="false">N2001-L2001</f>
        <v>0</v>
      </c>
      <c r="P2001" s="20" t="n">
        <v>42423</v>
      </c>
      <c r="Q2001" s="21" t="n">
        <f aca="true">IF(P2001="","0",TODAY()-P2001)</f>
        <v>1</v>
      </c>
      <c r="R2001" s="21" t="s">
        <v>40</v>
      </c>
      <c r="S2001" s="28" t="s">
        <v>54</v>
      </c>
      <c r="T2001" s="28" t="s">
        <v>47</v>
      </c>
      <c r="U2001" s="23" t="n">
        <v>0</v>
      </c>
      <c r="V2001" s="23" t="n">
        <v>0</v>
      </c>
      <c r="W2001" s="24" t="n">
        <f aca="true">IF(AND(U2001&gt;0,V2001=0),TODAY()-U2001,V2001-U2001)</f>
        <v>0</v>
      </c>
      <c r="X2001" s="24" t="str">
        <f aca="false">IF($W2001="","--",IF(AND($W2001&gt;=0,$W2001&lt;=2),"0 - 2 Days",IF(AND($W2001&gt;=3,$W2001&lt;=7),"3 - 7 Days",IF(AND($W2001&gt;=8,$W2001&lt;=15),"8 - 15  Days",IF($W2001&gt;15,"15+ Days","Check")))))</f>
        <v>0 - 2 Days</v>
      </c>
      <c r="Y2001" s="34"/>
      <c r="Z2001" s="24" t="s">
        <v>44</v>
      </c>
      <c r="AA2001" s="28" t="s">
        <v>439</v>
      </c>
      <c r="AB2001" s="34" t="s">
        <v>440</v>
      </c>
      <c r="AC2001" s="21" t="s">
        <v>47</v>
      </c>
      <c r="AD2001" s="21" t="s">
        <v>47</v>
      </c>
      <c r="AE2001" s="28" t="s">
        <v>176</v>
      </c>
      <c r="AF2001" s="28" t="s">
        <v>49</v>
      </c>
    </row>
    <row r="2002" customFormat="false" ht="15.75" hidden="false" customHeight="true" outlineLevel="0" collapsed="false">
      <c r="A2002" s="14" t="n">
        <v>8572534</v>
      </c>
      <c r="B2002" s="15" t="s">
        <v>6332</v>
      </c>
      <c r="C2002" s="15" t="n">
        <v>9582805132</v>
      </c>
      <c r="D2002" s="15" t="s">
        <v>6333</v>
      </c>
      <c r="E2002" s="15" t="s">
        <v>60</v>
      </c>
      <c r="F2002" s="15" t="s">
        <v>35</v>
      </c>
      <c r="G2002" s="15" t="s">
        <v>189</v>
      </c>
      <c r="H2002" s="15" t="s">
        <v>100</v>
      </c>
      <c r="I2002" s="15" t="s">
        <v>75</v>
      </c>
      <c r="J2002" s="16" t="s">
        <v>5395</v>
      </c>
      <c r="K2002" s="17" t="str">
        <f aca="false">TEXT(L2002,"MMM-YY")</f>
        <v>Apr-16</v>
      </c>
      <c r="L2002" s="18" t="n">
        <v>42471.2291666667</v>
      </c>
      <c r="M2002" s="17" t="str">
        <f aca="false">TEXT(N2002,"MMM-YY")</f>
        <v>Mar-16</v>
      </c>
      <c r="N2002" s="18" t="n">
        <v>42436</v>
      </c>
      <c r="O2002" s="19" t="n">
        <f aca="false">N2002-L2002</f>
        <v>-35.2291666666642</v>
      </c>
      <c r="P2002" s="20" t="n">
        <v>42423</v>
      </c>
      <c r="Q2002" s="21" t="n">
        <f aca="true">IF(P2002="","0",TODAY()-P2002)</f>
        <v>1</v>
      </c>
      <c r="R2002" s="21" t="s">
        <v>53</v>
      </c>
      <c r="S2002" s="22" t="s">
        <v>54</v>
      </c>
      <c r="T2002" s="21" t="s">
        <v>47</v>
      </c>
      <c r="U2002" s="23" t="n">
        <v>0</v>
      </c>
      <c r="V2002" s="23" t="n">
        <v>0</v>
      </c>
      <c r="W2002" s="24" t="n">
        <f aca="true">IF(AND(U2002&gt;0,V2002=0),TODAY()-U2002,V2002-U2002)</f>
        <v>0</v>
      </c>
      <c r="X2002" s="24" t="str">
        <f aca="false">IF($W2002="","--",IF(AND($W2002&gt;=0,$W2002&lt;=2),"0 - 2 Days",IF(AND($W2002&gt;=3,$W2002&lt;=7),"3 - 7 Days",IF(AND($W2002&gt;=8,$W2002&lt;=15),"8 - 15  Days",IF($W2002&gt;15,"15+ Days","Check")))))</f>
        <v>0 - 2 Days</v>
      </c>
      <c r="Y2002" s="29"/>
      <c r="Z2002" s="24" t="s">
        <v>527</v>
      </c>
      <c r="AA2002" s="26" t="s">
        <v>528</v>
      </c>
      <c r="AB2002" s="29" t="s">
        <v>529</v>
      </c>
      <c r="AC2002" s="21" t="s">
        <v>47</v>
      </c>
      <c r="AD2002" s="21" t="s">
        <v>47</v>
      </c>
      <c r="AE2002" s="28" t="s">
        <v>80</v>
      </c>
      <c r="AF2002" s="28" t="s">
        <v>49</v>
      </c>
    </row>
    <row r="2003" customFormat="false" ht="15.75" hidden="false" customHeight="true" outlineLevel="0" collapsed="false">
      <c r="A2003" s="28" t="n">
        <v>8836561</v>
      </c>
      <c r="B2003" s="32" t="s">
        <v>6334</v>
      </c>
      <c r="C2003" s="30" t="n">
        <v>9999428218</v>
      </c>
      <c r="D2003" s="33" t="s">
        <v>6335</v>
      </c>
      <c r="E2003" s="28" t="s">
        <v>34</v>
      </c>
      <c r="F2003" s="15" t="s">
        <v>61</v>
      </c>
      <c r="G2003" s="28" t="s">
        <v>275</v>
      </c>
      <c r="H2003" s="28" t="s">
        <v>37</v>
      </c>
      <c r="I2003" s="15" t="s">
        <v>670</v>
      </c>
      <c r="J2003" s="28" t="s">
        <v>6336</v>
      </c>
      <c r="K2003" s="17" t="str">
        <f aca="false">TEXT(L2003,"MMM-YY")</f>
        <v>Apr-16</v>
      </c>
      <c r="L2003" s="18" t="n">
        <v>42480.3333333333</v>
      </c>
      <c r="M2003" s="17" t="str">
        <f aca="false">TEXT(N2003,"MMM-YY")</f>
        <v>Apr-16</v>
      </c>
      <c r="N2003" s="18" t="n">
        <v>42480.3333333333</v>
      </c>
      <c r="O2003" s="19" t="n">
        <f aca="false">N2003-L2003</f>
        <v>0</v>
      </c>
      <c r="P2003" s="20" t="n">
        <v>42423</v>
      </c>
      <c r="Q2003" s="21" t="n">
        <f aca="true">IF(P2003="","0",TODAY()-P2003)</f>
        <v>1</v>
      </c>
      <c r="R2003" s="21" t="s">
        <v>40</v>
      </c>
      <c r="S2003" s="28" t="s">
        <v>54</v>
      </c>
      <c r="T2003" s="28" t="s">
        <v>47</v>
      </c>
      <c r="U2003" s="23" t="n">
        <v>0</v>
      </c>
      <c r="V2003" s="23" t="n">
        <v>0</v>
      </c>
      <c r="W2003" s="24" t="n">
        <f aca="true">IF(AND(U2003&gt;0,V2003=0),TODAY()-U2003,V2003-U2003)</f>
        <v>0</v>
      </c>
      <c r="X2003" s="24" t="str">
        <f aca="false">IF($W2003="","--",IF(AND($W2003&gt;=0,$W2003&lt;=2),"0 - 2 Days",IF(AND($W2003&gt;=3,$W2003&lt;=7),"3 - 7 Days",IF(AND($W2003&gt;=8,$W2003&lt;=15),"8 - 15  Days",IF($W2003&gt;15,"15+ Days","Check")))))</f>
        <v>0 - 2 Days</v>
      </c>
      <c r="Y2003" s="34"/>
      <c r="Z2003" s="24" t="s">
        <v>44</v>
      </c>
      <c r="AA2003" s="28" t="s">
        <v>439</v>
      </c>
      <c r="AB2003" s="34" t="s">
        <v>440</v>
      </c>
      <c r="AC2003" s="21" t="s">
        <v>47</v>
      </c>
      <c r="AD2003" s="21" t="s">
        <v>47</v>
      </c>
      <c r="AE2003" s="28" t="s">
        <v>176</v>
      </c>
      <c r="AF2003" s="28" t="s">
        <v>49</v>
      </c>
    </row>
    <row r="2004" customFormat="false" ht="15.75" hidden="false" customHeight="true" outlineLevel="0" collapsed="false">
      <c r="A2004" s="14" t="n">
        <v>8611649</v>
      </c>
      <c r="B2004" s="15" t="s">
        <v>6337</v>
      </c>
      <c r="C2004" s="15" t="n">
        <v>9739841185</v>
      </c>
      <c r="D2004" s="15" t="s">
        <v>6338</v>
      </c>
      <c r="E2004" s="15" t="s">
        <v>34</v>
      </c>
      <c r="F2004" s="15" t="s">
        <v>35</v>
      </c>
      <c r="G2004" s="15" t="s">
        <v>125</v>
      </c>
      <c r="H2004" s="15" t="s">
        <v>74</v>
      </c>
      <c r="I2004" s="28" t="s">
        <v>172</v>
      </c>
      <c r="J2004" s="16" t="s">
        <v>126</v>
      </c>
      <c r="K2004" s="17" t="str">
        <f aca="false">TEXT(L2004,"MMM-YY")</f>
        <v>Apr-16</v>
      </c>
      <c r="L2004" s="18" t="n">
        <v>42480.3333333333</v>
      </c>
      <c r="M2004" s="17" t="str">
        <f aca="false">TEXT(N2004,"MMM-YY")</f>
        <v>May-16</v>
      </c>
      <c r="N2004" s="18" t="n">
        <v>42492.3333333333</v>
      </c>
      <c r="O2004" s="19" t="n">
        <f aca="false">N2004-L2004</f>
        <v>12</v>
      </c>
      <c r="P2004" s="18" t="n">
        <v>42410</v>
      </c>
      <c r="Q2004" s="21" t="n">
        <f aca="true">IF(P2004="","0",TODAY()-P2004)</f>
        <v>14</v>
      </c>
      <c r="R2004" s="21" t="s">
        <v>40</v>
      </c>
      <c r="S2004" s="22" t="s">
        <v>41</v>
      </c>
      <c r="T2004" s="21" t="s">
        <v>179</v>
      </c>
      <c r="U2004" s="23" t="n">
        <v>42402</v>
      </c>
      <c r="V2004" s="23" t="n">
        <v>0</v>
      </c>
      <c r="W2004" s="24" t="n">
        <f aca="true">IF(AND(U2004&gt;0,V2004=0),TODAY()-U2004,V2004-U2004)</f>
        <v>22</v>
      </c>
      <c r="X2004" s="24" t="str">
        <f aca="false">IF($W2004="","--",IF(AND($W2004&gt;=0,$W2004&lt;=2),"0 - 2 Days",IF(AND($W2004&gt;=3,$W2004&lt;=7),"3 - 7 Days",IF(AND($W2004&gt;=8,$W2004&lt;=15),"8 - 15  Days",IF($W2004&gt;15,"15+ Days","Check")))))</f>
        <v>15+ Days</v>
      </c>
      <c r="Y2004" s="29" t="s">
        <v>6339</v>
      </c>
      <c r="Z2004" s="24" t="s">
        <v>44</v>
      </c>
      <c r="AA2004" s="26" t="s">
        <v>139</v>
      </c>
      <c r="AB2004" s="29" t="s">
        <v>6340</v>
      </c>
      <c r="AC2004" s="21" t="s">
        <v>47</v>
      </c>
      <c r="AD2004" s="21" t="s">
        <v>47</v>
      </c>
      <c r="AE2004" s="28" t="s">
        <v>176</v>
      </c>
      <c r="AF2004" s="28" t="s">
        <v>49</v>
      </c>
    </row>
    <row r="2005" customFormat="false" ht="15.75" hidden="false" customHeight="true" outlineLevel="0" collapsed="false">
      <c r="A2005" s="14" t="n">
        <v>8572669</v>
      </c>
      <c r="B2005" s="15" t="s">
        <v>6341</v>
      </c>
      <c r="C2005" s="15" t="n">
        <v>9911462444</v>
      </c>
      <c r="D2005" s="15" t="s">
        <v>6342</v>
      </c>
      <c r="E2005" s="15" t="s">
        <v>293</v>
      </c>
      <c r="F2005" s="15" t="s">
        <v>61</v>
      </c>
      <c r="G2005" s="15" t="s">
        <v>160</v>
      </c>
      <c r="H2005" s="15" t="s">
        <v>161</v>
      </c>
      <c r="I2005" s="15" t="s">
        <v>162</v>
      </c>
      <c r="J2005" s="16" t="s">
        <v>753</v>
      </c>
      <c r="K2005" s="17" t="str">
        <f aca="false">TEXT(L2005,"MMM-YY")</f>
        <v>Apr-16</v>
      </c>
      <c r="L2005" s="18" t="n">
        <v>42480.3333333333</v>
      </c>
      <c r="M2005" s="17" t="str">
        <f aca="false">TEXT(N2005,"MMM-YY")</f>
        <v>Apr-16</v>
      </c>
      <c r="N2005" s="18" t="n">
        <v>42480</v>
      </c>
      <c r="O2005" s="19" t="n">
        <f aca="false">N2005-L2005</f>
        <v>-0.333333333335759</v>
      </c>
      <c r="P2005" s="18" t="n">
        <v>42410</v>
      </c>
      <c r="Q2005" s="21" t="n">
        <f aca="true">IF(P2005="","0",TODAY()-P2005)</f>
        <v>14</v>
      </c>
      <c r="R2005" s="21" t="s">
        <v>40</v>
      </c>
      <c r="S2005" s="22" t="s">
        <v>41</v>
      </c>
      <c r="T2005" s="21" t="s">
        <v>228</v>
      </c>
      <c r="U2005" s="23" t="n">
        <v>42406</v>
      </c>
      <c r="V2005" s="23" t="n">
        <v>0</v>
      </c>
      <c r="W2005" s="24" t="n">
        <f aca="true">IF(AND(U2005&gt;0,V2005=0),TODAY()-U2005,V2005-U2005)</f>
        <v>18</v>
      </c>
      <c r="X2005" s="24" t="str">
        <f aca="false">IF($W2005="","--",IF(AND($W2005&gt;=0,$W2005&lt;=2),"0 - 2 Days",IF(AND($W2005&gt;=3,$W2005&lt;=7),"3 - 7 Days",IF(AND($W2005&gt;=8,$W2005&lt;=15),"8 - 15  Days",IF($W2005&gt;15,"15+ Days","Check")))))</f>
        <v>15+ Days</v>
      </c>
      <c r="Y2005" s="29" t="s">
        <v>6343</v>
      </c>
      <c r="Z2005" s="24" t="s">
        <v>44</v>
      </c>
      <c r="AA2005" s="26" t="s">
        <v>215</v>
      </c>
      <c r="AB2005" s="29" t="s">
        <v>6344</v>
      </c>
      <c r="AC2005" s="21" t="s">
        <v>47</v>
      </c>
      <c r="AD2005" s="21" t="s">
        <v>47</v>
      </c>
      <c r="AE2005" s="28" t="s">
        <v>48</v>
      </c>
      <c r="AF2005" s="28" t="s">
        <v>49</v>
      </c>
    </row>
    <row r="2006" customFormat="false" ht="15.75" hidden="false" customHeight="true" outlineLevel="0" collapsed="false">
      <c r="A2006" s="14" t="n">
        <v>8569497</v>
      </c>
      <c r="B2006" s="15" t="s">
        <v>6345</v>
      </c>
      <c r="C2006" s="15" t="n">
        <v>9591767964</v>
      </c>
      <c r="D2006" s="15" t="s">
        <v>6346</v>
      </c>
      <c r="E2006" s="15" t="s">
        <v>274</v>
      </c>
      <c r="F2006" s="15" t="s">
        <v>61</v>
      </c>
      <c r="G2006" s="15" t="s">
        <v>62</v>
      </c>
      <c r="H2006" s="15" t="s">
        <v>1640</v>
      </c>
      <c r="I2006" s="15" t="s">
        <v>446</v>
      </c>
      <c r="J2006" s="16" t="s">
        <v>237</v>
      </c>
      <c r="K2006" s="17" t="str">
        <f aca="false">TEXT(L2006,"MMM-YY")</f>
        <v>Mar-16</v>
      </c>
      <c r="L2006" s="18" t="n">
        <v>42443</v>
      </c>
      <c r="M2006" s="17" t="str">
        <f aca="false">TEXT(N2006,"MMM-YY")</f>
        <v>Mar-16</v>
      </c>
      <c r="N2006" s="18" t="n">
        <v>42443</v>
      </c>
      <c r="O2006" s="19" t="n">
        <f aca="false">N2006-L2006</f>
        <v>0</v>
      </c>
      <c r="P2006" s="20" t="n">
        <v>42423</v>
      </c>
      <c r="Q2006" s="21" t="n">
        <f aca="true">IF(P2006="","0",TODAY()-P2006)</f>
        <v>1</v>
      </c>
      <c r="R2006" s="21" t="s">
        <v>270</v>
      </c>
      <c r="S2006" s="22" t="s">
        <v>54</v>
      </c>
      <c r="T2006" s="21" t="s">
        <v>47</v>
      </c>
      <c r="U2006" s="23" t="n">
        <v>0</v>
      </c>
      <c r="V2006" s="23" t="n">
        <v>0</v>
      </c>
      <c r="W2006" s="24" t="n">
        <f aca="true">IF(AND(U2006&gt;0,V2006=0),TODAY()-U2006,V2006-U2006)</f>
        <v>0</v>
      </c>
      <c r="X2006" s="24" t="str">
        <f aca="false">IF($W2006="","--",IF(AND($W2006&gt;=0,$W2006&lt;=2),"0 - 2 Days",IF(AND($W2006&gt;=3,$W2006&lt;=7),"3 - 7 Days",IF(AND($W2006&gt;=8,$W2006&lt;=15),"8 - 15  Days",IF($W2006&gt;15,"15+ Days","Check")))))</f>
        <v>0 - 2 Days</v>
      </c>
      <c r="Y2006" s="29"/>
      <c r="Z2006" s="24" t="s">
        <v>527</v>
      </c>
      <c r="AA2006" s="26" t="s">
        <v>528</v>
      </c>
      <c r="AB2006" s="29" t="s">
        <v>529</v>
      </c>
      <c r="AC2006" s="21" t="s">
        <v>47</v>
      </c>
      <c r="AD2006" s="21" t="s">
        <v>47</v>
      </c>
      <c r="AE2006" s="28" t="s">
        <v>447</v>
      </c>
      <c r="AF2006" s="28" t="s">
        <v>57</v>
      </c>
    </row>
    <row r="2007" customFormat="false" ht="15.75" hidden="false" customHeight="true" outlineLevel="0" collapsed="false">
      <c r="A2007" s="28" t="n">
        <v>8817311</v>
      </c>
      <c r="B2007" s="32" t="s">
        <v>6347</v>
      </c>
      <c r="C2007" s="30" t="s">
        <v>6348</v>
      </c>
      <c r="D2007" s="33" t="s">
        <v>6349</v>
      </c>
      <c r="E2007" s="28" t="s">
        <v>60</v>
      </c>
      <c r="F2007" s="15" t="s">
        <v>61</v>
      </c>
      <c r="G2007" s="28" t="s">
        <v>275</v>
      </c>
      <c r="H2007" s="28" t="s">
        <v>37</v>
      </c>
      <c r="I2007" s="28" t="s">
        <v>5347</v>
      </c>
      <c r="J2007" s="28" t="s">
        <v>6350</v>
      </c>
      <c r="K2007" s="17" t="str">
        <f aca="false">TEXT(L2007,"MMM-YY")</f>
        <v>Apr-16</v>
      </c>
      <c r="L2007" s="18" t="n">
        <v>42481.3333333333</v>
      </c>
      <c r="M2007" s="17" t="str">
        <f aca="false">TEXT(N2007,"MMM-YY")</f>
        <v>Apr-16</v>
      </c>
      <c r="N2007" s="18" t="n">
        <v>42481.3333333333</v>
      </c>
      <c r="O2007" s="19" t="n">
        <f aca="false">N2007-L2007</f>
        <v>0</v>
      </c>
      <c r="P2007" s="20" t="n">
        <v>42423</v>
      </c>
      <c r="Q2007" s="21" t="n">
        <f aca="true">IF(P2007="","0",TODAY()-P2007)</f>
        <v>1</v>
      </c>
      <c r="R2007" s="21" t="s">
        <v>40</v>
      </c>
      <c r="S2007" s="28" t="s">
        <v>54</v>
      </c>
      <c r="T2007" s="28" t="s">
        <v>47</v>
      </c>
      <c r="U2007" s="23" t="n">
        <v>0</v>
      </c>
      <c r="V2007" s="23" t="n">
        <v>0</v>
      </c>
      <c r="W2007" s="24" t="n">
        <f aca="true">IF(AND(U2007&gt;0,V2007=0),TODAY()-U2007,V2007-U2007)</f>
        <v>0</v>
      </c>
      <c r="X2007" s="24" t="str">
        <f aca="false">IF($W2007="","--",IF(AND($W2007&gt;=0,$W2007&lt;=2),"0 - 2 Days",IF(AND($W2007&gt;=3,$W2007&lt;=7),"3 - 7 Days",IF(AND($W2007&gt;=8,$W2007&lt;=15),"8 - 15  Days",IF($W2007&gt;15,"15+ Days","Check")))))</f>
        <v>0 - 2 Days</v>
      </c>
      <c r="Y2007" s="34"/>
      <c r="Z2007" s="24" t="s">
        <v>44</v>
      </c>
      <c r="AA2007" s="28" t="s">
        <v>439</v>
      </c>
      <c r="AB2007" s="34" t="s">
        <v>440</v>
      </c>
      <c r="AC2007" s="21" t="s">
        <v>47</v>
      </c>
      <c r="AD2007" s="21" t="s">
        <v>47</v>
      </c>
      <c r="AE2007" s="28" t="s">
        <v>211</v>
      </c>
      <c r="AF2007" s="28" t="s">
        <v>49</v>
      </c>
    </row>
    <row r="2008" customFormat="false" ht="15.75" hidden="false" customHeight="true" outlineLevel="0" collapsed="false">
      <c r="A2008" s="28" t="n">
        <v>8843927</v>
      </c>
      <c r="B2008" s="32" t="s">
        <v>6351</v>
      </c>
      <c r="C2008" s="30" t="n">
        <v>8143216648</v>
      </c>
      <c r="D2008" s="33" t="s">
        <v>6352</v>
      </c>
      <c r="E2008" s="28" t="s">
        <v>60</v>
      </c>
      <c r="F2008" s="15" t="s">
        <v>61</v>
      </c>
      <c r="G2008" s="28" t="s">
        <v>275</v>
      </c>
      <c r="H2008" s="28" t="s">
        <v>100</v>
      </c>
      <c r="I2008" s="28" t="s">
        <v>269</v>
      </c>
      <c r="J2008" s="28" t="s">
        <v>6353</v>
      </c>
      <c r="K2008" s="17" t="str">
        <f aca="false">TEXT(L2008,"MMM-YY")</f>
        <v>Apr-16</v>
      </c>
      <c r="L2008" s="18" t="n">
        <v>42481.3333333333</v>
      </c>
      <c r="M2008" s="17" t="str">
        <f aca="false">TEXT(N2008,"MMM-YY")</f>
        <v>Apr-16</v>
      </c>
      <c r="N2008" s="18" t="n">
        <v>42481.3333333333</v>
      </c>
      <c r="O2008" s="19" t="n">
        <f aca="false">N2008-L2008</f>
        <v>0</v>
      </c>
      <c r="P2008" s="20" t="n">
        <v>42423</v>
      </c>
      <c r="Q2008" s="21" t="n">
        <f aca="true">IF(P2008="","0",TODAY()-P2008)</f>
        <v>1</v>
      </c>
      <c r="R2008" s="21" t="s">
        <v>40</v>
      </c>
      <c r="S2008" s="28" t="s">
        <v>54</v>
      </c>
      <c r="T2008" s="28" t="s">
        <v>47</v>
      </c>
      <c r="U2008" s="23" t="n">
        <v>0</v>
      </c>
      <c r="V2008" s="23" t="n">
        <v>0</v>
      </c>
      <c r="W2008" s="24" t="n">
        <f aca="true">IF(AND(U2008&gt;0,V2008=0),TODAY()-U2008,V2008-U2008)</f>
        <v>0</v>
      </c>
      <c r="X2008" s="24" t="str">
        <f aca="false">IF($W2008="","--",IF(AND($W2008&gt;=0,$W2008&lt;=2),"0 - 2 Days",IF(AND($W2008&gt;=3,$W2008&lt;=7),"3 - 7 Days",IF(AND($W2008&gt;=8,$W2008&lt;=15),"8 - 15  Days",IF($W2008&gt;15,"15+ Days","Check")))))</f>
        <v>0 - 2 Days</v>
      </c>
      <c r="Y2008" s="34"/>
      <c r="Z2008" s="24" t="s">
        <v>44</v>
      </c>
      <c r="AA2008" s="28" t="s">
        <v>439</v>
      </c>
      <c r="AB2008" s="34" t="s">
        <v>440</v>
      </c>
      <c r="AC2008" s="21" t="s">
        <v>47</v>
      </c>
      <c r="AD2008" s="21" t="s">
        <v>47</v>
      </c>
      <c r="AE2008" s="28" t="s">
        <v>176</v>
      </c>
      <c r="AF2008" s="28" t="s">
        <v>49</v>
      </c>
    </row>
    <row r="2009" customFormat="false" ht="15.75" hidden="false" customHeight="true" outlineLevel="0" collapsed="false">
      <c r="A2009" s="14" t="n">
        <v>8590851</v>
      </c>
      <c r="B2009" s="15" t="s">
        <v>6354</v>
      </c>
      <c r="C2009" s="15" t="n">
        <v>9620061444</v>
      </c>
      <c r="D2009" s="15" t="s">
        <v>6355</v>
      </c>
      <c r="E2009" s="15" t="s">
        <v>293</v>
      </c>
      <c r="F2009" s="15" t="s">
        <v>35</v>
      </c>
      <c r="G2009" s="15" t="s">
        <v>125</v>
      </c>
      <c r="H2009" s="15" t="s">
        <v>74</v>
      </c>
      <c r="I2009" s="15" t="s">
        <v>75</v>
      </c>
      <c r="J2009" s="16" t="s">
        <v>6356</v>
      </c>
      <c r="K2009" s="17" t="str">
        <f aca="false">TEXT(L2009,"MMM-YY")</f>
        <v>Apr-16</v>
      </c>
      <c r="L2009" s="18" t="n">
        <v>42485</v>
      </c>
      <c r="M2009" s="17" t="str">
        <f aca="false">TEXT(N2009,"MMM-YY")</f>
        <v>Apr-16</v>
      </c>
      <c r="N2009" s="18" t="n">
        <v>42485</v>
      </c>
      <c r="O2009" s="19" t="n">
        <f aca="false">N2009-L2009</f>
        <v>0</v>
      </c>
      <c r="P2009" s="18" t="n">
        <v>42410</v>
      </c>
      <c r="Q2009" s="21" t="n">
        <f aca="true">IF(P2009="","0",TODAY()-P2009)</f>
        <v>14</v>
      </c>
      <c r="R2009" s="21" t="s">
        <v>40</v>
      </c>
      <c r="S2009" s="22" t="s">
        <v>41</v>
      </c>
      <c r="T2009" s="21" t="s">
        <v>195</v>
      </c>
      <c r="U2009" s="23" t="n">
        <v>42401</v>
      </c>
      <c r="V2009" s="23" t="n">
        <v>0</v>
      </c>
      <c r="W2009" s="24" t="n">
        <f aca="true">IF(AND(U2009&gt;0,V2009=0),TODAY()-U2009,V2009-U2009)</f>
        <v>23</v>
      </c>
      <c r="X2009" s="24" t="str">
        <f aca="false">IF($W2009="","--",IF(AND($W2009&gt;=0,$W2009&lt;=2),"0 - 2 Days",IF(AND($W2009&gt;=3,$W2009&lt;=7),"3 - 7 Days",IF(AND($W2009&gt;=8,$W2009&lt;=15),"8 - 15  Days",IF($W2009&gt;15,"15+ Days","Check")))))</f>
        <v>15+ Days</v>
      </c>
      <c r="Y2009" s="29" t="s">
        <v>6357</v>
      </c>
      <c r="Z2009" s="24" t="s">
        <v>44</v>
      </c>
      <c r="AA2009" s="26" t="s">
        <v>139</v>
      </c>
      <c r="AB2009" s="29" t="s">
        <v>6358</v>
      </c>
      <c r="AC2009" s="21" t="s">
        <v>47</v>
      </c>
      <c r="AD2009" s="21" t="s">
        <v>47</v>
      </c>
      <c r="AE2009" s="28" t="s">
        <v>80</v>
      </c>
      <c r="AF2009" s="28" t="s">
        <v>49</v>
      </c>
    </row>
    <row r="2010" customFormat="false" ht="15.75" hidden="false" customHeight="true" outlineLevel="0" collapsed="false">
      <c r="A2010" s="14" t="n">
        <v>8807480</v>
      </c>
      <c r="B2010" s="15" t="s">
        <v>6359</v>
      </c>
      <c r="C2010" s="15" t="n">
        <v>9949096487</v>
      </c>
      <c r="D2010" s="15" t="s">
        <v>6360</v>
      </c>
      <c r="E2010" s="15" t="s">
        <v>224</v>
      </c>
      <c r="F2010" s="15" t="s">
        <v>61</v>
      </c>
      <c r="G2010" s="15" t="s">
        <v>268</v>
      </c>
      <c r="H2010" s="15" t="s">
        <v>63</v>
      </c>
      <c r="I2010" s="28" t="s">
        <v>269</v>
      </c>
      <c r="J2010" s="16" t="s">
        <v>184</v>
      </c>
      <c r="K2010" s="17" t="str">
        <f aca="false">TEXT(L2010,"MMM-YY")</f>
        <v>Apr-16</v>
      </c>
      <c r="L2010" s="18" t="n">
        <v>42485</v>
      </c>
      <c r="M2010" s="17" t="str">
        <f aca="false">TEXT(N2010,"MMM-YY")</f>
        <v>Apr-16</v>
      </c>
      <c r="N2010" s="18" t="n">
        <v>42485</v>
      </c>
      <c r="O2010" s="19" t="n">
        <f aca="false">N2010-L2010</f>
        <v>0</v>
      </c>
      <c r="P2010" s="18" t="n">
        <v>42420</v>
      </c>
      <c r="Q2010" s="21" t="n">
        <f aca="true">IF(P2010="","0",TODAY()-P2010)</f>
        <v>4</v>
      </c>
      <c r="R2010" s="21" t="s">
        <v>40</v>
      </c>
      <c r="S2010" s="22" t="s">
        <v>54</v>
      </c>
      <c r="T2010" s="21" t="s">
        <v>47</v>
      </c>
      <c r="U2010" s="23" t="n">
        <v>0</v>
      </c>
      <c r="V2010" s="23" t="n">
        <v>0</v>
      </c>
      <c r="W2010" s="24" t="n">
        <f aca="true">IF(AND(U2010&gt;0,V2010=0),TODAY()-U2010,V2010-U2010)</f>
        <v>0</v>
      </c>
      <c r="X2010" s="24" t="str">
        <f aca="false">IF($W2010="","--",IF(AND($W2010&gt;=0,$W2010&lt;=2),"0 - 2 Days",IF(AND($W2010&gt;=3,$W2010&lt;=7),"3 - 7 Days",IF(AND($W2010&gt;=8,$W2010&lt;=15),"8 - 15  Days",IF($W2010&gt;15,"15+ Days","Check")))))</f>
        <v>0 - 2 Days</v>
      </c>
      <c r="Y2010" s="29"/>
      <c r="Z2010" s="24" t="s">
        <v>44</v>
      </c>
      <c r="AA2010" s="26" t="s">
        <v>55</v>
      </c>
      <c r="AB2010" s="29" t="s">
        <v>6361</v>
      </c>
      <c r="AC2010" s="21" t="s">
        <v>47</v>
      </c>
      <c r="AD2010" s="21" t="s">
        <v>47</v>
      </c>
      <c r="AE2010" s="28" t="s">
        <v>176</v>
      </c>
      <c r="AF2010" s="28" t="s">
        <v>49</v>
      </c>
    </row>
    <row r="2011" customFormat="false" ht="15.75" hidden="false" customHeight="true" outlineLevel="0" collapsed="false">
      <c r="A2011" s="14" t="n">
        <v>8439309</v>
      </c>
      <c r="B2011" s="15" t="s">
        <v>6362</v>
      </c>
      <c r="C2011" s="15" t="n">
        <v>9884070505</v>
      </c>
      <c r="D2011" s="15" t="s">
        <v>6363</v>
      </c>
      <c r="E2011" s="15" t="s">
        <v>34</v>
      </c>
      <c r="F2011" s="15" t="s">
        <v>35</v>
      </c>
      <c r="G2011" s="15" t="s">
        <v>36</v>
      </c>
      <c r="H2011" s="15" t="s">
        <v>147</v>
      </c>
      <c r="I2011" s="15" t="s">
        <v>38</v>
      </c>
      <c r="J2011" s="16" t="s">
        <v>1713</v>
      </c>
      <c r="K2011" s="17" t="str">
        <f aca="false">TEXT(L2011,"MMM-YY")</f>
        <v>Feb-16</v>
      </c>
      <c r="L2011" s="18" t="n">
        <v>42415</v>
      </c>
      <c r="M2011" s="17" t="str">
        <f aca="false">TEXT(N2011,"MMM-YY")</f>
        <v>Feb-16</v>
      </c>
      <c r="N2011" s="18" t="n">
        <v>42415</v>
      </c>
      <c r="O2011" s="19" t="n">
        <f aca="false">N2011-L2011</f>
        <v>0</v>
      </c>
      <c r="P2011" s="20" t="n">
        <v>42419</v>
      </c>
      <c r="Q2011" s="21" t="n">
        <f aca="true">IF(P2011="","0",TODAY()-P2011)</f>
        <v>5</v>
      </c>
      <c r="R2011" s="21" t="s">
        <v>53</v>
      </c>
      <c r="S2011" s="22" t="s">
        <v>41</v>
      </c>
      <c r="T2011" s="21" t="s">
        <v>179</v>
      </c>
      <c r="U2011" s="23" t="n">
        <v>42404</v>
      </c>
      <c r="V2011" s="23" t="n">
        <v>0</v>
      </c>
      <c r="W2011" s="24" t="n">
        <f aca="true">IF(AND(U2011&gt;0,V2011=0),TODAY()-U2011,V2011-U2011)</f>
        <v>20</v>
      </c>
      <c r="X2011" s="24" t="str">
        <f aca="false">IF($W2011="","--",IF(AND($W2011&gt;=0,$W2011&lt;=2),"0 - 2 Days",IF(AND($W2011&gt;=3,$W2011&lt;=7),"3 - 7 Days",IF(AND($W2011&gt;=8,$W2011&lt;=15),"8 - 15  Days",IF($W2011&gt;15,"15+ Days","Check")))))</f>
        <v>15+ Days</v>
      </c>
      <c r="Y2011" s="29" t="s">
        <v>6364</v>
      </c>
      <c r="Z2011" s="24" t="s">
        <v>44</v>
      </c>
      <c r="AA2011" s="26" t="s">
        <v>45</v>
      </c>
      <c r="AB2011" s="29" t="s">
        <v>6365</v>
      </c>
      <c r="AC2011" s="21" t="s">
        <v>47</v>
      </c>
      <c r="AD2011" s="21" t="s">
        <v>47</v>
      </c>
      <c r="AE2011" s="28" t="s">
        <v>48</v>
      </c>
      <c r="AF2011" s="28" t="s">
        <v>57</v>
      </c>
    </row>
    <row r="2012" customFormat="false" ht="15.75" hidden="false" customHeight="true" outlineLevel="0" collapsed="false">
      <c r="A2012" s="14" t="n">
        <v>8284377</v>
      </c>
      <c r="B2012" s="15" t="s">
        <v>6366</v>
      </c>
      <c r="C2012" s="15" t="n">
        <v>9538716496</v>
      </c>
      <c r="D2012" s="15" t="s">
        <v>6367</v>
      </c>
      <c r="E2012" s="15" t="s">
        <v>60</v>
      </c>
      <c r="F2012" s="15" t="s">
        <v>35</v>
      </c>
      <c r="G2012" s="15" t="s">
        <v>36</v>
      </c>
      <c r="H2012" s="15" t="s">
        <v>354</v>
      </c>
      <c r="I2012" s="15" t="s">
        <v>207</v>
      </c>
      <c r="J2012" s="16" t="s">
        <v>101</v>
      </c>
      <c r="K2012" s="17" t="str">
        <f aca="false">TEXT(L2012,"MMM-YY")</f>
        <v>Mar-16</v>
      </c>
      <c r="L2012" s="18" t="n">
        <v>42450.3333333333</v>
      </c>
      <c r="M2012" s="17" t="str">
        <f aca="false">TEXT(N2012,"MMM-YY")</f>
        <v>Mar-16</v>
      </c>
      <c r="N2012" s="18" t="n">
        <v>42457</v>
      </c>
      <c r="O2012" s="19" t="n">
        <f aca="false">N2012-L2012</f>
        <v>6.66666666666424</v>
      </c>
      <c r="P2012" s="20" t="n">
        <v>42422</v>
      </c>
      <c r="Q2012" s="21" t="n">
        <f aca="true">IF(P2012="","0",TODAY()-P2012)</f>
        <v>2</v>
      </c>
      <c r="R2012" s="21" t="s">
        <v>53</v>
      </c>
      <c r="S2012" s="22" t="s">
        <v>66</v>
      </c>
      <c r="T2012" s="21" t="s">
        <v>84</v>
      </c>
      <c r="U2012" s="23" t="n">
        <v>42404</v>
      </c>
      <c r="V2012" s="23" t="n">
        <v>0</v>
      </c>
      <c r="W2012" s="24" t="n">
        <f aca="true">IF(AND(U2012&gt;0,V2012=0),TODAY()-U2012,V2012-U2012)</f>
        <v>20</v>
      </c>
      <c r="X2012" s="24" t="str">
        <f aca="false">IF($W2012="","--",IF(AND($W2012&gt;=0,$W2012&lt;=2),"0 - 2 Days",IF(AND($W2012&gt;=3,$W2012&lt;=7),"3 - 7 Days",IF(AND($W2012&gt;=8,$W2012&lt;=15),"8 - 15  Days",IF($W2012&gt;15,"15+ Days","Check")))))</f>
        <v>15+ Days</v>
      </c>
      <c r="Y2012" s="31" t="s">
        <v>6368</v>
      </c>
      <c r="Z2012" s="24" t="s">
        <v>44</v>
      </c>
      <c r="AA2012" s="26" t="s">
        <v>86</v>
      </c>
      <c r="AB2012" s="29" t="s">
        <v>6369</v>
      </c>
      <c r="AC2012" s="21" t="s">
        <v>47</v>
      </c>
      <c r="AD2012" s="21" t="s">
        <v>47</v>
      </c>
      <c r="AE2012" s="28" t="s">
        <v>211</v>
      </c>
      <c r="AF2012" s="28" t="s">
        <v>57</v>
      </c>
    </row>
    <row r="2013" customFormat="false" ht="15.75" hidden="false" customHeight="true" outlineLevel="0" collapsed="false">
      <c r="A2013" s="14" t="n">
        <v>8513808</v>
      </c>
      <c r="B2013" s="15" t="s">
        <v>6370</v>
      </c>
      <c r="C2013" s="15" t="n">
        <v>9748002751</v>
      </c>
      <c r="D2013" s="15" t="s">
        <v>6371</v>
      </c>
      <c r="E2013" s="15" t="s">
        <v>293</v>
      </c>
      <c r="F2013" s="15" t="s">
        <v>35</v>
      </c>
      <c r="G2013" s="15" t="s">
        <v>189</v>
      </c>
      <c r="H2013" s="15" t="s">
        <v>74</v>
      </c>
      <c r="I2013" s="15" t="s">
        <v>75</v>
      </c>
      <c r="J2013" s="16" t="s">
        <v>5395</v>
      </c>
      <c r="K2013" s="17" t="str">
        <f aca="false">TEXT(L2013,"MMM-YY")</f>
        <v>Apr-16</v>
      </c>
      <c r="L2013" s="18" t="n">
        <v>42485</v>
      </c>
      <c r="M2013" s="17" t="str">
        <f aca="false">TEXT(N2013,"MMM-YY")</f>
        <v>Apr-16</v>
      </c>
      <c r="N2013" s="18" t="n">
        <v>42485</v>
      </c>
      <c r="O2013" s="19" t="n">
        <f aca="false">N2013-L2013</f>
        <v>0</v>
      </c>
      <c r="P2013" s="18" t="n">
        <v>42415</v>
      </c>
      <c r="Q2013" s="21" t="n">
        <f aca="true">IF(P2013="","0",TODAY()-P2013)</f>
        <v>9</v>
      </c>
      <c r="R2013" s="21" t="s">
        <v>40</v>
      </c>
      <c r="S2013" s="22" t="s">
        <v>54</v>
      </c>
      <c r="T2013" s="21" t="s">
        <v>47</v>
      </c>
      <c r="U2013" s="23" t="n">
        <v>0</v>
      </c>
      <c r="V2013" s="23" t="n">
        <v>0</v>
      </c>
      <c r="W2013" s="24" t="n">
        <f aca="true">IF(AND(U2013&gt;0,V2013=0),TODAY()-U2013,V2013-U2013)</f>
        <v>0</v>
      </c>
      <c r="X2013" s="24" t="str">
        <f aca="false">IF($W2013="","--",IF(AND($W2013&gt;=0,$W2013&lt;=2),"0 - 2 Days",IF(AND($W2013&gt;=3,$W2013&lt;=7),"3 - 7 Days",IF(AND($W2013&gt;=8,$W2013&lt;=15),"8 - 15  Days",IF($W2013&gt;15,"15+ Days","Check")))))</f>
        <v>0 - 2 Days</v>
      </c>
      <c r="Y2013" s="29"/>
      <c r="Z2013" s="24" t="s">
        <v>44</v>
      </c>
      <c r="AA2013" s="26" t="s">
        <v>117</v>
      </c>
      <c r="AB2013" s="29" t="s">
        <v>5566</v>
      </c>
      <c r="AC2013" s="21" t="s">
        <v>47</v>
      </c>
      <c r="AD2013" s="21" t="s">
        <v>47</v>
      </c>
      <c r="AE2013" s="28" t="s">
        <v>80</v>
      </c>
      <c r="AF2013" s="28" t="s">
        <v>49</v>
      </c>
    </row>
    <row r="2014" customFormat="false" ht="15.75" hidden="false" customHeight="true" outlineLevel="0" collapsed="false">
      <c r="A2014" s="14" t="n">
        <v>8787911</v>
      </c>
      <c r="B2014" s="15" t="s">
        <v>6372</v>
      </c>
      <c r="C2014" s="30" t="s">
        <v>6373</v>
      </c>
      <c r="D2014" s="15" t="s">
        <v>6374</v>
      </c>
      <c r="E2014" s="15" t="s">
        <v>60</v>
      </c>
      <c r="F2014" s="15" t="s">
        <v>35</v>
      </c>
      <c r="G2014" s="15" t="s">
        <v>36</v>
      </c>
      <c r="H2014" s="15" t="s">
        <v>74</v>
      </c>
      <c r="I2014" s="15" t="s">
        <v>91</v>
      </c>
      <c r="J2014" s="16" t="s">
        <v>6375</v>
      </c>
      <c r="K2014" s="17" t="str">
        <f aca="false">TEXT(L2014,"MMM-YY")</f>
        <v>Apr-16</v>
      </c>
      <c r="L2014" s="18" t="n">
        <v>42485</v>
      </c>
      <c r="M2014" s="17" t="str">
        <f aca="false">TEXT(N2014,"MMM-YY")</f>
        <v>Apr-16</v>
      </c>
      <c r="N2014" s="18" t="n">
        <v>42485</v>
      </c>
      <c r="O2014" s="19" t="n">
        <f aca="false">N2014-L2014</f>
        <v>0</v>
      </c>
      <c r="P2014" s="18" t="n">
        <v>42419</v>
      </c>
      <c r="Q2014" s="21" t="n">
        <f aca="true">IF(P2014="","0",TODAY()-P2014)</f>
        <v>5</v>
      </c>
      <c r="R2014" s="21" t="s">
        <v>40</v>
      </c>
      <c r="S2014" s="22" t="s">
        <v>54</v>
      </c>
      <c r="T2014" s="21" t="s">
        <v>47</v>
      </c>
      <c r="U2014" s="23" t="n">
        <v>0</v>
      </c>
      <c r="V2014" s="23" t="n">
        <v>0</v>
      </c>
      <c r="W2014" s="24" t="n">
        <f aca="true">IF(AND(U2014&gt;0,V2014=0),TODAY()-U2014,V2014-U2014)</f>
        <v>0</v>
      </c>
      <c r="X2014" s="24" t="str">
        <f aca="false">IF($W2014="","--",IF(AND($W2014&gt;=0,$W2014&lt;=2),"0 - 2 Days",IF(AND($W2014&gt;=3,$W2014&lt;=7),"3 - 7 Days",IF(AND($W2014&gt;=8,$W2014&lt;=15),"8 - 15  Days",IF($W2014&gt;15,"15+ Days","Check")))))</f>
        <v>0 - 2 Days</v>
      </c>
      <c r="Y2014" s="29"/>
      <c r="Z2014" s="24" t="s">
        <v>44</v>
      </c>
      <c r="AA2014" s="28" t="s">
        <v>117</v>
      </c>
      <c r="AB2014" s="29" t="s">
        <v>296</v>
      </c>
      <c r="AC2014" s="21" t="s">
        <v>47</v>
      </c>
      <c r="AD2014" s="21" t="s">
        <v>47</v>
      </c>
      <c r="AE2014" s="28" t="s">
        <v>71</v>
      </c>
      <c r="AF2014" s="28" t="s">
        <v>49</v>
      </c>
    </row>
    <row r="2015" customFormat="false" ht="15.75" hidden="false" customHeight="true" outlineLevel="0" collapsed="false">
      <c r="A2015" s="14" t="n">
        <v>8495180</v>
      </c>
      <c r="B2015" s="15" t="s">
        <v>6376</v>
      </c>
      <c r="C2015" s="15" t="n">
        <v>9962372600</v>
      </c>
      <c r="D2015" s="15" t="s">
        <v>6377</v>
      </c>
      <c r="E2015" s="15" t="s">
        <v>293</v>
      </c>
      <c r="F2015" s="15" t="s">
        <v>35</v>
      </c>
      <c r="G2015" s="15" t="s">
        <v>131</v>
      </c>
      <c r="H2015" s="15" t="s">
        <v>37</v>
      </c>
      <c r="I2015" s="15" t="s">
        <v>38</v>
      </c>
      <c r="J2015" s="16" t="s">
        <v>233</v>
      </c>
      <c r="K2015" s="17" t="str">
        <f aca="false">TEXT(L2015,"MMM-YY")</f>
        <v>Apr-16</v>
      </c>
      <c r="L2015" s="18" t="n">
        <v>42485</v>
      </c>
      <c r="M2015" s="17" t="str">
        <f aca="false">TEXT(N2015,"MMM-YY")</f>
        <v>Apr-16</v>
      </c>
      <c r="N2015" s="18" t="n">
        <v>42485</v>
      </c>
      <c r="O2015" s="19" t="n">
        <f aca="false">N2015-L2015</f>
        <v>0</v>
      </c>
      <c r="P2015" s="20" t="n">
        <v>42422</v>
      </c>
      <c r="Q2015" s="21" t="n">
        <f aca="true">IF(P2015="","0",TODAY()-P2015)</f>
        <v>2</v>
      </c>
      <c r="R2015" s="21" t="s">
        <v>40</v>
      </c>
      <c r="S2015" s="22" t="s">
        <v>54</v>
      </c>
      <c r="T2015" s="21" t="s">
        <v>47</v>
      </c>
      <c r="U2015" s="23" t="n">
        <v>0</v>
      </c>
      <c r="V2015" s="23" t="n">
        <v>0</v>
      </c>
      <c r="W2015" s="24" t="n">
        <f aca="true">IF(AND(U2015&gt;0,V2015=0),TODAY()-U2015,V2015-U2015)</f>
        <v>0</v>
      </c>
      <c r="X2015" s="24" t="str">
        <f aca="false">IF($W2015="","--",IF(AND($W2015&gt;=0,$W2015&lt;=2),"0 - 2 Days",IF(AND($W2015&gt;=3,$W2015&lt;=7),"3 - 7 Days",IF(AND($W2015&gt;=8,$W2015&lt;=15),"8 - 15  Days",IF($W2015&gt;15,"15+ Days","Check")))))</f>
        <v>0 - 2 Days</v>
      </c>
      <c r="Y2015" s="29"/>
      <c r="Z2015" s="24" t="s">
        <v>44</v>
      </c>
      <c r="AA2015" s="26" t="s">
        <v>55</v>
      </c>
      <c r="AB2015" s="29" t="s">
        <v>6378</v>
      </c>
      <c r="AC2015" s="21" t="s">
        <v>47</v>
      </c>
      <c r="AD2015" s="21" t="s">
        <v>47</v>
      </c>
      <c r="AE2015" s="28" t="s">
        <v>48</v>
      </c>
      <c r="AF2015" s="28" t="s">
        <v>49</v>
      </c>
    </row>
    <row r="2016" customFormat="false" ht="15.75" hidden="false" customHeight="true" outlineLevel="0" collapsed="false">
      <c r="A2016" s="14" t="n">
        <v>8542865</v>
      </c>
      <c r="B2016" s="15" t="s">
        <v>6379</v>
      </c>
      <c r="C2016" s="15" t="n">
        <v>9866871878</v>
      </c>
      <c r="D2016" s="15" t="s">
        <v>6380</v>
      </c>
      <c r="E2016" s="15" t="s">
        <v>60</v>
      </c>
      <c r="F2016" s="15" t="s">
        <v>35</v>
      </c>
      <c r="G2016" s="15" t="s">
        <v>125</v>
      </c>
      <c r="H2016" s="15" t="s">
        <v>63</v>
      </c>
      <c r="I2016" s="15" t="s">
        <v>75</v>
      </c>
      <c r="J2016" s="16" t="s">
        <v>786</v>
      </c>
      <c r="K2016" s="17" t="str">
        <f aca="false">TEXT(L2016,"MMM-YY")</f>
        <v>Apr-16</v>
      </c>
      <c r="L2016" s="18" t="n">
        <v>42485</v>
      </c>
      <c r="M2016" s="17" t="str">
        <f aca="false">TEXT(N2016,"MMM-YY")</f>
        <v>Apr-16</v>
      </c>
      <c r="N2016" s="18" t="n">
        <v>42485</v>
      </c>
      <c r="O2016" s="19" t="n">
        <f aca="false">N2016-L2016</f>
        <v>0</v>
      </c>
      <c r="P2016" s="18" t="n">
        <v>42406</v>
      </c>
      <c r="Q2016" s="21" t="n">
        <f aca="true">IF(P2016="","0",TODAY()-P2016)</f>
        <v>18</v>
      </c>
      <c r="R2016" s="21" t="s">
        <v>40</v>
      </c>
      <c r="S2016" s="22" t="s">
        <v>41</v>
      </c>
      <c r="T2016" s="21" t="s">
        <v>195</v>
      </c>
      <c r="U2016" s="23" t="n">
        <v>42406</v>
      </c>
      <c r="V2016" s="23" t="n">
        <v>0</v>
      </c>
      <c r="W2016" s="24" t="n">
        <f aca="true">IF(AND(U2016&gt;0,V2016=0),TODAY()-U2016,V2016-U2016)</f>
        <v>18</v>
      </c>
      <c r="X2016" s="24" t="str">
        <f aca="false">IF($W2016="","--",IF(AND($W2016&gt;=0,$W2016&lt;=2),"0 - 2 Days",IF(AND($W2016&gt;=3,$W2016&lt;=7),"3 - 7 Days",IF(AND($W2016&gt;=8,$W2016&lt;=15),"8 - 15  Days",IF($W2016&gt;15,"15+ Days","Check")))))</f>
        <v>15+ Days</v>
      </c>
      <c r="Y2016" s="29" t="s">
        <v>6381</v>
      </c>
      <c r="Z2016" s="24" t="s">
        <v>44</v>
      </c>
      <c r="AA2016" s="26" t="s">
        <v>215</v>
      </c>
      <c r="AB2016" s="29" t="s">
        <v>6382</v>
      </c>
      <c r="AC2016" s="21" t="s">
        <v>47</v>
      </c>
      <c r="AD2016" s="21" t="s">
        <v>47</v>
      </c>
      <c r="AE2016" s="28" t="s">
        <v>80</v>
      </c>
      <c r="AF2016" s="28" t="s">
        <v>49</v>
      </c>
    </row>
    <row r="2017" customFormat="false" ht="15.75" hidden="false" customHeight="true" outlineLevel="0" collapsed="false">
      <c r="A2017" s="14" t="n">
        <v>8402407</v>
      </c>
      <c r="B2017" s="15" t="s">
        <v>6383</v>
      </c>
      <c r="C2017" s="15" t="n">
        <v>9790796423</v>
      </c>
      <c r="D2017" s="15" t="s">
        <v>6384</v>
      </c>
      <c r="E2017" s="15" t="s">
        <v>60</v>
      </c>
      <c r="F2017" s="15" t="s">
        <v>35</v>
      </c>
      <c r="G2017" s="15" t="s">
        <v>189</v>
      </c>
      <c r="H2017" s="15" t="s">
        <v>37</v>
      </c>
      <c r="I2017" s="15" t="s">
        <v>75</v>
      </c>
      <c r="J2017" s="16" t="s">
        <v>310</v>
      </c>
      <c r="K2017" s="17" t="str">
        <f aca="false">TEXT(L2017,"MMM-YY")</f>
        <v>Apr-16</v>
      </c>
      <c r="L2017" s="18" t="n">
        <v>42485.2291666667</v>
      </c>
      <c r="M2017" s="17" t="str">
        <f aca="false">TEXT(N2017,"MMM-YY")</f>
        <v>Apr-16</v>
      </c>
      <c r="N2017" s="18" t="n">
        <v>42485.2291666667</v>
      </c>
      <c r="O2017" s="19" t="n">
        <f aca="false">N2017-L2017</f>
        <v>0</v>
      </c>
      <c r="P2017" s="18" t="n">
        <v>42410</v>
      </c>
      <c r="Q2017" s="21" t="n">
        <f aca="true">IF(P2017="","0",TODAY()-P2017)</f>
        <v>14</v>
      </c>
      <c r="R2017" s="21" t="s">
        <v>40</v>
      </c>
      <c r="S2017" s="22" t="s">
        <v>41</v>
      </c>
      <c r="T2017" s="21" t="s">
        <v>42</v>
      </c>
      <c r="U2017" s="23" t="n">
        <v>42410</v>
      </c>
      <c r="V2017" s="23" t="n">
        <v>0</v>
      </c>
      <c r="W2017" s="24" t="n">
        <f aca="true">IF(AND(U2017&gt;0,V2017=0),TODAY()-U2017,V2017-U2017)</f>
        <v>14</v>
      </c>
      <c r="X2017" s="24" t="str">
        <f aca="false">IF($W2017="","--",IF(AND($W2017&gt;=0,$W2017&lt;=2),"0 - 2 Days",IF(AND($W2017&gt;=3,$W2017&lt;=7),"3 - 7 Days",IF(AND($W2017&gt;=8,$W2017&lt;=15),"8 - 15  Days",IF($W2017&gt;15,"15+ Days","Check")))))</f>
        <v>8 - 15  Days</v>
      </c>
      <c r="Y2017" s="29" t="s">
        <v>6385</v>
      </c>
      <c r="Z2017" s="24" t="s">
        <v>44</v>
      </c>
      <c r="AA2017" s="26" t="s">
        <v>215</v>
      </c>
      <c r="AB2017" s="29" t="s">
        <v>6386</v>
      </c>
      <c r="AC2017" s="21" t="s">
        <v>47</v>
      </c>
      <c r="AD2017" s="21" t="s">
        <v>47</v>
      </c>
      <c r="AE2017" s="28" t="s">
        <v>80</v>
      </c>
      <c r="AF2017" s="28" t="s">
        <v>49</v>
      </c>
    </row>
    <row r="2018" customFormat="false" ht="15.75" hidden="false" customHeight="true" outlineLevel="0" collapsed="false">
      <c r="A2018" s="14" t="n">
        <v>8567578</v>
      </c>
      <c r="B2018" s="15" t="s">
        <v>6387</v>
      </c>
      <c r="C2018" s="30" t="n">
        <v>19176580899</v>
      </c>
      <c r="D2018" s="15" t="s">
        <v>6388</v>
      </c>
      <c r="E2018" s="15" t="s">
        <v>1716</v>
      </c>
      <c r="F2018" s="15" t="s">
        <v>35</v>
      </c>
      <c r="G2018" s="15" t="s">
        <v>225</v>
      </c>
      <c r="H2018" s="15" t="s">
        <v>37</v>
      </c>
      <c r="I2018" s="15" t="s">
        <v>226</v>
      </c>
      <c r="J2018" s="16" t="s">
        <v>4020</v>
      </c>
      <c r="K2018" s="17" t="str">
        <f aca="false">TEXT(L2018,"MMM-YY")</f>
        <v>Apr-16</v>
      </c>
      <c r="L2018" s="18" t="n">
        <v>42485.2291666667</v>
      </c>
      <c r="M2018" s="17" t="str">
        <f aca="false">TEXT(N2018,"MMM-YY")</f>
        <v>Apr-16</v>
      </c>
      <c r="N2018" s="18" t="n">
        <v>42485</v>
      </c>
      <c r="O2018" s="19" t="n">
        <f aca="false">N2018-L2018</f>
        <v>-0.229166666664241</v>
      </c>
      <c r="P2018" s="20" t="n">
        <v>42418</v>
      </c>
      <c r="Q2018" s="21" t="n">
        <f aca="true">IF(P2018="","0",TODAY()-P2018)</f>
        <v>6</v>
      </c>
      <c r="R2018" s="21" t="s">
        <v>53</v>
      </c>
      <c r="S2018" s="22" t="s">
        <v>54</v>
      </c>
      <c r="T2018" s="21" t="s">
        <v>47</v>
      </c>
      <c r="U2018" s="23" t="n">
        <v>0</v>
      </c>
      <c r="V2018" s="23" t="n">
        <v>0</v>
      </c>
      <c r="W2018" s="24" t="n">
        <f aca="true">IF(AND(U2018&gt;0,V2018=0),TODAY()-U2018,V2018-U2018)</f>
        <v>0</v>
      </c>
      <c r="X2018" s="24" t="str">
        <f aca="false">IF($W2018="","--",IF(AND($W2018&gt;=0,$W2018&lt;=2),"0 - 2 Days",IF(AND($W2018&gt;=3,$W2018&lt;=7),"3 - 7 Days",IF(AND($W2018&gt;=8,$W2018&lt;=15),"8 - 15  Days",IF($W2018&gt;15,"15+ Days","Check")))))</f>
        <v>0 - 2 Days</v>
      </c>
      <c r="Y2018" s="29"/>
      <c r="Z2018" s="24" t="s">
        <v>44</v>
      </c>
      <c r="AA2018" s="26" t="s">
        <v>127</v>
      </c>
      <c r="AB2018" s="29" t="s">
        <v>6389</v>
      </c>
      <c r="AC2018" s="21" t="s">
        <v>47</v>
      </c>
      <c r="AD2018" s="21" t="s">
        <v>47</v>
      </c>
      <c r="AE2018" s="28" t="s">
        <v>80</v>
      </c>
      <c r="AF2018" s="28" t="s">
        <v>49</v>
      </c>
    </row>
    <row r="2019" customFormat="false" ht="15.75" hidden="false" customHeight="true" outlineLevel="0" collapsed="false">
      <c r="A2019" s="14" t="n">
        <v>8663694</v>
      </c>
      <c r="B2019" s="15" t="s">
        <v>6390</v>
      </c>
      <c r="C2019" s="30" t="n">
        <v>9241201271</v>
      </c>
      <c r="D2019" s="15" t="s">
        <v>6391</v>
      </c>
      <c r="E2019" s="15" t="s">
        <v>60</v>
      </c>
      <c r="F2019" s="15" t="s">
        <v>35</v>
      </c>
      <c r="G2019" s="15" t="s">
        <v>189</v>
      </c>
      <c r="H2019" s="15" t="s">
        <v>74</v>
      </c>
      <c r="I2019" s="28" t="s">
        <v>172</v>
      </c>
      <c r="J2019" s="16" t="s">
        <v>590</v>
      </c>
      <c r="K2019" s="17" t="str">
        <f aca="false">TEXT(L2019,"MMM-YY")</f>
        <v>Apr-16</v>
      </c>
      <c r="L2019" s="18" t="n">
        <v>42485.2291666667</v>
      </c>
      <c r="M2019" s="17" t="str">
        <f aca="false">TEXT(N2019,"MMM-YY")</f>
        <v>Apr-16</v>
      </c>
      <c r="N2019" s="18" t="n">
        <v>42485.3333333333</v>
      </c>
      <c r="O2019" s="19" t="n">
        <f aca="false">N2019-L2019</f>
        <v>0.104166666671517</v>
      </c>
      <c r="P2019" s="18" t="n">
        <v>42416</v>
      </c>
      <c r="Q2019" s="21" t="n">
        <f aca="true">IF(P2019="","0",TODAY()-P2019)</f>
        <v>8</v>
      </c>
      <c r="R2019" s="21" t="s">
        <v>40</v>
      </c>
      <c r="S2019" s="22" t="s">
        <v>54</v>
      </c>
      <c r="T2019" s="21" t="s">
        <v>47</v>
      </c>
      <c r="U2019" s="23" t="n">
        <v>0</v>
      </c>
      <c r="V2019" s="23" t="n">
        <v>0</v>
      </c>
      <c r="W2019" s="24" t="n">
        <f aca="true">IF(AND(U2019&gt;0,V2019=0),TODAY()-U2019,V2019-U2019)</f>
        <v>0</v>
      </c>
      <c r="X2019" s="24" t="str">
        <f aca="false">IF($W2019="","--",IF(AND($W2019&gt;=0,$W2019&lt;=2),"0 - 2 Days",IF(AND($W2019&gt;=3,$W2019&lt;=7),"3 - 7 Days",IF(AND($W2019&gt;=8,$W2019&lt;=15),"8 - 15  Days",IF($W2019&gt;15,"15+ Days","Check")))))</f>
        <v>0 - 2 Days</v>
      </c>
      <c r="Y2019" s="29"/>
      <c r="Z2019" s="24" t="s">
        <v>44</v>
      </c>
      <c r="AA2019" s="28" t="s">
        <v>117</v>
      </c>
      <c r="AB2019" s="29" t="s">
        <v>5827</v>
      </c>
      <c r="AC2019" s="21" t="s">
        <v>47</v>
      </c>
      <c r="AD2019" s="21" t="s">
        <v>47</v>
      </c>
      <c r="AE2019" s="28" t="s">
        <v>176</v>
      </c>
      <c r="AF2019" s="28" t="s">
        <v>49</v>
      </c>
    </row>
    <row r="2020" customFormat="false" ht="15.75" hidden="false" customHeight="true" outlineLevel="0" collapsed="false">
      <c r="A2020" s="14" t="n">
        <v>8663096</v>
      </c>
      <c r="B2020" s="15" t="s">
        <v>6392</v>
      </c>
      <c r="C2020" s="30" t="n">
        <v>9611866791</v>
      </c>
      <c r="D2020" s="15" t="s">
        <v>6393</v>
      </c>
      <c r="E2020" s="15" t="s">
        <v>34</v>
      </c>
      <c r="F2020" s="15" t="s">
        <v>35</v>
      </c>
      <c r="G2020" s="15" t="s">
        <v>189</v>
      </c>
      <c r="H2020" s="15" t="s">
        <v>74</v>
      </c>
      <c r="I2020" s="28" t="s">
        <v>172</v>
      </c>
      <c r="J2020" s="16" t="s">
        <v>590</v>
      </c>
      <c r="K2020" s="17" t="str">
        <f aca="false">TEXT(L2020,"MMM-YY")</f>
        <v>Apr-16</v>
      </c>
      <c r="L2020" s="18" t="n">
        <v>42485.2291666667</v>
      </c>
      <c r="M2020" s="17" t="str">
        <f aca="false">TEXT(N2020,"MMM-YY")</f>
        <v>Apr-16</v>
      </c>
      <c r="N2020" s="18" t="n">
        <v>42485.2291666667</v>
      </c>
      <c r="O2020" s="19" t="n">
        <f aca="false">N2020-L2020</f>
        <v>0</v>
      </c>
      <c r="P2020" s="18" t="n">
        <v>42416</v>
      </c>
      <c r="Q2020" s="21" t="n">
        <f aca="true">IF(P2020="","0",TODAY()-P2020)</f>
        <v>8</v>
      </c>
      <c r="R2020" s="21" t="s">
        <v>40</v>
      </c>
      <c r="S2020" s="22" t="s">
        <v>54</v>
      </c>
      <c r="T2020" s="21" t="s">
        <v>47</v>
      </c>
      <c r="U2020" s="23" t="n">
        <v>0</v>
      </c>
      <c r="V2020" s="23" t="n">
        <v>0</v>
      </c>
      <c r="W2020" s="24" t="n">
        <f aca="true">IF(AND(U2020&gt;0,V2020=0),TODAY()-U2020,V2020-U2020)</f>
        <v>0</v>
      </c>
      <c r="X2020" s="24" t="str">
        <f aca="false">IF($W2020="","--",IF(AND($W2020&gt;=0,$W2020&lt;=2),"0 - 2 Days",IF(AND($W2020&gt;=3,$W2020&lt;=7),"3 - 7 Days",IF(AND($W2020&gt;=8,$W2020&lt;=15),"8 - 15  Days",IF($W2020&gt;15,"15+ Days","Check")))))</f>
        <v>0 - 2 Days</v>
      </c>
      <c r="Y2020" s="29"/>
      <c r="Z2020" s="24" t="s">
        <v>44</v>
      </c>
      <c r="AA2020" s="28" t="s">
        <v>117</v>
      </c>
      <c r="AB2020" s="29" t="s">
        <v>5827</v>
      </c>
      <c r="AC2020" s="21" t="s">
        <v>47</v>
      </c>
      <c r="AD2020" s="21" t="s">
        <v>47</v>
      </c>
      <c r="AE2020" s="28" t="s">
        <v>176</v>
      </c>
      <c r="AF2020" s="28" t="s">
        <v>49</v>
      </c>
    </row>
    <row r="2021" customFormat="false" ht="15.75" hidden="false" customHeight="true" outlineLevel="0" collapsed="false">
      <c r="A2021" s="14" t="n">
        <v>8694884</v>
      </c>
      <c r="B2021" s="15" t="s">
        <v>6394</v>
      </c>
      <c r="C2021" s="30" t="n">
        <v>9704147428</v>
      </c>
      <c r="D2021" s="15" t="s">
        <v>6395</v>
      </c>
      <c r="E2021" s="15" t="s">
        <v>60</v>
      </c>
      <c r="F2021" s="15" t="s">
        <v>61</v>
      </c>
      <c r="G2021" s="15" t="s">
        <v>62</v>
      </c>
      <c r="H2021" s="15" t="s">
        <v>63</v>
      </c>
      <c r="I2021" s="15" t="s">
        <v>446</v>
      </c>
      <c r="J2021" s="16" t="s">
        <v>6396</v>
      </c>
      <c r="K2021" s="17" t="str">
        <f aca="false">TEXT(L2021,"MMM-YY")</f>
        <v>Apr-16</v>
      </c>
      <c r="L2021" s="18" t="n">
        <v>42485.2291666667</v>
      </c>
      <c r="M2021" s="17" t="str">
        <f aca="false">TEXT(N2021,"MMM-YY")</f>
        <v>Apr-16</v>
      </c>
      <c r="N2021" s="18" t="n">
        <v>42485</v>
      </c>
      <c r="O2021" s="19" t="n">
        <f aca="false">N2021-L2021</f>
        <v>-0.229166666664241</v>
      </c>
      <c r="P2021" s="20" t="n">
        <v>42422</v>
      </c>
      <c r="Q2021" s="21" t="n">
        <f aca="true">IF(P2021="","0",TODAY()-P2021)</f>
        <v>2</v>
      </c>
      <c r="R2021" s="21" t="s">
        <v>40</v>
      </c>
      <c r="S2021" s="22" t="s">
        <v>54</v>
      </c>
      <c r="T2021" s="21" t="s">
        <v>47</v>
      </c>
      <c r="U2021" s="23" t="n">
        <v>0</v>
      </c>
      <c r="V2021" s="23" t="n">
        <v>0</v>
      </c>
      <c r="W2021" s="24" t="n">
        <f aca="true">IF(AND(U2021&gt;0,V2021=0),TODAY()-U2021,V2021-U2021)</f>
        <v>0</v>
      </c>
      <c r="X2021" s="24" t="str">
        <f aca="false">IF($W2021="","--",IF(AND($W2021&gt;=0,$W2021&lt;=2),"0 - 2 Days",IF(AND($W2021&gt;=3,$W2021&lt;=7),"3 - 7 Days",IF(AND($W2021&gt;=8,$W2021&lt;=15),"8 - 15  Days",IF($W2021&gt;15,"15+ Days","Check")))))</f>
        <v>0 - 2 Days</v>
      </c>
      <c r="Y2021" s="31"/>
      <c r="Z2021" s="24" t="s">
        <v>44</v>
      </c>
      <c r="AA2021" s="28" t="s">
        <v>117</v>
      </c>
      <c r="AB2021" s="29" t="s">
        <v>6397</v>
      </c>
      <c r="AC2021" s="21" t="s">
        <v>47</v>
      </c>
      <c r="AD2021" s="21" t="s">
        <v>47</v>
      </c>
      <c r="AE2021" s="28" t="s">
        <v>447</v>
      </c>
      <c r="AF2021" s="28" t="s">
        <v>49</v>
      </c>
    </row>
    <row r="2022" customFormat="false" ht="15.75" hidden="false" customHeight="true" outlineLevel="0" collapsed="false">
      <c r="A2022" s="14" t="n">
        <v>8712967</v>
      </c>
      <c r="B2022" s="15" t="s">
        <v>6398</v>
      </c>
      <c r="C2022" s="15" t="n">
        <v>9791310788</v>
      </c>
      <c r="D2022" s="15" t="s">
        <v>6399</v>
      </c>
      <c r="E2022" s="15" t="s">
        <v>34</v>
      </c>
      <c r="F2022" s="15" t="s">
        <v>35</v>
      </c>
      <c r="G2022" s="15" t="s">
        <v>189</v>
      </c>
      <c r="H2022" s="15" t="s">
        <v>37</v>
      </c>
      <c r="I2022" s="15" t="s">
        <v>75</v>
      </c>
      <c r="J2022" s="16" t="s">
        <v>5533</v>
      </c>
      <c r="K2022" s="17" t="str">
        <f aca="false">TEXT(L2022,"MMM-YY")</f>
        <v>Apr-16</v>
      </c>
      <c r="L2022" s="18" t="n">
        <v>42485.3333333333</v>
      </c>
      <c r="M2022" s="17" t="str">
        <f aca="false">TEXT(N2022,"MMM-YY")</f>
        <v>Apr-16</v>
      </c>
      <c r="N2022" s="18" t="n">
        <v>42485.3333333333</v>
      </c>
      <c r="O2022" s="19" t="n">
        <f aca="false">N2022-L2022</f>
        <v>0</v>
      </c>
      <c r="P2022" s="18" t="n">
        <v>42410</v>
      </c>
      <c r="Q2022" s="21" t="n">
        <f aca="true">IF(P2022="","0",TODAY()-P2022)</f>
        <v>14</v>
      </c>
      <c r="R2022" s="21" t="s">
        <v>40</v>
      </c>
      <c r="S2022" s="22" t="s">
        <v>54</v>
      </c>
      <c r="T2022" s="21" t="s">
        <v>47</v>
      </c>
      <c r="U2022" s="23" t="n">
        <v>0</v>
      </c>
      <c r="V2022" s="23" t="n">
        <v>0</v>
      </c>
      <c r="W2022" s="24" t="n">
        <f aca="true">IF(AND(U2022&gt;0,V2022=0),TODAY()-U2022,V2022-U2022)</f>
        <v>0</v>
      </c>
      <c r="X2022" s="24" t="str">
        <f aca="false">IF($W2022="","--",IF(AND($W2022&gt;=0,$W2022&lt;=2),"0 - 2 Days",IF(AND($W2022&gt;=3,$W2022&lt;=7),"3 - 7 Days",IF(AND($W2022&gt;=8,$W2022&lt;=15),"8 - 15  Days",IF($W2022&gt;15,"15+ Days","Check")))))</f>
        <v>0 - 2 Days</v>
      </c>
      <c r="Y2022" s="29"/>
      <c r="Z2022" s="24" t="s">
        <v>44</v>
      </c>
      <c r="AA2022" s="26" t="s">
        <v>55</v>
      </c>
      <c r="AB2022" s="29" t="s">
        <v>5684</v>
      </c>
      <c r="AC2022" s="21" t="s">
        <v>47</v>
      </c>
      <c r="AD2022" s="21" t="s">
        <v>47</v>
      </c>
      <c r="AE2022" s="28" t="s">
        <v>80</v>
      </c>
      <c r="AF2022" s="28" t="s">
        <v>49</v>
      </c>
    </row>
    <row r="2023" customFormat="false" ht="15.75" hidden="false" customHeight="true" outlineLevel="0" collapsed="false">
      <c r="A2023" s="14" t="n">
        <v>8533993</v>
      </c>
      <c r="B2023" s="15" t="s">
        <v>6400</v>
      </c>
      <c r="C2023" s="15" t="n">
        <v>9741864328</v>
      </c>
      <c r="D2023" s="15" t="s">
        <v>6401</v>
      </c>
      <c r="E2023" s="15" t="s">
        <v>34</v>
      </c>
      <c r="F2023" s="15" t="s">
        <v>35</v>
      </c>
      <c r="G2023" s="15" t="s">
        <v>189</v>
      </c>
      <c r="H2023" s="15" t="s">
        <v>74</v>
      </c>
      <c r="I2023" s="15" t="s">
        <v>91</v>
      </c>
      <c r="J2023" s="16" t="s">
        <v>2342</v>
      </c>
      <c r="K2023" s="17" t="str">
        <f aca="false">TEXT(L2023,"MMM-YY")</f>
        <v>Apr-16</v>
      </c>
      <c r="L2023" s="18" t="n">
        <v>42485.3333333333</v>
      </c>
      <c r="M2023" s="17" t="str">
        <f aca="false">TEXT(N2023,"MMM-YY")</f>
        <v>Apr-16</v>
      </c>
      <c r="N2023" s="18" t="n">
        <v>42485.3333333333</v>
      </c>
      <c r="O2023" s="19" t="n">
        <f aca="false">N2023-L2023</f>
        <v>0</v>
      </c>
      <c r="P2023" s="18" t="n">
        <v>42415</v>
      </c>
      <c r="Q2023" s="21" t="n">
        <f aca="true">IF(P2023="","0",TODAY()-P2023)</f>
        <v>9</v>
      </c>
      <c r="R2023" s="21" t="s">
        <v>40</v>
      </c>
      <c r="S2023" s="22" t="s">
        <v>54</v>
      </c>
      <c r="T2023" s="21" t="s">
        <v>47</v>
      </c>
      <c r="U2023" s="23" t="n">
        <v>0</v>
      </c>
      <c r="V2023" s="23" t="n">
        <v>0</v>
      </c>
      <c r="W2023" s="24" t="n">
        <f aca="true">IF(AND(U2023&gt;0,V2023=0),TODAY()-U2023,V2023-U2023)</f>
        <v>0</v>
      </c>
      <c r="X2023" s="24" t="str">
        <f aca="false">IF($W2023="","--",IF(AND($W2023&gt;=0,$W2023&lt;=2),"0 - 2 Days",IF(AND($W2023&gt;=3,$W2023&lt;=7),"3 - 7 Days",IF(AND($W2023&gt;=8,$W2023&lt;=15),"8 - 15  Days",IF($W2023&gt;15,"15+ Days","Check")))))</f>
        <v>0 - 2 Days</v>
      </c>
      <c r="Y2023" s="29"/>
      <c r="Z2023" s="24" t="s">
        <v>44</v>
      </c>
      <c r="AA2023" s="26" t="s">
        <v>117</v>
      </c>
      <c r="AB2023" s="29" t="s">
        <v>6306</v>
      </c>
      <c r="AC2023" s="21" t="s">
        <v>47</v>
      </c>
      <c r="AD2023" s="21" t="s">
        <v>47</v>
      </c>
      <c r="AE2023" s="28" t="s">
        <v>71</v>
      </c>
      <c r="AF2023" s="28" t="s">
        <v>49</v>
      </c>
    </row>
    <row r="2024" customFormat="false" ht="15.75" hidden="false" customHeight="true" outlineLevel="0" collapsed="false">
      <c r="A2024" s="28" t="n">
        <v>127635</v>
      </c>
      <c r="B2024" s="32" t="s">
        <v>6402</v>
      </c>
      <c r="C2024" s="30" t="s">
        <v>6403</v>
      </c>
      <c r="D2024" s="33" t="s">
        <v>6404</v>
      </c>
      <c r="E2024" s="28" t="s">
        <v>224</v>
      </c>
      <c r="F2024" s="15" t="s">
        <v>35</v>
      </c>
      <c r="G2024" s="28" t="s">
        <v>36</v>
      </c>
      <c r="H2024" s="28" t="s">
        <v>541</v>
      </c>
      <c r="I2024" s="28" t="s">
        <v>207</v>
      </c>
      <c r="J2024" s="28" t="s">
        <v>6405</v>
      </c>
      <c r="K2024" s="17" t="str">
        <f aca="false">TEXT(L2024,"MMM-YY")</f>
        <v>Apr-16</v>
      </c>
      <c r="L2024" s="18" t="n">
        <v>42485.3333333333</v>
      </c>
      <c r="M2024" s="17" t="str">
        <f aca="false">TEXT(N2024,"MMM-YY")</f>
        <v>Apr-16</v>
      </c>
      <c r="N2024" s="18" t="n">
        <v>42485.3333333333</v>
      </c>
      <c r="O2024" s="19" t="n">
        <f aca="false">N2024-L2024</f>
        <v>0</v>
      </c>
      <c r="P2024" s="20" t="n">
        <v>42423</v>
      </c>
      <c r="Q2024" s="21" t="n">
        <f aca="true">IF(P2024="","0",TODAY()-P2024)</f>
        <v>1</v>
      </c>
      <c r="R2024" s="21" t="s">
        <v>40</v>
      </c>
      <c r="S2024" s="28" t="s">
        <v>54</v>
      </c>
      <c r="T2024" s="28" t="s">
        <v>47</v>
      </c>
      <c r="U2024" s="23" t="n">
        <v>0</v>
      </c>
      <c r="V2024" s="23" t="n">
        <v>0</v>
      </c>
      <c r="W2024" s="24" t="n">
        <f aca="true">IF(AND(U2024&gt;0,V2024=0),TODAY()-U2024,V2024-U2024)</f>
        <v>0</v>
      </c>
      <c r="X2024" s="24" t="str">
        <f aca="false">IF($W2024="","--",IF(AND($W2024&gt;=0,$W2024&lt;=2),"0 - 2 Days",IF(AND($W2024&gt;=3,$W2024&lt;=7),"3 - 7 Days",IF(AND($W2024&gt;=8,$W2024&lt;=15),"8 - 15  Days",IF($W2024&gt;15,"15+ Days","Check")))))</f>
        <v>0 - 2 Days</v>
      </c>
      <c r="Y2024" s="34"/>
      <c r="Z2024" s="24" t="s">
        <v>44</v>
      </c>
      <c r="AA2024" s="28" t="s">
        <v>439</v>
      </c>
      <c r="AB2024" s="34" t="s">
        <v>440</v>
      </c>
      <c r="AC2024" s="21" t="s">
        <v>47</v>
      </c>
      <c r="AD2024" s="21" t="s">
        <v>47</v>
      </c>
      <c r="AE2024" s="28" t="s">
        <v>211</v>
      </c>
      <c r="AF2024" s="28" t="s">
        <v>49</v>
      </c>
    </row>
    <row r="2025" customFormat="false" ht="15.75" hidden="false" customHeight="true" outlineLevel="0" collapsed="false">
      <c r="A2025" s="28" t="n">
        <v>4856691</v>
      </c>
      <c r="B2025" s="32" t="s">
        <v>6406</v>
      </c>
      <c r="C2025" s="30" t="n">
        <v>9742352930</v>
      </c>
      <c r="D2025" s="33" t="s">
        <v>6407</v>
      </c>
      <c r="E2025" s="28" t="s">
        <v>60</v>
      </c>
      <c r="F2025" s="15" t="s">
        <v>35</v>
      </c>
      <c r="G2025" s="28" t="s">
        <v>189</v>
      </c>
      <c r="H2025" s="28" t="s">
        <v>74</v>
      </c>
      <c r="I2025" s="28" t="s">
        <v>172</v>
      </c>
      <c r="J2025" s="28" t="s">
        <v>1199</v>
      </c>
      <c r="K2025" s="17" t="str">
        <f aca="false">TEXT(L2025,"MMM-YY")</f>
        <v>Apr-16</v>
      </c>
      <c r="L2025" s="18" t="n">
        <v>42485.3333333333</v>
      </c>
      <c r="M2025" s="17" t="str">
        <f aca="false">TEXT(N2025,"MMM-YY")</f>
        <v>Apr-16</v>
      </c>
      <c r="N2025" s="18" t="n">
        <v>42485.3333333333</v>
      </c>
      <c r="O2025" s="19" t="n">
        <f aca="false">N2025-L2025</f>
        <v>0</v>
      </c>
      <c r="P2025" s="20" t="n">
        <v>42423</v>
      </c>
      <c r="Q2025" s="21" t="n">
        <f aca="true">IF(P2025="","0",TODAY()-P2025)</f>
        <v>1</v>
      </c>
      <c r="R2025" s="21" t="s">
        <v>40</v>
      </c>
      <c r="S2025" s="28" t="s">
        <v>54</v>
      </c>
      <c r="T2025" s="28" t="s">
        <v>47</v>
      </c>
      <c r="U2025" s="23" t="n">
        <v>0</v>
      </c>
      <c r="V2025" s="23" t="n">
        <v>0</v>
      </c>
      <c r="W2025" s="24" t="n">
        <f aca="true">IF(AND(U2025&gt;0,V2025=0),TODAY()-U2025,V2025-U2025)</f>
        <v>0</v>
      </c>
      <c r="X2025" s="24" t="str">
        <f aca="false">IF($W2025="","--",IF(AND($W2025&gt;=0,$W2025&lt;=2),"0 - 2 Days",IF(AND($W2025&gt;=3,$W2025&lt;=7),"3 - 7 Days",IF(AND($W2025&gt;=8,$W2025&lt;=15),"8 - 15  Days",IF($W2025&gt;15,"15+ Days","Check")))))</f>
        <v>0 - 2 Days</v>
      </c>
      <c r="Y2025" s="34"/>
      <c r="Z2025" s="24" t="s">
        <v>44</v>
      </c>
      <c r="AA2025" s="28" t="s">
        <v>439</v>
      </c>
      <c r="AB2025" s="34" t="s">
        <v>440</v>
      </c>
      <c r="AC2025" s="21" t="s">
        <v>47</v>
      </c>
      <c r="AD2025" s="21" t="s">
        <v>47</v>
      </c>
      <c r="AE2025" s="28" t="s">
        <v>176</v>
      </c>
      <c r="AF2025" s="28" t="s">
        <v>49</v>
      </c>
    </row>
    <row r="2026" customFormat="false" ht="15.75" hidden="false" customHeight="true" outlineLevel="0" collapsed="false">
      <c r="A2026" s="28" t="n">
        <v>8682124</v>
      </c>
      <c r="B2026" s="32" t="s">
        <v>6408</v>
      </c>
      <c r="C2026" s="30" t="n">
        <v>8762055027</v>
      </c>
      <c r="D2026" s="33" t="s">
        <v>6409</v>
      </c>
      <c r="E2026" s="28" t="s">
        <v>34</v>
      </c>
      <c r="F2026" s="15" t="s">
        <v>35</v>
      </c>
      <c r="G2026" s="28" t="s">
        <v>189</v>
      </c>
      <c r="H2026" s="28" t="s">
        <v>74</v>
      </c>
      <c r="I2026" s="28" t="s">
        <v>172</v>
      </c>
      <c r="J2026" s="28" t="s">
        <v>5522</v>
      </c>
      <c r="K2026" s="17" t="str">
        <f aca="false">TEXT(L2026,"MMM-YY")</f>
        <v>Apr-16</v>
      </c>
      <c r="L2026" s="18" t="n">
        <v>42485.3333333333</v>
      </c>
      <c r="M2026" s="17" t="str">
        <f aca="false">TEXT(N2026,"MMM-YY")</f>
        <v>Apr-16</v>
      </c>
      <c r="N2026" s="18" t="n">
        <v>42485.3333333333</v>
      </c>
      <c r="O2026" s="19" t="n">
        <f aca="false">N2026-L2026</f>
        <v>0</v>
      </c>
      <c r="P2026" s="20" t="n">
        <v>42423</v>
      </c>
      <c r="Q2026" s="21" t="n">
        <f aca="true">IF(P2026="","0",TODAY()-P2026)</f>
        <v>1</v>
      </c>
      <c r="R2026" s="21" t="s">
        <v>40</v>
      </c>
      <c r="S2026" s="28" t="s">
        <v>54</v>
      </c>
      <c r="T2026" s="28" t="s">
        <v>47</v>
      </c>
      <c r="U2026" s="23" t="n">
        <v>0</v>
      </c>
      <c r="V2026" s="23" t="n">
        <v>0</v>
      </c>
      <c r="W2026" s="24" t="n">
        <f aca="true">IF(AND(U2026&gt;0,V2026=0),TODAY()-U2026,V2026-U2026)</f>
        <v>0</v>
      </c>
      <c r="X2026" s="24" t="str">
        <f aca="false">IF($W2026="","--",IF(AND($W2026&gt;=0,$W2026&lt;=2),"0 - 2 Days",IF(AND($W2026&gt;=3,$W2026&lt;=7),"3 - 7 Days",IF(AND($W2026&gt;=8,$W2026&lt;=15),"8 - 15  Days",IF($W2026&gt;15,"15+ Days","Check")))))</f>
        <v>0 - 2 Days</v>
      </c>
      <c r="Y2026" s="34"/>
      <c r="Z2026" s="24" t="s">
        <v>44</v>
      </c>
      <c r="AA2026" s="28" t="s">
        <v>439</v>
      </c>
      <c r="AB2026" s="34" t="s">
        <v>440</v>
      </c>
      <c r="AC2026" s="21" t="s">
        <v>47</v>
      </c>
      <c r="AD2026" s="21" t="s">
        <v>47</v>
      </c>
      <c r="AE2026" s="28" t="s">
        <v>176</v>
      </c>
      <c r="AF2026" s="28" t="s">
        <v>49</v>
      </c>
    </row>
    <row r="2027" customFormat="false" ht="15.75" hidden="false" customHeight="true" outlineLevel="0" collapsed="false">
      <c r="A2027" s="14" t="n">
        <v>8369089</v>
      </c>
      <c r="B2027" s="15" t="s">
        <v>6410</v>
      </c>
      <c r="C2027" s="15" t="n">
        <v>9160750897</v>
      </c>
      <c r="D2027" s="15" t="s">
        <v>6411</v>
      </c>
      <c r="E2027" s="15" t="s">
        <v>34</v>
      </c>
      <c r="F2027" s="15" t="s">
        <v>35</v>
      </c>
      <c r="G2027" s="15" t="s">
        <v>36</v>
      </c>
      <c r="H2027" s="15" t="s">
        <v>63</v>
      </c>
      <c r="I2027" s="15" t="s">
        <v>207</v>
      </c>
      <c r="J2027" s="16" t="s">
        <v>101</v>
      </c>
      <c r="K2027" s="17" t="str">
        <f aca="false">TEXT(L2027,"MMM-YY")</f>
        <v>Feb-16</v>
      </c>
      <c r="L2027" s="18" t="n">
        <v>42417.2291666667</v>
      </c>
      <c r="M2027" s="17" t="str">
        <f aca="false">TEXT(N2027,"MMM-YY")</f>
        <v>Mar-16</v>
      </c>
      <c r="N2027" s="18" t="n">
        <v>42436</v>
      </c>
      <c r="O2027" s="19" t="n">
        <f aca="false">N2027-L2027</f>
        <v>18.7708333333358</v>
      </c>
      <c r="P2027" s="18" t="n">
        <v>42419</v>
      </c>
      <c r="Q2027" s="21" t="n">
        <f aca="true">IF(P2027="","0",TODAY()-P2027)</f>
        <v>5</v>
      </c>
      <c r="R2027" s="21" t="s">
        <v>53</v>
      </c>
      <c r="S2027" s="22" t="s">
        <v>66</v>
      </c>
      <c r="T2027" s="21" t="s">
        <v>84</v>
      </c>
      <c r="U2027" s="23" t="n">
        <v>42405</v>
      </c>
      <c r="V2027" s="23" t="n">
        <v>0</v>
      </c>
      <c r="W2027" s="24" t="n">
        <f aca="true">IF(AND(U2027&gt;0,V2027=0),TODAY()-U2027,V2027-U2027)</f>
        <v>19</v>
      </c>
      <c r="X2027" s="24" t="str">
        <f aca="false">IF($W2027="","--",IF(AND($W2027&gt;=0,$W2027&lt;=2),"0 - 2 Days",IF(AND($W2027&gt;=3,$W2027&lt;=7),"3 - 7 Days",IF(AND($W2027&gt;=8,$W2027&lt;=15),"8 - 15  Days",IF($W2027&gt;15,"15+ Days","Check")))))</f>
        <v>15+ Days</v>
      </c>
      <c r="Y2027" s="31" t="s">
        <v>6412</v>
      </c>
      <c r="Z2027" s="24" t="s">
        <v>44</v>
      </c>
      <c r="AA2027" s="26" t="s">
        <v>86</v>
      </c>
      <c r="AB2027" s="29" t="s">
        <v>6413</v>
      </c>
      <c r="AC2027" s="21" t="s">
        <v>47</v>
      </c>
      <c r="AD2027" s="21" t="s">
        <v>47</v>
      </c>
      <c r="AE2027" s="28" t="s">
        <v>211</v>
      </c>
      <c r="AF2027" s="28" t="s">
        <v>57</v>
      </c>
    </row>
    <row r="2028" customFormat="false" ht="15.75" hidden="false" customHeight="true" outlineLevel="0" collapsed="false">
      <c r="A2028" s="28" t="n">
        <v>8781353</v>
      </c>
      <c r="B2028" s="32" t="s">
        <v>6414</v>
      </c>
      <c r="C2028" s="30" t="n">
        <v>9916421341</v>
      </c>
      <c r="D2028" s="33" t="s">
        <v>6415</v>
      </c>
      <c r="E2028" s="28" t="s">
        <v>293</v>
      </c>
      <c r="F2028" s="15" t="s">
        <v>35</v>
      </c>
      <c r="G2028" s="28" t="s">
        <v>189</v>
      </c>
      <c r="H2028" s="28" t="s">
        <v>74</v>
      </c>
      <c r="I2028" s="28" t="s">
        <v>172</v>
      </c>
      <c r="J2028" s="28" t="s">
        <v>6416</v>
      </c>
      <c r="K2028" s="17" t="str">
        <f aca="false">TEXT(L2028,"MMM-YY")</f>
        <v>Apr-16</v>
      </c>
      <c r="L2028" s="18" t="n">
        <v>42485.3333333333</v>
      </c>
      <c r="M2028" s="17" t="str">
        <f aca="false">TEXT(N2028,"MMM-YY")</f>
        <v>Apr-16</v>
      </c>
      <c r="N2028" s="18" t="n">
        <v>42485.3333333333</v>
      </c>
      <c r="O2028" s="19" t="n">
        <f aca="false">N2028-L2028</f>
        <v>0</v>
      </c>
      <c r="P2028" s="20" t="n">
        <v>42423</v>
      </c>
      <c r="Q2028" s="21" t="n">
        <f aca="true">IF(P2028="","0",TODAY()-P2028)</f>
        <v>1</v>
      </c>
      <c r="R2028" s="21" t="s">
        <v>40</v>
      </c>
      <c r="S2028" s="28" t="s">
        <v>54</v>
      </c>
      <c r="T2028" s="28" t="s">
        <v>47</v>
      </c>
      <c r="U2028" s="23" t="n">
        <v>0</v>
      </c>
      <c r="V2028" s="23" t="n">
        <v>0</v>
      </c>
      <c r="W2028" s="24" t="n">
        <f aca="true">IF(AND(U2028&gt;0,V2028=0),TODAY()-U2028,V2028-U2028)</f>
        <v>0</v>
      </c>
      <c r="X2028" s="24" t="str">
        <f aca="false">IF($W2028="","--",IF(AND($W2028&gt;=0,$W2028&lt;=2),"0 - 2 Days",IF(AND($W2028&gt;=3,$W2028&lt;=7),"3 - 7 Days",IF(AND($W2028&gt;=8,$W2028&lt;=15),"8 - 15  Days",IF($W2028&gt;15,"15+ Days","Check")))))</f>
        <v>0 - 2 Days</v>
      </c>
      <c r="Y2028" s="34"/>
      <c r="Z2028" s="24" t="s">
        <v>44</v>
      </c>
      <c r="AA2028" s="28" t="s">
        <v>439</v>
      </c>
      <c r="AB2028" s="34" t="s">
        <v>440</v>
      </c>
      <c r="AC2028" s="21" t="s">
        <v>47</v>
      </c>
      <c r="AD2028" s="21" t="s">
        <v>47</v>
      </c>
      <c r="AE2028" s="28" t="s">
        <v>176</v>
      </c>
      <c r="AF2028" s="28" t="s">
        <v>49</v>
      </c>
    </row>
    <row r="2029" customFormat="false" ht="15.75" hidden="false" customHeight="true" outlineLevel="0" collapsed="false">
      <c r="A2029" s="28" t="n">
        <v>8788753</v>
      </c>
      <c r="B2029" s="32" t="s">
        <v>6417</v>
      </c>
      <c r="C2029" s="30" t="n">
        <v>8095949148</v>
      </c>
      <c r="D2029" s="33" t="s">
        <v>6418</v>
      </c>
      <c r="E2029" s="28" t="s">
        <v>34</v>
      </c>
      <c r="F2029" s="15" t="s">
        <v>35</v>
      </c>
      <c r="G2029" s="28" t="s">
        <v>189</v>
      </c>
      <c r="H2029" s="28" t="s">
        <v>74</v>
      </c>
      <c r="I2029" s="28" t="s">
        <v>172</v>
      </c>
      <c r="J2029" s="28" t="s">
        <v>1199</v>
      </c>
      <c r="K2029" s="17" t="str">
        <f aca="false">TEXT(L2029,"MMM-YY")</f>
        <v>Apr-16</v>
      </c>
      <c r="L2029" s="18" t="n">
        <v>42485.3333333333</v>
      </c>
      <c r="M2029" s="17" t="str">
        <f aca="false">TEXT(N2029,"MMM-YY")</f>
        <v>Apr-16</v>
      </c>
      <c r="N2029" s="18" t="n">
        <v>42485.3333333333</v>
      </c>
      <c r="O2029" s="19" t="n">
        <f aca="false">N2029-L2029</f>
        <v>0</v>
      </c>
      <c r="P2029" s="20" t="n">
        <v>42423</v>
      </c>
      <c r="Q2029" s="21" t="n">
        <f aca="true">IF(P2029="","0",TODAY()-P2029)</f>
        <v>1</v>
      </c>
      <c r="R2029" s="21" t="s">
        <v>40</v>
      </c>
      <c r="S2029" s="28" t="s">
        <v>54</v>
      </c>
      <c r="T2029" s="28" t="s">
        <v>47</v>
      </c>
      <c r="U2029" s="23" t="n">
        <v>0</v>
      </c>
      <c r="V2029" s="23" t="n">
        <v>0</v>
      </c>
      <c r="W2029" s="24" t="n">
        <f aca="true">IF(AND(U2029&gt;0,V2029=0),TODAY()-U2029,V2029-U2029)</f>
        <v>0</v>
      </c>
      <c r="X2029" s="24" t="str">
        <f aca="false">IF($W2029="","--",IF(AND($W2029&gt;=0,$W2029&lt;=2),"0 - 2 Days",IF(AND($W2029&gt;=3,$W2029&lt;=7),"3 - 7 Days",IF(AND($W2029&gt;=8,$W2029&lt;=15),"8 - 15  Days",IF($W2029&gt;15,"15+ Days","Check")))))</f>
        <v>0 - 2 Days</v>
      </c>
      <c r="Y2029" s="34"/>
      <c r="Z2029" s="24" t="s">
        <v>44</v>
      </c>
      <c r="AA2029" s="28" t="s">
        <v>439</v>
      </c>
      <c r="AB2029" s="34" t="s">
        <v>440</v>
      </c>
      <c r="AC2029" s="21" t="s">
        <v>47</v>
      </c>
      <c r="AD2029" s="21" t="s">
        <v>47</v>
      </c>
      <c r="AE2029" s="28" t="s">
        <v>176</v>
      </c>
      <c r="AF2029" s="28" t="s">
        <v>49</v>
      </c>
    </row>
    <row r="2030" customFormat="false" ht="15.75" hidden="false" customHeight="true" outlineLevel="0" collapsed="false">
      <c r="A2030" s="28" t="n">
        <v>8813066</v>
      </c>
      <c r="B2030" s="32" t="s">
        <v>6419</v>
      </c>
      <c r="C2030" s="30" t="n">
        <v>9946516783</v>
      </c>
      <c r="D2030" s="33" t="s">
        <v>6420</v>
      </c>
      <c r="E2030" s="28" t="s">
        <v>34</v>
      </c>
      <c r="F2030" s="15" t="s">
        <v>61</v>
      </c>
      <c r="G2030" s="28" t="s">
        <v>275</v>
      </c>
      <c r="H2030" s="28" t="s">
        <v>74</v>
      </c>
      <c r="I2030" s="28" t="s">
        <v>276</v>
      </c>
      <c r="J2030" s="28" t="s">
        <v>6421</v>
      </c>
      <c r="K2030" s="17" t="str">
        <f aca="false">TEXT(L2030,"MMM-YY")</f>
        <v>Apr-16</v>
      </c>
      <c r="L2030" s="18" t="n">
        <v>42485.3333333333</v>
      </c>
      <c r="M2030" s="17" t="str">
        <f aca="false">TEXT(N2030,"MMM-YY")</f>
        <v>Apr-16</v>
      </c>
      <c r="N2030" s="18" t="n">
        <v>42485.3333333333</v>
      </c>
      <c r="O2030" s="19" t="n">
        <f aca="false">N2030-L2030</f>
        <v>0</v>
      </c>
      <c r="P2030" s="20" t="n">
        <v>42423</v>
      </c>
      <c r="Q2030" s="21" t="n">
        <f aca="true">IF(P2030="","0",TODAY()-P2030)</f>
        <v>1</v>
      </c>
      <c r="R2030" s="21" t="s">
        <v>40</v>
      </c>
      <c r="S2030" s="28" t="s">
        <v>54</v>
      </c>
      <c r="T2030" s="28" t="s">
        <v>47</v>
      </c>
      <c r="U2030" s="23" t="n">
        <v>0</v>
      </c>
      <c r="V2030" s="23" t="n">
        <v>0</v>
      </c>
      <c r="W2030" s="24" t="n">
        <f aca="true">IF(AND(U2030&gt;0,V2030=0),TODAY()-U2030,V2030-U2030)</f>
        <v>0</v>
      </c>
      <c r="X2030" s="24" t="str">
        <f aca="false">IF($W2030="","--",IF(AND($W2030&gt;=0,$W2030&lt;=2),"0 - 2 Days",IF(AND($W2030&gt;=3,$W2030&lt;=7),"3 - 7 Days",IF(AND($W2030&gt;=8,$W2030&lt;=15),"8 - 15  Days",IF($W2030&gt;15,"15+ Days","Check")))))</f>
        <v>0 - 2 Days</v>
      </c>
      <c r="Y2030" s="34"/>
      <c r="Z2030" s="24" t="s">
        <v>44</v>
      </c>
      <c r="AA2030" s="28" t="s">
        <v>439</v>
      </c>
      <c r="AB2030" s="34" t="s">
        <v>440</v>
      </c>
      <c r="AC2030" s="21" t="s">
        <v>47</v>
      </c>
      <c r="AD2030" s="21" t="s">
        <v>47</v>
      </c>
      <c r="AE2030" s="28" t="s">
        <v>176</v>
      </c>
      <c r="AF2030" s="28" t="s">
        <v>49</v>
      </c>
    </row>
    <row r="2031" customFormat="false" ht="15.75" hidden="false" customHeight="true" outlineLevel="0" collapsed="false">
      <c r="A2031" s="28" t="n">
        <v>8833521</v>
      </c>
      <c r="B2031" s="32" t="s">
        <v>6422</v>
      </c>
      <c r="C2031" s="30" t="n">
        <v>8220441338</v>
      </c>
      <c r="D2031" s="33" t="s">
        <v>6423</v>
      </c>
      <c r="E2031" s="28" t="s">
        <v>34</v>
      </c>
      <c r="F2031" s="15" t="s">
        <v>61</v>
      </c>
      <c r="G2031" s="28" t="s">
        <v>160</v>
      </c>
      <c r="H2031" s="28" t="s">
        <v>37</v>
      </c>
      <c r="I2031" s="15" t="s">
        <v>162</v>
      </c>
      <c r="J2031" s="28" t="s">
        <v>1121</v>
      </c>
      <c r="K2031" s="17" t="str">
        <f aca="false">TEXT(L2031,"MMM-YY")</f>
        <v>Apr-16</v>
      </c>
      <c r="L2031" s="18" t="n">
        <v>42485.3333333333</v>
      </c>
      <c r="M2031" s="17" t="str">
        <f aca="false">TEXT(N2031,"MMM-YY")</f>
        <v>Apr-16</v>
      </c>
      <c r="N2031" s="18" t="n">
        <v>42485.3333333333</v>
      </c>
      <c r="O2031" s="19" t="n">
        <f aca="false">N2031-L2031</f>
        <v>0</v>
      </c>
      <c r="P2031" s="20" t="n">
        <v>42423</v>
      </c>
      <c r="Q2031" s="21" t="n">
        <f aca="true">IF(P2031="","0",TODAY()-P2031)</f>
        <v>1</v>
      </c>
      <c r="R2031" s="21" t="s">
        <v>40</v>
      </c>
      <c r="S2031" s="28" t="s">
        <v>54</v>
      </c>
      <c r="T2031" s="28" t="s">
        <v>47</v>
      </c>
      <c r="U2031" s="23" t="n">
        <v>0</v>
      </c>
      <c r="V2031" s="23" t="n">
        <v>0</v>
      </c>
      <c r="W2031" s="24" t="n">
        <f aca="true">IF(AND(U2031&gt;0,V2031=0),TODAY()-U2031,V2031-U2031)</f>
        <v>0</v>
      </c>
      <c r="X2031" s="24" t="str">
        <f aca="false">IF($W2031="","--",IF(AND($W2031&gt;=0,$W2031&lt;=2),"0 - 2 Days",IF(AND($W2031&gt;=3,$W2031&lt;=7),"3 - 7 Days",IF(AND($W2031&gt;=8,$W2031&lt;=15),"8 - 15  Days",IF($W2031&gt;15,"15+ Days","Check")))))</f>
        <v>0 - 2 Days</v>
      </c>
      <c r="Y2031" s="34"/>
      <c r="Z2031" s="24" t="s">
        <v>44</v>
      </c>
      <c r="AA2031" s="28" t="s">
        <v>439</v>
      </c>
      <c r="AB2031" s="34" t="s">
        <v>440</v>
      </c>
      <c r="AC2031" s="21" t="s">
        <v>47</v>
      </c>
      <c r="AD2031" s="21" t="s">
        <v>47</v>
      </c>
      <c r="AE2031" s="28" t="s">
        <v>48</v>
      </c>
      <c r="AF2031" s="28" t="s">
        <v>49</v>
      </c>
    </row>
    <row r="2032" customFormat="false" ht="15.75" hidden="false" customHeight="true" outlineLevel="0" collapsed="false">
      <c r="A2032" s="14" t="n">
        <v>8738960</v>
      </c>
      <c r="B2032" s="15" t="s">
        <v>6424</v>
      </c>
      <c r="C2032" s="15" t="n">
        <v>9860755468</v>
      </c>
      <c r="D2032" s="15" t="s">
        <v>6425</v>
      </c>
      <c r="E2032" s="15" t="s">
        <v>34</v>
      </c>
      <c r="F2032" s="15" t="s">
        <v>35</v>
      </c>
      <c r="G2032" s="15" t="s">
        <v>189</v>
      </c>
      <c r="H2032" s="15" t="s">
        <v>37</v>
      </c>
      <c r="I2032" s="15" t="s">
        <v>75</v>
      </c>
      <c r="J2032" s="16" t="s">
        <v>462</v>
      </c>
      <c r="K2032" s="17" t="str">
        <f aca="false">TEXT(L2032,"MMM-YY")</f>
        <v>Apr-16</v>
      </c>
      <c r="L2032" s="18" t="n">
        <v>42486.3333333333</v>
      </c>
      <c r="M2032" s="17" t="str">
        <f aca="false">TEXT(N2032,"MMM-YY")</f>
        <v>Apr-16</v>
      </c>
      <c r="N2032" s="18" t="n">
        <v>42486.3333333333</v>
      </c>
      <c r="O2032" s="19" t="n">
        <f aca="false">N2032-L2032</f>
        <v>0</v>
      </c>
      <c r="P2032" s="20" t="n">
        <v>42418</v>
      </c>
      <c r="Q2032" s="21" t="n">
        <f aca="true">IF(P2032="","0",TODAY()-P2032)</f>
        <v>6</v>
      </c>
      <c r="R2032" s="21" t="s">
        <v>40</v>
      </c>
      <c r="S2032" s="22" t="s">
        <v>54</v>
      </c>
      <c r="T2032" s="21" t="s">
        <v>47</v>
      </c>
      <c r="U2032" s="23" t="n">
        <v>0</v>
      </c>
      <c r="V2032" s="23" t="n">
        <v>0</v>
      </c>
      <c r="W2032" s="24" t="n">
        <f aca="true">IF(AND(U2032&gt;0,V2032=0),TODAY()-U2032,V2032-U2032)</f>
        <v>0</v>
      </c>
      <c r="X2032" s="24" t="str">
        <f aca="false">IF($W2032="","--",IF(AND($W2032&gt;=0,$W2032&lt;=2),"0 - 2 Days",IF(AND($W2032&gt;=3,$W2032&lt;=7),"3 - 7 Days",IF(AND($W2032&gt;=8,$W2032&lt;=15),"8 - 15  Days",IF($W2032&gt;15,"15+ Days","Check")))))</f>
        <v>0 - 2 Days</v>
      </c>
      <c r="Y2032" s="29"/>
      <c r="Z2032" s="24" t="s">
        <v>44</v>
      </c>
      <c r="AA2032" s="26" t="s">
        <v>439</v>
      </c>
      <c r="AB2032" s="29" t="s">
        <v>4451</v>
      </c>
      <c r="AC2032" s="21" t="s">
        <v>47</v>
      </c>
      <c r="AD2032" s="21" t="s">
        <v>47</v>
      </c>
      <c r="AE2032" s="28" t="s">
        <v>80</v>
      </c>
      <c r="AF2032" s="28" t="s">
        <v>49</v>
      </c>
    </row>
    <row r="2033" customFormat="false" ht="15.75" hidden="false" customHeight="true" outlineLevel="0" collapsed="false">
      <c r="A2033" s="14" t="n">
        <v>8462047</v>
      </c>
      <c r="B2033" s="15" t="s">
        <v>6426</v>
      </c>
      <c r="C2033" s="15" t="n">
        <v>9940815636</v>
      </c>
      <c r="D2033" s="15" t="s">
        <v>6427</v>
      </c>
      <c r="E2033" s="15" t="s">
        <v>34</v>
      </c>
      <c r="F2033" s="15" t="s">
        <v>35</v>
      </c>
      <c r="G2033" s="15" t="s">
        <v>125</v>
      </c>
      <c r="H2033" s="15" t="s">
        <v>37</v>
      </c>
      <c r="I2033" s="15" t="s">
        <v>75</v>
      </c>
      <c r="J2033" s="16" t="s">
        <v>6428</v>
      </c>
      <c r="K2033" s="17" t="str">
        <f aca="false">TEXT(L2033,"MMM-YY")</f>
        <v>Apr-16</v>
      </c>
      <c r="L2033" s="18" t="n">
        <v>42487</v>
      </c>
      <c r="M2033" s="17" t="str">
        <f aca="false">TEXT(N2033,"MMM-YY")</f>
        <v>Apr-16</v>
      </c>
      <c r="N2033" s="18" t="n">
        <v>42487</v>
      </c>
      <c r="O2033" s="19" t="n">
        <f aca="false">N2033-L2033</f>
        <v>0</v>
      </c>
      <c r="P2033" s="18" t="n">
        <v>42415</v>
      </c>
      <c r="Q2033" s="21" t="n">
        <f aca="true">IF(P2033="","0",TODAY()-P2033)</f>
        <v>9</v>
      </c>
      <c r="R2033" s="21" t="s">
        <v>40</v>
      </c>
      <c r="S2033" s="22" t="s">
        <v>54</v>
      </c>
      <c r="T2033" s="21" t="s">
        <v>47</v>
      </c>
      <c r="U2033" s="23" t="n">
        <v>42415</v>
      </c>
      <c r="V2033" s="23" t="n">
        <v>42423</v>
      </c>
      <c r="W2033" s="24" t="n">
        <f aca="true">IF(AND(U2033&gt;0,V2033=0),TODAY()-U2033,V2033-U2033)</f>
        <v>8</v>
      </c>
      <c r="X2033" s="24" t="str">
        <f aca="false">IF($W2033="","--",IF(AND($W2033&gt;=0,$W2033&lt;=2),"0 - 2 Days",IF(AND($W2033&gt;=3,$W2033&lt;=7),"3 - 7 Days",IF(AND($W2033&gt;=8,$W2033&lt;=15),"8 - 15  Days",IF($W2033&gt;15,"15+ Days","Check")))))</f>
        <v>8 - 15  Days</v>
      </c>
      <c r="Y2033" s="29" t="s">
        <v>6429</v>
      </c>
      <c r="Z2033" s="24" t="s">
        <v>44</v>
      </c>
      <c r="AA2033" s="26" t="s">
        <v>117</v>
      </c>
      <c r="AB2033" s="29" t="s">
        <v>6430</v>
      </c>
      <c r="AC2033" s="21" t="s">
        <v>47</v>
      </c>
      <c r="AD2033" s="21" t="s">
        <v>47</v>
      </c>
      <c r="AE2033" s="28" t="s">
        <v>80</v>
      </c>
      <c r="AF2033" s="28" t="s">
        <v>49</v>
      </c>
    </row>
    <row r="2034" customFormat="false" ht="15.75" hidden="false" customHeight="true" outlineLevel="0" collapsed="false">
      <c r="A2034" s="14" t="n">
        <v>8630756</v>
      </c>
      <c r="B2034" s="15" t="s">
        <v>6431</v>
      </c>
      <c r="C2034" s="15" t="n">
        <v>0</v>
      </c>
      <c r="D2034" s="15" t="s">
        <v>6432</v>
      </c>
      <c r="E2034" s="15" t="s">
        <v>34</v>
      </c>
      <c r="F2034" s="15" t="s">
        <v>35</v>
      </c>
      <c r="G2034" s="15" t="s">
        <v>189</v>
      </c>
      <c r="H2034" s="15" t="s">
        <v>74</v>
      </c>
      <c r="I2034" s="15" t="s">
        <v>91</v>
      </c>
      <c r="J2034" s="16" t="s">
        <v>2342</v>
      </c>
      <c r="K2034" s="17" t="str">
        <f aca="false">TEXT(L2034,"MMM-YY")</f>
        <v>Apr-16</v>
      </c>
      <c r="L2034" s="18" t="n">
        <v>42487</v>
      </c>
      <c r="M2034" s="17" t="str">
        <f aca="false">TEXT(N2034,"MMM-YY")</f>
        <v>Apr-16</v>
      </c>
      <c r="N2034" s="18" t="n">
        <v>42487</v>
      </c>
      <c r="O2034" s="19" t="n">
        <f aca="false">N2034-L2034</f>
        <v>0</v>
      </c>
      <c r="P2034" s="20" t="n">
        <v>42418</v>
      </c>
      <c r="Q2034" s="21" t="n">
        <f aca="true">IF(P2034="","0",TODAY()-P2034)</f>
        <v>6</v>
      </c>
      <c r="R2034" s="21" t="s">
        <v>53</v>
      </c>
      <c r="S2034" s="22" t="s">
        <v>54</v>
      </c>
      <c r="T2034" s="21" t="s">
        <v>47</v>
      </c>
      <c r="U2034" s="23" t="n">
        <v>0</v>
      </c>
      <c r="V2034" s="23" t="n">
        <v>0</v>
      </c>
      <c r="W2034" s="24" t="n">
        <f aca="true">IF(AND(U2034&gt;0,V2034=0),TODAY()-U2034,V2034-U2034)</f>
        <v>0</v>
      </c>
      <c r="X2034" s="24" t="str">
        <f aca="false">IF($W2034="","--",IF(AND($W2034&gt;=0,$W2034&lt;=2),"0 - 2 Days",IF(AND($W2034&gt;=3,$W2034&lt;=7),"3 - 7 Days",IF(AND($W2034&gt;=8,$W2034&lt;=15),"8 - 15  Days",IF($W2034&gt;15,"15+ Days","Check")))))</f>
        <v>0 - 2 Days</v>
      </c>
      <c r="Y2034" s="29"/>
      <c r="Z2034" s="24" t="s">
        <v>44</v>
      </c>
      <c r="AA2034" s="26" t="s">
        <v>127</v>
      </c>
      <c r="AB2034" s="29" t="s">
        <v>6433</v>
      </c>
      <c r="AC2034" s="21" t="s">
        <v>47</v>
      </c>
      <c r="AD2034" s="21" t="s">
        <v>47</v>
      </c>
      <c r="AE2034" s="28" t="s">
        <v>71</v>
      </c>
      <c r="AF2034" s="28" t="s">
        <v>49</v>
      </c>
    </row>
    <row r="2035" customFormat="false" ht="15.75" hidden="false" customHeight="true" outlineLevel="0" collapsed="false">
      <c r="A2035" s="14" t="n">
        <v>8552910</v>
      </c>
      <c r="B2035" s="15" t="s">
        <v>6434</v>
      </c>
      <c r="C2035" s="15" t="n">
        <v>9750335506</v>
      </c>
      <c r="D2035" s="15" t="s">
        <v>6435</v>
      </c>
      <c r="E2035" s="15" t="s">
        <v>34</v>
      </c>
      <c r="F2035" s="15" t="s">
        <v>35</v>
      </c>
      <c r="G2035" s="15" t="s">
        <v>125</v>
      </c>
      <c r="H2035" s="15" t="s">
        <v>37</v>
      </c>
      <c r="I2035" s="15" t="s">
        <v>75</v>
      </c>
      <c r="J2035" s="16" t="s">
        <v>5693</v>
      </c>
      <c r="K2035" s="17" t="str">
        <f aca="false">TEXT(L2035,"MMM-YY")</f>
        <v>Apr-16</v>
      </c>
      <c r="L2035" s="18" t="n">
        <v>42487</v>
      </c>
      <c r="M2035" s="17" t="str">
        <f aca="false">TEXT(N2035,"MMM-YY")</f>
        <v>Apr-16</v>
      </c>
      <c r="N2035" s="18" t="n">
        <v>42487</v>
      </c>
      <c r="O2035" s="19" t="n">
        <f aca="false">N2035-L2035</f>
        <v>0</v>
      </c>
      <c r="P2035" s="18" t="n">
        <v>42415</v>
      </c>
      <c r="Q2035" s="21" t="n">
        <f aca="true">IF(P2035="","0",TODAY()-P2035)</f>
        <v>9</v>
      </c>
      <c r="R2035" s="21" t="s">
        <v>40</v>
      </c>
      <c r="S2035" s="22" t="s">
        <v>54</v>
      </c>
      <c r="T2035" s="21" t="s">
        <v>47</v>
      </c>
      <c r="U2035" s="23" t="n">
        <v>0</v>
      </c>
      <c r="V2035" s="23" t="n">
        <v>0</v>
      </c>
      <c r="W2035" s="24" t="n">
        <f aca="true">IF(AND(U2035&gt;0,V2035=0),TODAY()-U2035,V2035-U2035)</f>
        <v>0</v>
      </c>
      <c r="X2035" s="24" t="str">
        <f aca="false">IF($W2035="","--",IF(AND($W2035&gt;=0,$W2035&lt;=2),"0 - 2 Days",IF(AND($W2035&gt;=3,$W2035&lt;=7),"3 - 7 Days",IF(AND($W2035&gt;=8,$W2035&lt;=15),"8 - 15  Days",IF($W2035&gt;15,"15+ Days","Check")))))</f>
        <v>0 - 2 Days</v>
      </c>
      <c r="Y2035" s="29"/>
      <c r="Z2035" s="24" t="s">
        <v>44</v>
      </c>
      <c r="AA2035" s="26" t="s">
        <v>117</v>
      </c>
      <c r="AB2035" s="29" t="s">
        <v>5566</v>
      </c>
      <c r="AC2035" s="21" t="s">
        <v>47</v>
      </c>
      <c r="AD2035" s="21" t="s">
        <v>47</v>
      </c>
      <c r="AE2035" s="28" t="s">
        <v>80</v>
      </c>
      <c r="AF2035" s="28" t="s">
        <v>49</v>
      </c>
    </row>
    <row r="2036" customFormat="false" ht="15.75" hidden="false" customHeight="true" outlineLevel="0" collapsed="false">
      <c r="A2036" s="14" t="n">
        <v>8590346</v>
      </c>
      <c r="B2036" s="15" t="s">
        <v>6436</v>
      </c>
      <c r="C2036" s="15" t="n">
        <v>9791744550</v>
      </c>
      <c r="D2036" s="15" t="s">
        <v>6437</v>
      </c>
      <c r="E2036" s="15" t="s">
        <v>34</v>
      </c>
      <c r="F2036" s="15" t="s">
        <v>35</v>
      </c>
      <c r="G2036" s="15" t="s">
        <v>36</v>
      </c>
      <c r="H2036" s="15" t="s">
        <v>37</v>
      </c>
      <c r="I2036" s="15" t="s">
        <v>38</v>
      </c>
      <c r="J2036" s="16" t="s">
        <v>4725</v>
      </c>
      <c r="K2036" s="17" t="str">
        <f aca="false">TEXT(L2036,"MMM-YY")</f>
        <v>Apr-16</v>
      </c>
      <c r="L2036" s="18" t="n">
        <v>42487.2291666667</v>
      </c>
      <c r="M2036" s="17" t="str">
        <f aca="false">TEXT(N2036,"MMM-YY")</f>
        <v>Apr-16</v>
      </c>
      <c r="N2036" s="18" t="n">
        <v>42487.2291666667</v>
      </c>
      <c r="O2036" s="19" t="n">
        <f aca="false">N2036-L2036</f>
        <v>0</v>
      </c>
      <c r="P2036" s="20" t="n">
        <v>42422</v>
      </c>
      <c r="Q2036" s="21" t="n">
        <f aca="true">IF(P2036="","0",TODAY()-P2036)</f>
        <v>2</v>
      </c>
      <c r="R2036" s="21" t="s">
        <v>40</v>
      </c>
      <c r="S2036" s="22" t="s">
        <v>54</v>
      </c>
      <c r="T2036" s="21" t="s">
        <v>47</v>
      </c>
      <c r="U2036" s="23" t="n">
        <v>0</v>
      </c>
      <c r="V2036" s="23" t="n">
        <v>0</v>
      </c>
      <c r="W2036" s="24" t="n">
        <f aca="true">IF(AND(U2036&gt;0,V2036=0),TODAY()-U2036,V2036-U2036)</f>
        <v>0</v>
      </c>
      <c r="X2036" s="24" t="str">
        <f aca="false">IF($W2036="","--",IF(AND($W2036&gt;=0,$W2036&lt;=2),"0 - 2 Days",IF(AND($W2036&gt;=3,$W2036&lt;=7),"3 - 7 Days",IF(AND($W2036&gt;=8,$W2036&lt;=15),"8 - 15  Days",IF($W2036&gt;15,"15+ Days","Check")))))</f>
        <v>0 - 2 Days</v>
      </c>
      <c r="Y2036" s="29"/>
      <c r="Z2036" s="24" t="s">
        <v>44</v>
      </c>
      <c r="AA2036" s="26" t="s">
        <v>117</v>
      </c>
      <c r="AB2036" s="29" t="s">
        <v>5799</v>
      </c>
      <c r="AC2036" s="21" t="s">
        <v>47</v>
      </c>
      <c r="AD2036" s="21" t="s">
        <v>47</v>
      </c>
      <c r="AE2036" s="28" t="s">
        <v>48</v>
      </c>
      <c r="AF2036" s="28" t="s">
        <v>49</v>
      </c>
    </row>
    <row r="2037" customFormat="false" ht="15.75" hidden="false" customHeight="true" outlineLevel="0" collapsed="false">
      <c r="A2037" s="14" t="n">
        <v>8641250</v>
      </c>
      <c r="B2037" s="15" t="s">
        <v>6438</v>
      </c>
      <c r="C2037" s="15" t="n">
        <v>9551964770</v>
      </c>
      <c r="D2037" s="15" t="s">
        <v>6439</v>
      </c>
      <c r="E2037" s="15" t="s">
        <v>34</v>
      </c>
      <c r="F2037" s="15" t="s">
        <v>35</v>
      </c>
      <c r="G2037" s="15" t="s">
        <v>125</v>
      </c>
      <c r="H2037" s="15" t="s">
        <v>37</v>
      </c>
      <c r="I2037" s="15" t="s">
        <v>75</v>
      </c>
      <c r="J2037" s="16" t="s">
        <v>126</v>
      </c>
      <c r="K2037" s="17" t="str">
        <f aca="false">TEXT(L2037,"MMM-YY")</f>
        <v>Apr-16</v>
      </c>
      <c r="L2037" s="18" t="n">
        <v>42487.3333333333</v>
      </c>
      <c r="M2037" s="17" t="str">
        <f aca="false">TEXT(N2037,"MMM-YY")</f>
        <v>Apr-16</v>
      </c>
      <c r="N2037" s="18" t="n">
        <v>42487.3333333333</v>
      </c>
      <c r="O2037" s="19" t="n">
        <f aca="false">N2037-L2037</f>
        <v>0</v>
      </c>
      <c r="P2037" s="18" t="n">
        <v>42410</v>
      </c>
      <c r="Q2037" s="21" t="n">
        <f aca="true">IF(P2037="","0",TODAY()-P2037)</f>
        <v>14</v>
      </c>
      <c r="R2037" s="21" t="s">
        <v>40</v>
      </c>
      <c r="S2037" s="22" t="s">
        <v>136</v>
      </c>
      <c r="T2037" s="21" t="s">
        <v>549</v>
      </c>
      <c r="U2037" s="23" t="n">
        <v>42402</v>
      </c>
      <c r="V2037" s="23" t="n">
        <v>0</v>
      </c>
      <c r="W2037" s="24" t="n">
        <f aca="true">IF(AND(U2037&gt;0,V2037=0),TODAY()-U2037,V2037-U2037)</f>
        <v>22</v>
      </c>
      <c r="X2037" s="24" t="str">
        <f aca="false">IF($W2037="","--",IF(AND($W2037&gt;=0,$W2037&lt;=2),"0 - 2 Days",IF(AND($W2037&gt;=3,$W2037&lt;=7),"3 - 7 Days",IF(AND($W2037&gt;=8,$W2037&lt;=15),"8 - 15  Days",IF($W2037&gt;15,"15+ Days","Check")))))</f>
        <v>15+ Days</v>
      </c>
      <c r="Y2037" s="29" t="s">
        <v>6440</v>
      </c>
      <c r="Z2037" s="24" t="s">
        <v>44</v>
      </c>
      <c r="AA2037" s="26" t="s">
        <v>215</v>
      </c>
      <c r="AB2037" s="29" t="s">
        <v>6441</v>
      </c>
      <c r="AC2037" s="21" t="s">
        <v>47</v>
      </c>
      <c r="AD2037" s="21" t="s">
        <v>47</v>
      </c>
      <c r="AE2037" s="28" t="s">
        <v>80</v>
      </c>
      <c r="AF2037" s="28" t="s">
        <v>49</v>
      </c>
    </row>
    <row r="2038" customFormat="false" ht="15.75" hidden="false" customHeight="true" outlineLevel="0" collapsed="false">
      <c r="A2038" s="14" t="n">
        <v>8653870</v>
      </c>
      <c r="B2038" s="15" t="s">
        <v>6442</v>
      </c>
      <c r="C2038" s="15" t="n">
        <v>9611105104</v>
      </c>
      <c r="D2038" s="15" t="s">
        <v>6443</v>
      </c>
      <c r="E2038" s="15" t="s">
        <v>293</v>
      </c>
      <c r="F2038" s="15" t="s">
        <v>35</v>
      </c>
      <c r="G2038" s="15" t="s">
        <v>125</v>
      </c>
      <c r="H2038" s="15" t="s">
        <v>74</v>
      </c>
      <c r="I2038" s="28" t="s">
        <v>172</v>
      </c>
      <c r="J2038" s="16" t="s">
        <v>4292</v>
      </c>
      <c r="K2038" s="17" t="str">
        <f aca="false">TEXT(L2038,"MMM-YY")</f>
        <v>Apr-16</v>
      </c>
      <c r="L2038" s="18" t="n">
        <v>42487.3333333333</v>
      </c>
      <c r="M2038" s="17" t="str">
        <f aca="false">TEXT(N2038,"MMM-YY")</f>
        <v>Apr-16</v>
      </c>
      <c r="N2038" s="18" t="n">
        <v>42487.3333333333</v>
      </c>
      <c r="O2038" s="19" t="n">
        <f aca="false">N2038-L2038</f>
        <v>0</v>
      </c>
      <c r="P2038" s="20" t="n">
        <v>42410</v>
      </c>
      <c r="Q2038" s="21" t="n">
        <f aca="true">IF(P2038="","0",TODAY()-P2038)</f>
        <v>14</v>
      </c>
      <c r="R2038" s="21" t="s">
        <v>40</v>
      </c>
      <c r="S2038" s="22" t="s">
        <v>41</v>
      </c>
      <c r="T2038" s="21" t="s">
        <v>42</v>
      </c>
      <c r="U2038" s="23" t="n">
        <v>42402</v>
      </c>
      <c r="V2038" s="23" t="n">
        <v>0</v>
      </c>
      <c r="W2038" s="24" t="n">
        <f aca="true">IF(AND(U2038&gt;0,V2038=0),TODAY()-U2038,V2038-U2038)</f>
        <v>22</v>
      </c>
      <c r="X2038" s="24" t="str">
        <f aca="false">IF($W2038="","--",IF(AND($W2038&gt;=0,$W2038&lt;=2),"0 - 2 Days",IF(AND($W2038&gt;=3,$W2038&lt;=7),"3 - 7 Days",IF(AND($W2038&gt;=8,$W2038&lt;=15),"8 - 15  Days",IF($W2038&gt;15,"15+ Days","Check")))))</f>
        <v>15+ Days</v>
      </c>
      <c r="Y2038" s="29" t="s">
        <v>6444</v>
      </c>
      <c r="Z2038" s="24" t="s">
        <v>44</v>
      </c>
      <c r="AA2038" s="26" t="s">
        <v>215</v>
      </c>
      <c r="AB2038" s="29" t="s">
        <v>6445</v>
      </c>
      <c r="AC2038" s="21" t="s">
        <v>47</v>
      </c>
      <c r="AD2038" s="21" t="s">
        <v>47</v>
      </c>
      <c r="AE2038" s="28" t="s">
        <v>176</v>
      </c>
      <c r="AF2038" s="28" t="s">
        <v>49</v>
      </c>
    </row>
    <row r="2039" customFormat="false" ht="15.75" hidden="false" customHeight="true" outlineLevel="0" collapsed="false">
      <c r="A2039" s="14" t="n">
        <v>8630791</v>
      </c>
      <c r="B2039" s="15" t="s">
        <v>6446</v>
      </c>
      <c r="C2039" s="15" t="n">
        <v>0</v>
      </c>
      <c r="D2039" s="15" t="s">
        <v>6447</v>
      </c>
      <c r="E2039" s="15" t="s">
        <v>34</v>
      </c>
      <c r="F2039" s="15" t="s">
        <v>35</v>
      </c>
      <c r="G2039" s="15" t="s">
        <v>189</v>
      </c>
      <c r="H2039" s="15" t="s">
        <v>74</v>
      </c>
      <c r="I2039" s="28" t="s">
        <v>172</v>
      </c>
      <c r="J2039" s="16" t="s">
        <v>173</v>
      </c>
      <c r="K2039" s="17" t="str">
        <f aca="false">TEXT(L2039,"MMM-YY")</f>
        <v>Apr-16</v>
      </c>
      <c r="L2039" s="18" t="n">
        <v>42487.3333333333</v>
      </c>
      <c r="M2039" s="17" t="str">
        <f aca="false">TEXT(N2039,"MMM-YY")</f>
        <v>Apr-16</v>
      </c>
      <c r="N2039" s="18" t="n">
        <v>42487.3333333333</v>
      </c>
      <c r="O2039" s="19" t="n">
        <f aca="false">N2039-L2039</f>
        <v>0</v>
      </c>
      <c r="P2039" s="20" t="n">
        <v>42418</v>
      </c>
      <c r="Q2039" s="21" t="n">
        <f aca="true">IF(P2039="","0",TODAY()-P2039)</f>
        <v>6</v>
      </c>
      <c r="R2039" s="21" t="s">
        <v>53</v>
      </c>
      <c r="S2039" s="22" t="s">
        <v>54</v>
      </c>
      <c r="T2039" s="21" t="s">
        <v>47</v>
      </c>
      <c r="U2039" s="23" t="n">
        <v>0</v>
      </c>
      <c r="V2039" s="23" t="n">
        <v>0</v>
      </c>
      <c r="W2039" s="24" t="n">
        <f aca="true">IF(AND(U2039&gt;0,V2039=0),TODAY()-U2039,V2039-U2039)</f>
        <v>0</v>
      </c>
      <c r="X2039" s="24" t="str">
        <f aca="false">IF($W2039="","--",IF(AND($W2039&gt;=0,$W2039&lt;=2),"0 - 2 Days",IF(AND($W2039&gt;=3,$W2039&lt;=7),"3 - 7 Days",IF(AND($W2039&gt;=8,$W2039&lt;=15),"8 - 15  Days",IF($W2039&gt;15,"15+ Days","Check")))))</f>
        <v>0 - 2 Days</v>
      </c>
      <c r="Y2039" s="29"/>
      <c r="Z2039" s="24" t="s">
        <v>44</v>
      </c>
      <c r="AA2039" s="26" t="s">
        <v>127</v>
      </c>
      <c r="AB2039" s="31" t="s">
        <v>6208</v>
      </c>
      <c r="AC2039" s="21" t="s">
        <v>47</v>
      </c>
      <c r="AD2039" s="21" t="s">
        <v>47</v>
      </c>
      <c r="AE2039" s="28" t="s">
        <v>176</v>
      </c>
      <c r="AF2039" s="28" t="s">
        <v>49</v>
      </c>
    </row>
    <row r="2040" customFormat="false" ht="15.75" hidden="false" customHeight="true" outlineLevel="0" collapsed="false">
      <c r="A2040" s="14" t="n">
        <v>8689870</v>
      </c>
      <c r="B2040" s="15" t="s">
        <v>6448</v>
      </c>
      <c r="C2040" s="15" t="n">
        <v>0</v>
      </c>
      <c r="D2040" s="15" t="s">
        <v>6449</v>
      </c>
      <c r="E2040" s="15" t="s">
        <v>60</v>
      </c>
      <c r="F2040" s="15" t="s">
        <v>35</v>
      </c>
      <c r="G2040" s="15" t="s">
        <v>189</v>
      </c>
      <c r="H2040" s="15" t="s">
        <v>74</v>
      </c>
      <c r="I2040" s="28" t="s">
        <v>172</v>
      </c>
      <c r="J2040" s="16" t="s">
        <v>1801</v>
      </c>
      <c r="K2040" s="17" t="str">
        <f aca="false">TEXT(L2040,"MMM-YY")</f>
        <v>Apr-16</v>
      </c>
      <c r="L2040" s="18" t="n">
        <v>42487.3333333333</v>
      </c>
      <c r="M2040" s="17" t="str">
        <f aca="false">TEXT(N2040,"MMM-YY")</f>
        <v>Apr-16</v>
      </c>
      <c r="N2040" s="18" t="n">
        <v>42487.3333333333</v>
      </c>
      <c r="O2040" s="19" t="n">
        <f aca="false">N2040-L2040</f>
        <v>0</v>
      </c>
      <c r="P2040" s="20" t="n">
        <v>42418</v>
      </c>
      <c r="Q2040" s="21" t="n">
        <f aca="true">IF(P2040="","0",TODAY()-P2040)</f>
        <v>6</v>
      </c>
      <c r="R2040" s="21" t="s">
        <v>53</v>
      </c>
      <c r="S2040" s="22" t="s">
        <v>54</v>
      </c>
      <c r="T2040" s="21" t="s">
        <v>47</v>
      </c>
      <c r="U2040" s="23" t="n">
        <v>0</v>
      </c>
      <c r="V2040" s="23" t="n">
        <v>0</v>
      </c>
      <c r="W2040" s="24" t="n">
        <f aca="true">IF(AND(U2040&gt;0,V2040=0),TODAY()-U2040,V2040-U2040)</f>
        <v>0</v>
      </c>
      <c r="X2040" s="24" t="str">
        <f aca="false">IF($W2040="","--",IF(AND($W2040&gt;=0,$W2040&lt;=2),"0 - 2 Days",IF(AND($W2040&gt;=3,$W2040&lt;=7),"3 - 7 Days",IF(AND($W2040&gt;=8,$W2040&lt;=15),"8 - 15  Days",IF($W2040&gt;15,"15+ Days","Check")))))</f>
        <v>0 - 2 Days</v>
      </c>
      <c r="Y2040" s="29"/>
      <c r="Z2040" s="24" t="s">
        <v>44</v>
      </c>
      <c r="AA2040" s="26" t="s">
        <v>127</v>
      </c>
      <c r="AB2040" s="31" t="s">
        <v>6450</v>
      </c>
      <c r="AC2040" s="21" t="s">
        <v>47</v>
      </c>
      <c r="AD2040" s="21" t="s">
        <v>47</v>
      </c>
      <c r="AE2040" s="28" t="s">
        <v>176</v>
      </c>
      <c r="AF2040" s="28" t="s">
        <v>49</v>
      </c>
    </row>
    <row r="2041" customFormat="false" ht="15.75" hidden="false" customHeight="true" outlineLevel="0" collapsed="false">
      <c r="A2041" s="14" t="n">
        <v>8716561</v>
      </c>
      <c r="B2041" s="15" t="s">
        <v>6451</v>
      </c>
      <c r="C2041" s="15" t="n">
        <v>875468965</v>
      </c>
      <c r="D2041" s="15" t="s">
        <v>6452</v>
      </c>
      <c r="E2041" s="15" t="s">
        <v>293</v>
      </c>
      <c r="F2041" s="15" t="s">
        <v>35</v>
      </c>
      <c r="G2041" s="15" t="s">
        <v>189</v>
      </c>
      <c r="H2041" s="15" t="s">
        <v>37</v>
      </c>
      <c r="I2041" s="15" t="s">
        <v>75</v>
      </c>
      <c r="J2041" s="16" t="s">
        <v>899</v>
      </c>
      <c r="K2041" s="17" t="str">
        <f aca="false">TEXT(L2041,"MMM-YY")</f>
        <v>Apr-16</v>
      </c>
      <c r="L2041" s="18" t="n">
        <v>42487.3333333333</v>
      </c>
      <c r="M2041" s="17" t="str">
        <f aca="false">TEXT(N2041,"MMM-YY")</f>
        <v>Apr-16</v>
      </c>
      <c r="N2041" s="18" t="n">
        <v>42487.3333333333</v>
      </c>
      <c r="O2041" s="19" t="n">
        <f aca="false">N2041-L2041</f>
        <v>0</v>
      </c>
      <c r="P2041" s="18" t="n">
        <v>42419</v>
      </c>
      <c r="Q2041" s="21" t="n">
        <f aca="true">IF(P2041="","0",TODAY()-P2041)</f>
        <v>5</v>
      </c>
      <c r="R2041" s="21" t="s">
        <v>53</v>
      </c>
      <c r="S2041" s="22" t="s">
        <v>54</v>
      </c>
      <c r="T2041" s="21" t="s">
        <v>47</v>
      </c>
      <c r="U2041" s="23" t="n">
        <v>0</v>
      </c>
      <c r="V2041" s="23" t="n">
        <v>0</v>
      </c>
      <c r="W2041" s="24" t="n">
        <f aca="true">IF(AND(U2041&gt;0,V2041=0),TODAY()-U2041,V2041-U2041)</f>
        <v>0</v>
      </c>
      <c r="X2041" s="24" t="str">
        <f aca="false">IF($W2041="","--",IF(AND($W2041&gt;=0,$W2041&lt;=2),"0 - 2 Days",IF(AND($W2041&gt;=3,$W2041&lt;=7),"3 - 7 Days",IF(AND($W2041&gt;=8,$W2041&lt;=15),"8 - 15  Days",IF($W2041&gt;15,"15+ Days","Check")))))</f>
        <v>0 - 2 Days</v>
      </c>
      <c r="Y2041" s="29"/>
      <c r="Z2041" s="24" t="s">
        <v>44</v>
      </c>
      <c r="AA2041" s="26" t="s">
        <v>127</v>
      </c>
      <c r="AB2041" s="29" t="s">
        <v>6453</v>
      </c>
      <c r="AC2041" s="21" t="s">
        <v>47</v>
      </c>
      <c r="AD2041" s="21" t="s">
        <v>47</v>
      </c>
      <c r="AE2041" s="28" t="s">
        <v>80</v>
      </c>
      <c r="AF2041" s="28" t="s">
        <v>49</v>
      </c>
    </row>
    <row r="2042" customFormat="false" ht="15.75" hidden="false" customHeight="true" outlineLevel="0" collapsed="false">
      <c r="A2042" s="14" t="n">
        <v>8782762</v>
      </c>
      <c r="B2042" s="15" t="s">
        <v>6454</v>
      </c>
      <c r="C2042" s="30" t="s">
        <v>6455</v>
      </c>
      <c r="D2042" s="15" t="s">
        <v>6456</v>
      </c>
      <c r="E2042" s="15" t="s">
        <v>34</v>
      </c>
      <c r="F2042" s="15" t="s">
        <v>61</v>
      </c>
      <c r="G2042" s="15" t="s">
        <v>62</v>
      </c>
      <c r="H2042" s="15" t="s">
        <v>37</v>
      </c>
      <c r="I2042" s="15" t="s">
        <v>64</v>
      </c>
      <c r="J2042" s="16" t="s">
        <v>6457</v>
      </c>
      <c r="K2042" s="17" t="str">
        <f aca="false">TEXT(L2042,"MMM-YY")</f>
        <v>Apr-16</v>
      </c>
      <c r="L2042" s="18" t="n">
        <v>42487.3333333333</v>
      </c>
      <c r="M2042" s="17" t="str">
        <f aca="false">TEXT(N2042,"MMM-YY")</f>
        <v>May-16</v>
      </c>
      <c r="N2042" s="18" t="n">
        <v>42501</v>
      </c>
      <c r="O2042" s="19" t="n">
        <f aca="false">N2042-L2042</f>
        <v>13.6666666666642</v>
      </c>
      <c r="P2042" s="18" t="n">
        <v>42420</v>
      </c>
      <c r="Q2042" s="21" t="n">
        <f aca="true">IF(P2042="","0",TODAY()-P2042)</f>
        <v>4</v>
      </c>
      <c r="R2042" s="21" t="s">
        <v>53</v>
      </c>
      <c r="S2042" s="22" t="s">
        <v>66</v>
      </c>
      <c r="T2042" s="21" t="s">
        <v>84</v>
      </c>
      <c r="U2042" s="23" t="n">
        <v>42420</v>
      </c>
      <c r="V2042" s="23" t="n">
        <v>0</v>
      </c>
      <c r="W2042" s="24" t="n">
        <f aca="true">IF(AND(U2042&gt;0,V2042=0),TODAY()-U2042,V2042-U2042)</f>
        <v>4</v>
      </c>
      <c r="X2042" s="24" t="str">
        <f aca="false">IF($W2042="","--",IF(AND($W2042&gt;=0,$W2042&lt;=2),"0 - 2 Days",IF(AND($W2042&gt;=3,$W2042&lt;=7),"3 - 7 Days",IF(AND($W2042&gt;=8,$W2042&lt;=15),"8 - 15  Days",IF($W2042&gt;15,"15+ Days","Check")))))</f>
        <v>3 - 7 Days</v>
      </c>
      <c r="Y2042" s="31" t="s">
        <v>6458</v>
      </c>
      <c r="Z2042" s="24" t="s">
        <v>44</v>
      </c>
      <c r="AA2042" s="28" t="s">
        <v>86</v>
      </c>
      <c r="AB2042" s="29" t="s">
        <v>6459</v>
      </c>
      <c r="AC2042" s="21" t="s">
        <v>47</v>
      </c>
      <c r="AD2042" s="21" t="s">
        <v>47</v>
      </c>
      <c r="AE2042" s="28" t="s">
        <v>71</v>
      </c>
      <c r="AF2042" s="28" t="s">
        <v>49</v>
      </c>
    </row>
    <row r="2043" customFormat="false" ht="15.75" hidden="false" customHeight="true" outlineLevel="0" collapsed="false">
      <c r="A2043" s="14" t="n">
        <v>3848454</v>
      </c>
      <c r="B2043" s="15" t="s">
        <v>6460</v>
      </c>
      <c r="C2043" s="15" t="n">
        <v>8807417409</v>
      </c>
      <c r="D2043" s="15" t="s">
        <v>6461</v>
      </c>
      <c r="E2043" s="15" t="s">
        <v>90</v>
      </c>
      <c r="F2043" s="15" t="s">
        <v>35</v>
      </c>
      <c r="G2043" s="15" t="s">
        <v>36</v>
      </c>
      <c r="H2043" s="15" t="s">
        <v>37</v>
      </c>
      <c r="I2043" s="15" t="s">
        <v>38</v>
      </c>
      <c r="J2043" s="16" t="s">
        <v>6462</v>
      </c>
      <c r="K2043" s="17" t="str">
        <f aca="false">TEXT(L2043,"MMM-YY")</f>
        <v>Apr-16</v>
      </c>
      <c r="L2043" s="18" t="n">
        <v>42487.3333333333</v>
      </c>
      <c r="M2043" s="17" t="str">
        <f aca="false">TEXT(N2043,"MMM-YY")</f>
        <v>Apr-16</v>
      </c>
      <c r="N2043" s="18" t="n">
        <v>42487.3333333333</v>
      </c>
      <c r="O2043" s="19" t="n">
        <f aca="false">N2043-L2043</f>
        <v>0</v>
      </c>
      <c r="P2043" s="20" t="n">
        <v>42422</v>
      </c>
      <c r="Q2043" s="21" t="n">
        <f aca="true">IF(P2043="","0",TODAY()-P2043)</f>
        <v>2</v>
      </c>
      <c r="R2043" s="21" t="s">
        <v>270</v>
      </c>
      <c r="S2043" s="22" t="s">
        <v>54</v>
      </c>
      <c r="T2043" s="21" t="s">
        <v>47</v>
      </c>
      <c r="U2043" s="23" t="n">
        <v>0</v>
      </c>
      <c r="V2043" s="23" t="n">
        <v>0</v>
      </c>
      <c r="W2043" s="24" t="n">
        <f aca="true">IF(AND(U2043&gt;0,V2043=0),TODAY()-U2043,V2043-U2043)</f>
        <v>0</v>
      </c>
      <c r="X2043" s="24" t="str">
        <f aca="false">IF($W2043="","--",IF(AND($W2043&gt;=0,$W2043&lt;=2),"0 - 2 Days",IF(AND($W2043&gt;=3,$W2043&lt;=7),"3 - 7 Days",IF(AND($W2043&gt;=8,$W2043&lt;=15),"8 - 15  Days",IF($W2043&gt;15,"15+ Days","Check")))))</f>
        <v>0 - 2 Days</v>
      </c>
      <c r="Y2043" s="29"/>
      <c r="Z2043" s="24" t="s">
        <v>44</v>
      </c>
      <c r="AA2043" s="26" t="s">
        <v>117</v>
      </c>
      <c r="AB2043" s="29" t="s">
        <v>6463</v>
      </c>
      <c r="AC2043" s="21" t="s">
        <v>47</v>
      </c>
      <c r="AD2043" s="21" t="s">
        <v>47</v>
      </c>
      <c r="AE2043" s="28" t="s">
        <v>48</v>
      </c>
      <c r="AF2043" s="28" t="s">
        <v>49</v>
      </c>
    </row>
    <row r="2044" customFormat="false" ht="15.75" hidden="false" customHeight="true" outlineLevel="0" collapsed="false">
      <c r="A2044" s="14" t="n">
        <v>8609679</v>
      </c>
      <c r="B2044" s="15" t="s">
        <v>6464</v>
      </c>
      <c r="C2044" s="15" t="n">
        <v>9822083831</v>
      </c>
      <c r="D2044" s="15" t="s">
        <v>6465</v>
      </c>
      <c r="E2044" s="15" t="s">
        <v>60</v>
      </c>
      <c r="F2044" s="15" t="s">
        <v>35</v>
      </c>
      <c r="G2044" s="15" t="s">
        <v>131</v>
      </c>
      <c r="H2044" s="15" t="s">
        <v>100</v>
      </c>
      <c r="I2044" s="28" t="s">
        <v>172</v>
      </c>
      <c r="J2044" s="16" t="s">
        <v>699</v>
      </c>
      <c r="K2044" s="17" t="str">
        <f aca="false">TEXT(L2044,"MMM-YY")</f>
        <v>Apr-16</v>
      </c>
      <c r="L2044" s="18" t="n">
        <v>42487.3333333333</v>
      </c>
      <c r="M2044" s="17" t="str">
        <f aca="false">TEXT(N2044,"MMM-YY")</f>
        <v>Apr-16</v>
      </c>
      <c r="N2044" s="18" t="n">
        <v>42487.3333333333</v>
      </c>
      <c r="O2044" s="19" t="n">
        <f aca="false">N2044-L2044</f>
        <v>0</v>
      </c>
      <c r="P2044" s="18" t="n">
        <v>42416</v>
      </c>
      <c r="Q2044" s="21" t="n">
        <f aca="true">IF(P2044="","0",TODAY()-P2044)</f>
        <v>8</v>
      </c>
      <c r="R2044" s="21" t="s">
        <v>40</v>
      </c>
      <c r="S2044" s="22" t="s">
        <v>54</v>
      </c>
      <c r="T2044" s="21" t="s">
        <v>47</v>
      </c>
      <c r="U2044" s="23" t="n">
        <v>0</v>
      </c>
      <c r="V2044" s="23" t="n">
        <v>0</v>
      </c>
      <c r="W2044" s="24" t="n">
        <f aca="true">IF(AND(U2044&gt;0,V2044=0),TODAY()-U2044,V2044-U2044)</f>
        <v>0</v>
      </c>
      <c r="X2044" s="24" t="str">
        <f aca="false">IF($W2044="","--",IF(AND($W2044&gt;=0,$W2044&lt;=2),"0 - 2 Days",IF(AND($W2044&gt;=3,$W2044&lt;=7),"3 - 7 Days",IF(AND($W2044&gt;=8,$W2044&lt;=15),"8 - 15  Days",IF($W2044&gt;15,"15+ Days","Check")))))</f>
        <v>0 - 2 Days</v>
      </c>
      <c r="Y2044" s="29" t="s">
        <v>6466</v>
      </c>
      <c r="Z2044" s="24" t="s">
        <v>44</v>
      </c>
      <c r="AA2044" s="26" t="s">
        <v>117</v>
      </c>
      <c r="AB2044" s="29" t="s">
        <v>5827</v>
      </c>
      <c r="AC2044" s="21" t="s">
        <v>47</v>
      </c>
      <c r="AD2044" s="21" t="s">
        <v>47</v>
      </c>
      <c r="AE2044" s="28" t="s">
        <v>176</v>
      </c>
      <c r="AF2044" s="28" t="s">
        <v>49</v>
      </c>
    </row>
    <row r="2045" customFormat="false" ht="15.75" hidden="false" customHeight="true" outlineLevel="0" collapsed="false">
      <c r="A2045" s="14" t="n">
        <v>8287378</v>
      </c>
      <c r="B2045" s="15" t="s">
        <v>6467</v>
      </c>
      <c r="C2045" s="15" t="n">
        <v>9948624983</v>
      </c>
      <c r="D2045" s="15" t="s">
        <v>6468</v>
      </c>
      <c r="E2045" s="15" t="s">
        <v>34</v>
      </c>
      <c r="F2045" s="15" t="s">
        <v>35</v>
      </c>
      <c r="G2045" s="15" t="s">
        <v>125</v>
      </c>
      <c r="H2045" s="15" t="s">
        <v>63</v>
      </c>
      <c r="I2045" s="15" t="s">
        <v>162</v>
      </c>
      <c r="J2045" s="16" t="s">
        <v>6469</v>
      </c>
      <c r="K2045" s="17" t="str">
        <f aca="false">TEXT(L2045,"MMM-YY")</f>
        <v>Apr-16</v>
      </c>
      <c r="L2045" s="18" t="n">
        <v>42488.3333333333</v>
      </c>
      <c r="M2045" s="17" t="str">
        <f aca="false">TEXT(N2045,"MMM-YY")</f>
        <v>Apr-16</v>
      </c>
      <c r="N2045" s="18" t="n">
        <v>42488.3333333333</v>
      </c>
      <c r="O2045" s="19" t="n">
        <f aca="false">N2045-L2045</f>
        <v>0</v>
      </c>
      <c r="P2045" s="18" t="n">
        <v>42409</v>
      </c>
      <c r="Q2045" s="21" t="n">
        <f aca="true">IF(P2045="","0",TODAY()-P2045)</f>
        <v>15</v>
      </c>
      <c r="R2045" s="21" t="s">
        <v>40</v>
      </c>
      <c r="S2045" s="22" t="s">
        <v>41</v>
      </c>
      <c r="T2045" s="21" t="s">
        <v>195</v>
      </c>
      <c r="U2045" s="23" t="n">
        <v>42409</v>
      </c>
      <c r="V2045" s="23" t="n">
        <v>0</v>
      </c>
      <c r="W2045" s="24" t="n">
        <f aca="true">IF(AND(U2045&gt;0,V2045=0),TODAY()-U2045,V2045-U2045)</f>
        <v>15</v>
      </c>
      <c r="X2045" s="24" t="str">
        <f aca="false">IF($W2045="","--",IF(AND($W2045&gt;=0,$W2045&lt;=2),"0 - 2 Days",IF(AND($W2045&gt;=3,$W2045&lt;=7),"3 - 7 Days",IF(AND($W2045&gt;=8,$W2045&lt;=15),"8 - 15  Days",IF($W2045&gt;15,"15+ Days","Check")))))</f>
        <v>8 - 15  Days</v>
      </c>
      <c r="Y2045" s="29" t="s">
        <v>6470</v>
      </c>
      <c r="Z2045" s="24" t="s">
        <v>44</v>
      </c>
      <c r="AA2045" s="26" t="s">
        <v>215</v>
      </c>
      <c r="AB2045" s="29" t="s">
        <v>6471</v>
      </c>
      <c r="AC2045" s="21" t="s">
        <v>47</v>
      </c>
      <c r="AD2045" s="21" t="s">
        <v>47</v>
      </c>
      <c r="AE2045" s="28" t="s">
        <v>48</v>
      </c>
      <c r="AF2045" s="28" t="s">
        <v>49</v>
      </c>
    </row>
    <row r="2046" customFormat="false" ht="15.75" hidden="false" customHeight="true" outlineLevel="0" collapsed="false">
      <c r="A2046" s="14" t="n">
        <v>2781605</v>
      </c>
      <c r="B2046" s="15" t="s">
        <v>6472</v>
      </c>
      <c r="C2046" s="15" t="n">
        <v>9916538882</v>
      </c>
      <c r="D2046" s="15" t="s">
        <v>6473</v>
      </c>
      <c r="E2046" s="15" t="s">
        <v>60</v>
      </c>
      <c r="F2046" s="15" t="s">
        <v>35</v>
      </c>
      <c r="G2046" s="15" t="s">
        <v>189</v>
      </c>
      <c r="H2046" s="15" t="s">
        <v>74</v>
      </c>
      <c r="I2046" s="15" t="s">
        <v>91</v>
      </c>
      <c r="J2046" s="16" t="s">
        <v>2342</v>
      </c>
      <c r="K2046" s="17" t="str">
        <f aca="false">TEXT(L2046,"MMM-YY")</f>
        <v>May-16</v>
      </c>
      <c r="L2046" s="18" t="n">
        <v>42492</v>
      </c>
      <c r="M2046" s="17" t="str">
        <f aca="false">TEXT(N2046,"MMM-YY")</f>
        <v>May-16</v>
      </c>
      <c r="N2046" s="18" t="n">
        <v>42492</v>
      </c>
      <c r="O2046" s="19" t="n">
        <f aca="false">N2046-L2046</f>
        <v>0</v>
      </c>
      <c r="P2046" s="18" t="n">
        <v>42415</v>
      </c>
      <c r="Q2046" s="21" t="n">
        <f aca="true">IF(P2046="","0",TODAY()-P2046)</f>
        <v>9</v>
      </c>
      <c r="R2046" s="21" t="s">
        <v>40</v>
      </c>
      <c r="S2046" s="22" t="s">
        <v>41</v>
      </c>
      <c r="T2046" s="21" t="s">
        <v>195</v>
      </c>
      <c r="U2046" s="23" t="n">
        <v>42415</v>
      </c>
      <c r="V2046" s="23" t="n">
        <v>0</v>
      </c>
      <c r="W2046" s="24" t="n">
        <f aca="true">IF(AND(U2046&gt;0,V2046=0),TODAY()-U2046,V2046-U2046)</f>
        <v>9</v>
      </c>
      <c r="X2046" s="24" t="str">
        <f aca="false">IF($W2046="","--",IF(AND($W2046&gt;=0,$W2046&lt;=2),"0 - 2 Days",IF(AND($W2046&gt;=3,$W2046&lt;=7),"3 - 7 Days",IF(AND($W2046&gt;=8,$W2046&lt;=15),"8 - 15  Days",IF($W2046&gt;15,"15+ Days","Check")))))</f>
        <v>8 - 15  Days</v>
      </c>
      <c r="Y2046" s="29" t="s">
        <v>4102</v>
      </c>
      <c r="Z2046" s="24" t="s">
        <v>44</v>
      </c>
      <c r="AA2046" s="26" t="s">
        <v>215</v>
      </c>
      <c r="AB2046" s="29" t="s">
        <v>6474</v>
      </c>
      <c r="AC2046" s="21" t="s">
        <v>47</v>
      </c>
      <c r="AD2046" s="21" t="s">
        <v>47</v>
      </c>
      <c r="AE2046" s="28" t="s">
        <v>71</v>
      </c>
      <c r="AF2046" s="28" t="s">
        <v>49</v>
      </c>
    </row>
    <row r="2047" customFormat="false" ht="15.75" hidden="false" customHeight="true" outlineLevel="0" collapsed="false">
      <c r="A2047" s="14" t="n">
        <v>8675266</v>
      </c>
      <c r="B2047" s="15" t="s">
        <v>6475</v>
      </c>
      <c r="C2047" s="30" t="s">
        <v>6476</v>
      </c>
      <c r="D2047" s="15" t="s">
        <v>6477</v>
      </c>
      <c r="E2047" s="15" t="s">
        <v>90</v>
      </c>
      <c r="F2047" s="15" t="s">
        <v>35</v>
      </c>
      <c r="G2047" s="15" t="s">
        <v>36</v>
      </c>
      <c r="H2047" s="15" t="s">
        <v>74</v>
      </c>
      <c r="I2047" s="15" t="s">
        <v>91</v>
      </c>
      <c r="J2047" s="16" t="s">
        <v>6478</v>
      </c>
      <c r="K2047" s="17" t="str">
        <f aca="false">TEXT(L2047,"MMM-YY")</f>
        <v>May-16</v>
      </c>
      <c r="L2047" s="18" t="n">
        <v>42492</v>
      </c>
      <c r="M2047" s="17" t="str">
        <f aca="false">TEXT(N2047,"MMM-YY")</f>
        <v>May-16</v>
      </c>
      <c r="N2047" s="18" t="n">
        <v>42492</v>
      </c>
      <c r="O2047" s="19" t="n">
        <f aca="false">N2047-L2047</f>
        <v>0</v>
      </c>
      <c r="P2047" s="18" t="n">
        <v>42492</v>
      </c>
      <c r="Q2047" s="21" t="n">
        <f aca="true">IF(P2047="","0",TODAY()-P2047)</f>
        <v>-68</v>
      </c>
      <c r="R2047" s="21" t="s">
        <v>53</v>
      </c>
      <c r="S2047" s="22" t="s">
        <v>41</v>
      </c>
      <c r="T2047" s="21" t="s">
        <v>179</v>
      </c>
      <c r="U2047" s="23" t="n">
        <v>42419</v>
      </c>
      <c r="V2047" s="23" t="n">
        <v>0</v>
      </c>
      <c r="W2047" s="24" t="n">
        <f aca="true">IF(AND(U2047&gt;0,V2047=0),TODAY()-U2047,V2047-U2047)</f>
        <v>5</v>
      </c>
      <c r="X2047" s="24" t="str">
        <f aca="false">IF($W2047="","--",IF(AND($W2047&gt;=0,$W2047&lt;=2),"0 - 2 Days",IF(AND($W2047&gt;=3,$W2047&lt;=7),"3 - 7 Days",IF(AND($W2047&gt;=8,$W2047&lt;=15),"8 - 15  Days",IF($W2047&gt;15,"15+ Days","Check")))))</f>
        <v>3 - 7 Days</v>
      </c>
      <c r="Y2047" s="29" t="s">
        <v>6479</v>
      </c>
      <c r="Z2047" s="24" t="s">
        <v>44</v>
      </c>
      <c r="AA2047" s="28" t="s">
        <v>139</v>
      </c>
      <c r="AB2047" s="29" t="s">
        <v>6480</v>
      </c>
      <c r="AC2047" s="21" t="s">
        <v>47</v>
      </c>
      <c r="AD2047" s="21" t="s">
        <v>47</v>
      </c>
      <c r="AE2047" s="28" t="s">
        <v>71</v>
      </c>
      <c r="AF2047" s="28" t="s">
        <v>49</v>
      </c>
    </row>
    <row r="2048" customFormat="false" ht="15.75" hidden="false" customHeight="true" outlineLevel="0" collapsed="false">
      <c r="A2048" s="14" t="n">
        <v>8607666</v>
      </c>
      <c r="B2048" s="15" t="s">
        <v>6481</v>
      </c>
      <c r="C2048" s="15" t="n">
        <v>8796603509</v>
      </c>
      <c r="D2048" s="15" t="s">
        <v>6482</v>
      </c>
      <c r="E2048" s="15" t="s">
        <v>34</v>
      </c>
      <c r="F2048" s="15" t="s">
        <v>61</v>
      </c>
      <c r="G2048" s="15" t="s">
        <v>62</v>
      </c>
      <c r="H2048" s="15" t="s">
        <v>100</v>
      </c>
      <c r="I2048" s="15" t="s">
        <v>446</v>
      </c>
      <c r="J2048" s="16" t="s">
        <v>6483</v>
      </c>
      <c r="K2048" s="17" t="str">
        <f aca="false">TEXT(L2048,"MMM-YY")</f>
        <v>May-16</v>
      </c>
      <c r="L2048" s="18" t="n">
        <v>42492</v>
      </c>
      <c r="M2048" s="17" t="str">
        <f aca="false">TEXT(N2048,"MMM-YY")</f>
        <v>May-16</v>
      </c>
      <c r="N2048" s="18" t="n">
        <v>42492</v>
      </c>
      <c r="O2048" s="19" t="n">
        <f aca="false">N2048-L2048</f>
        <v>0</v>
      </c>
      <c r="P2048" s="20" t="n">
        <v>42422</v>
      </c>
      <c r="Q2048" s="21" t="n">
        <f aca="true">IF(P2048="","0",TODAY()-P2048)</f>
        <v>2</v>
      </c>
      <c r="R2048" s="21" t="s">
        <v>40</v>
      </c>
      <c r="S2048" s="22" t="s">
        <v>54</v>
      </c>
      <c r="T2048" s="21" t="s">
        <v>47</v>
      </c>
      <c r="U2048" s="23" t="n">
        <v>0</v>
      </c>
      <c r="V2048" s="23" t="n">
        <v>0</v>
      </c>
      <c r="W2048" s="24" t="n">
        <f aca="true">IF(AND(U2048&gt;0,V2048=0),TODAY()-U2048,V2048-U2048)</f>
        <v>0</v>
      </c>
      <c r="X2048" s="24" t="str">
        <f aca="false">IF($W2048="","--",IF(AND($W2048&gt;=0,$W2048&lt;=2),"0 - 2 Days",IF(AND($W2048&gt;=3,$W2048&lt;=7),"3 - 7 Days",IF(AND($W2048&gt;=8,$W2048&lt;=15),"8 - 15  Days",IF($W2048&gt;15,"15+ Days","Check")))))</f>
        <v>0 - 2 Days</v>
      </c>
      <c r="Y2048" s="29"/>
      <c r="Z2048" s="24" t="s">
        <v>44</v>
      </c>
      <c r="AA2048" s="26" t="s">
        <v>117</v>
      </c>
      <c r="AB2048" s="29" t="s">
        <v>5799</v>
      </c>
      <c r="AC2048" s="21" t="s">
        <v>47</v>
      </c>
      <c r="AD2048" s="21" t="s">
        <v>47</v>
      </c>
      <c r="AE2048" s="28" t="s">
        <v>447</v>
      </c>
      <c r="AF2048" s="28" t="s">
        <v>49</v>
      </c>
    </row>
    <row r="2049" customFormat="false" ht="15.75" hidden="false" customHeight="true" outlineLevel="0" collapsed="false">
      <c r="A2049" s="14" t="n">
        <v>8467822</v>
      </c>
      <c r="B2049" s="15" t="s">
        <v>6484</v>
      </c>
      <c r="C2049" s="15" t="n">
        <v>9176189695</v>
      </c>
      <c r="D2049" s="15" t="s">
        <v>6485</v>
      </c>
      <c r="E2049" s="15" t="s">
        <v>90</v>
      </c>
      <c r="F2049" s="15" t="s">
        <v>35</v>
      </c>
      <c r="G2049" s="15" t="s">
        <v>36</v>
      </c>
      <c r="H2049" s="15" t="s">
        <v>37</v>
      </c>
      <c r="I2049" s="15" t="s">
        <v>38</v>
      </c>
      <c r="J2049" s="16" t="s">
        <v>6486</v>
      </c>
      <c r="K2049" s="17" t="str">
        <f aca="false">TEXT(L2049,"MMM-YY")</f>
        <v>May-16</v>
      </c>
      <c r="L2049" s="18" t="n">
        <v>42492</v>
      </c>
      <c r="M2049" s="17" t="str">
        <f aca="false">TEXT(N2049,"MMM-YY")</f>
        <v>May-16</v>
      </c>
      <c r="N2049" s="18" t="n">
        <v>42492.3333333333</v>
      </c>
      <c r="O2049" s="19" t="n">
        <f aca="false">N2049-L2049</f>
        <v>0.333333333335759</v>
      </c>
      <c r="P2049" s="20" t="n">
        <v>42422</v>
      </c>
      <c r="Q2049" s="21" t="n">
        <f aca="true">IF(P2049="","0",TODAY()-P2049)</f>
        <v>2</v>
      </c>
      <c r="R2049" s="21" t="s">
        <v>40</v>
      </c>
      <c r="S2049" s="22" t="s">
        <v>41</v>
      </c>
      <c r="T2049" s="21" t="s">
        <v>110</v>
      </c>
      <c r="U2049" s="23" t="n">
        <v>42409</v>
      </c>
      <c r="V2049" s="23" t="n">
        <v>0</v>
      </c>
      <c r="W2049" s="24" t="n">
        <f aca="true">IF(AND(U2049&gt;0,V2049=0),TODAY()-U2049,V2049-U2049)</f>
        <v>15</v>
      </c>
      <c r="X2049" s="24" t="str">
        <f aca="false">IF($W2049="","--",IF(AND($W2049&gt;=0,$W2049&lt;=2),"0 - 2 Days",IF(AND($W2049&gt;=3,$W2049&lt;=7),"3 - 7 Days",IF(AND($W2049&gt;=8,$W2049&lt;=15),"8 - 15  Days",IF($W2049&gt;15,"15+ Days","Check")))))</f>
        <v>8 - 15  Days</v>
      </c>
      <c r="Y2049" s="29" t="s">
        <v>6487</v>
      </c>
      <c r="Z2049" s="24" t="s">
        <v>44</v>
      </c>
      <c r="AA2049" s="26" t="s">
        <v>112</v>
      </c>
      <c r="AB2049" s="29" t="s">
        <v>6488</v>
      </c>
      <c r="AC2049" s="21" t="s">
        <v>47</v>
      </c>
      <c r="AD2049" s="21" t="s">
        <v>47</v>
      </c>
      <c r="AE2049" s="28" t="s">
        <v>48</v>
      </c>
      <c r="AF2049" s="28" t="s">
        <v>49</v>
      </c>
    </row>
    <row r="2050" customFormat="false" ht="15.75" hidden="false" customHeight="true" outlineLevel="0" collapsed="false">
      <c r="A2050" s="14" t="n">
        <v>8592043</v>
      </c>
      <c r="B2050" s="15" t="s">
        <v>6489</v>
      </c>
      <c r="C2050" s="15" t="n">
        <v>9731870790</v>
      </c>
      <c r="D2050" s="15" t="s">
        <v>6490</v>
      </c>
      <c r="E2050" s="15" t="s">
        <v>60</v>
      </c>
      <c r="F2050" s="15" t="s">
        <v>35</v>
      </c>
      <c r="G2050" s="15" t="s">
        <v>36</v>
      </c>
      <c r="H2050" s="15" t="s">
        <v>74</v>
      </c>
      <c r="I2050" s="15" t="s">
        <v>91</v>
      </c>
      <c r="J2050" s="16" t="s">
        <v>6491</v>
      </c>
      <c r="K2050" s="17" t="str">
        <f aca="false">TEXT(L2050,"MMM-YY")</f>
        <v>May-16</v>
      </c>
      <c r="L2050" s="18" t="n">
        <v>42492.2291666667</v>
      </c>
      <c r="M2050" s="17" t="str">
        <f aca="false">TEXT(N2050,"MMM-YY")</f>
        <v>May-16</v>
      </c>
      <c r="N2050" s="18" t="n">
        <v>42492</v>
      </c>
      <c r="O2050" s="19" t="n">
        <f aca="false">N2050-L2050</f>
        <v>-0.229166666664241</v>
      </c>
      <c r="P2050" s="20" t="n">
        <v>42422</v>
      </c>
      <c r="Q2050" s="21" t="n">
        <f aca="true">IF(P2050="","0",TODAY()-P2050)</f>
        <v>2</v>
      </c>
      <c r="R2050" s="21" t="s">
        <v>270</v>
      </c>
      <c r="S2050" s="22" t="s">
        <v>54</v>
      </c>
      <c r="T2050" s="21" t="s">
        <v>47</v>
      </c>
      <c r="U2050" s="23" t="n">
        <v>0</v>
      </c>
      <c r="V2050" s="23" t="n">
        <v>0</v>
      </c>
      <c r="W2050" s="24" t="n">
        <f aca="true">IF(AND(U2050&gt;0,V2050=0),TODAY()-U2050,V2050-U2050)</f>
        <v>0</v>
      </c>
      <c r="X2050" s="24" t="str">
        <f aca="false">IF($W2050="","--",IF(AND($W2050&gt;=0,$W2050&lt;=2),"0 - 2 Days",IF(AND($W2050&gt;=3,$W2050&lt;=7),"3 - 7 Days",IF(AND($W2050&gt;=8,$W2050&lt;=15),"8 - 15  Days",IF($W2050&gt;15,"15+ Days","Check")))))</f>
        <v>0 - 2 Days</v>
      </c>
      <c r="Y2050" s="29"/>
      <c r="Z2050" s="24" t="s">
        <v>44</v>
      </c>
      <c r="AA2050" s="26" t="s">
        <v>117</v>
      </c>
      <c r="AB2050" s="29" t="s">
        <v>390</v>
      </c>
      <c r="AC2050" s="21" t="s">
        <v>47</v>
      </c>
      <c r="AD2050" s="21" t="s">
        <v>47</v>
      </c>
      <c r="AE2050" s="28" t="s">
        <v>71</v>
      </c>
      <c r="AF2050" s="28" t="s">
        <v>49</v>
      </c>
    </row>
    <row r="2051" customFormat="false" ht="15.75" hidden="false" customHeight="true" outlineLevel="0" collapsed="false">
      <c r="A2051" s="14" t="n">
        <v>8607696</v>
      </c>
      <c r="B2051" s="15" t="s">
        <v>6492</v>
      </c>
      <c r="C2051" s="30" t="n">
        <v>9951047465</v>
      </c>
      <c r="D2051" s="15" t="s">
        <v>6493</v>
      </c>
      <c r="E2051" s="15" t="s">
        <v>60</v>
      </c>
      <c r="F2051" s="15" t="s">
        <v>61</v>
      </c>
      <c r="G2051" s="15" t="s">
        <v>62</v>
      </c>
      <c r="H2051" s="15" t="s">
        <v>63</v>
      </c>
      <c r="I2051" s="15" t="s">
        <v>64</v>
      </c>
      <c r="J2051" s="16" t="s">
        <v>167</v>
      </c>
      <c r="K2051" s="17" t="str">
        <f aca="false">TEXT(L2051,"MMM-YY")</f>
        <v>May-16</v>
      </c>
      <c r="L2051" s="18" t="n">
        <v>42492.3333333333</v>
      </c>
      <c r="M2051" s="17" t="str">
        <f aca="false">TEXT(N2051,"MMM-YY")</f>
        <v>May-16</v>
      </c>
      <c r="N2051" s="18" t="n">
        <v>42492.3333333333</v>
      </c>
      <c r="O2051" s="19" t="n">
        <f aca="false">N2051-L2051</f>
        <v>0</v>
      </c>
      <c r="P2051" s="18" t="n">
        <v>42420</v>
      </c>
      <c r="Q2051" s="21" t="n">
        <f aca="true">IF(P2051="","0",TODAY()-P2051)</f>
        <v>4</v>
      </c>
      <c r="R2051" s="21" t="s">
        <v>53</v>
      </c>
      <c r="S2051" s="22" t="s">
        <v>54</v>
      </c>
      <c r="T2051" s="21" t="s">
        <v>47</v>
      </c>
      <c r="U2051" s="23" t="n">
        <v>0</v>
      </c>
      <c r="V2051" s="23" t="n">
        <v>0</v>
      </c>
      <c r="W2051" s="24" t="n">
        <f aca="true">IF(AND(U2051&gt;0,V2051=0),TODAY()-U2051,V2051-U2051)</f>
        <v>0</v>
      </c>
      <c r="X2051" s="24" t="str">
        <f aca="false">IF($W2051="","--",IF(AND($W2051&gt;=0,$W2051&lt;=2),"0 - 2 Days",IF(AND($W2051&gt;=3,$W2051&lt;=7),"3 - 7 Days",IF(AND($W2051&gt;=8,$W2051&lt;=15),"8 - 15  Days",IF($W2051&gt;15,"15+ Days","Check")))))</f>
        <v>0 - 2 Days</v>
      </c>
      <c r="Y2051" s="29"/>
      <c r="Z2051" s="24" t="s">
        <v>44</v>
      </c>
      <c r="AA2051" s="28" t="s">
        <v>55</v>
      </c>
      <c r="AB2051" s="29" t="s">
        <v>6494</v>
      </c>
      <c r="AC2051" s="21" t="s">
        <v>47</v>
      </c>
      <c r="AD2051" s="21" t="s">
        <v>47</v>
      </c>
      <c r="AE2051" s="28" t="s">
        <v>71</v>
      </c>
      <c r="AF2051" s="28" t="s">
        <v>49</v>
      </c>
    </row>
    <row r="2052" customFormat="false" ht="15.75" hidden="false" customHeight="true" outlineLevel="0" collapsed="false">
      <c r="A2052" s="28" t="n">
        <v>8729692</v>
      </c>
      <c r="B2052" s="32" t="s">
        <v>6495</v>
      </c>
      <c r="C2052" s="30" t="n">
        <v>9989353928</v>
      </c>
      <c r="D2052" s="33" t="s">
        <v>6496</v>
      </c>
      <c r="E2052" s="28" t="s">
        <v>34</v>
      </c>
      <c r="F2052" s="15" t="s">
        <v>35</v>
      </c>
      <c r="G2052" s="28" t="s">
        <v>189</v>
      </c>
      <c r="H2052" s="28" t="s">
        <v>63</v>
      </c>
      <c r="I2052" s="28" t="s">
        <v>172</v>
      </c>
      <c r="J2052" s="28" t="s">
        <v>1199</v>
      </c>
      <c r="K2052" s="17" t="str">
        <f aca="false">TEXT(L2052,"MMM-YY")</f>
        <v>May-16</v>
      </c>
      <c r="L2052" s="18" t="n">
        <v>42492.3333333333</v>
      </c>
      <c r="M2052" s="17" t="str">
        <f aca="false">TEXT(N2052,"MMM-YY")</f>
        <v>May-16</v>
      </c>
      <c r="N2052" s="18" t="n">
        <v>42492.3333333333</v>
      </c>
      <c r="O2052" s="19" t="n">
        <f aca="false">N2052-L2052</f>
        <v>0</v>
      </c>
      <c r="P2052" s="20" t="n">
        <v>42423</v>
      </c>
      <c r="Q2052" s="21" t="n">
        <f aca="true">IF(P2052="","0",TODAY()-P2052)</f>
        <v>1</v>
      </c>
      <c r="R2052" s="21" t="s">
        <v>40</v>
      </c>
      <c r="S2052" s="28" t="s">
        <v>54</v>
      </c>
      <c r="T2052" s="28" t="s">
        <v>47</v>
      </c>
      <c r="U2052" s="23" t="n">
        <v>0</v>
      </c>
      <c r="V2052" s="23" t="n">
        <v>0</v>
      </c>
      <c r="W2052" s="24" t="n">
        <f aca="true">IF(AND(U2052&gt;0,V2052=0),TODAY()-U2052,V2052-U2052)</f>
        <v>0</v>
      </c>
      <c r="X2052" s="24" t="str">
        <f aca="false">IF($W2052="","--",IF(AND($W2052&gt;=0,$W2052&lt;=2),"0 - 2 Days",IF(AND($W2052&gt;=3,$W2052&lt;=7),"3 - 7 Days",IF(AND($W2052&gt;=8,$W2052&lt;=15),"8 - 15  Days",IF($W2052&gt;15,"15+ Days","Check")))))</f>
        <v>0 - 2 Days</v>
      </c>
      <c r="Y2052" s="34"/>
      <c r="Z2052" s="24" t="s">
        <v>44</v>
      </c>
      <c r="AA2052" s="28" t="s">
        <v>439</v>
      </c>
      <c r="AB2052" s="34" t="s">
        <v>440</v>
      </c>
      <c r="AC2052" s="21" t="s">
        <v>47</v>
      </c>
      <c r="AD2052" s="21" t="s">
        <v>47</v>
      </c>
      <c r="AE2052" s="28" t="s">
        <v>176</v>
      </c>
      <c r="AF2052" s="28" t="s">
        <v>49</v>
      </c>
    </row>
    <row r="2053" customFormat="false" ht="15.75" hidden="false" customHeight="true" outlineLevel="0" collapsed="false">
      <c r="A2053" s="14" t="n">
        <v>8780556</v>
      </c>
      <c r="B2053" s="15" t="s">
        <v>6497</v>
      </c>
      <c r="C2053" s="30" t="n">
        <v>7299928929</v>
      </c>
      <c r="D2053" s="15" t="s">
        <v>6498</v>
      </c>
      <c r="E2053" s="15" t="s">
        <v>34</v>
      </c>
      <c r="F2053" s="15" t="s">
        <v>61</v>
      </c>
      <c r="G2053" s="15" t="s">
        <v>275</v>
      </c>
      <c r="H2053" s="15" t="s">
        <v>37</v>
      </c>
      <c r="I2053" s="28" t="s">
        <v>276</v>
      </c>
      <c r="J2053" s="16" t="s">
        <v>1587</v>
      </c>
      <c r="K2053" s="17" t="str">
        <f aca="false">TEXT(L2053,"MMM-YY")</f>
        <v>May-16</v>
      </c>
      <c r="L2053" s="18" t="n">
        <v>42494</v>
      </c>
      <c r="M2053" s="17" t="str">
        <f aca="false">TEXT(N2053,"MMM-YY")</f>
        <v>May-16</v>
      </c>
      <c r="N2053" s="18" t="n">
        <v>42494</v>
      </c>
      <c r="O2053" s="19" t="n">
        <f aca="false">N2053-L2053</f>
        <v>0</v>
      </c>
      <c r="P2053" s="18" t="n">
        <v>42420</v>
      </c>
      <c r="Q2053" s="21" t="n">
        <f aca="true">IF(P2053="","0",TODAY()-P2053)</f>
        <v>4</v>
      </c>
      <c r="R2053" s="21" t="s">
        <v>53</v>
      </c>
      <c r="S2053" s="22" t="s">
        <v>41</v>
      </c>
      <c r="T2053" s="21" t="s">
        <v>228</v>
      </c>
      <c r="U2053" s="23" t="n">
        <v>42420</v>
      </c>
      <c r="V2053" s="23" t="n">
        <v>0</v>
      </c>
      <c r="W2053" s="24" t="n">
        <f aca="true">IF(AND(U2053&gt;0,V2053=0),TODAY()-U2053,V2053-U2053)</f>
        <v>4</v>
      </c>
      <c r="X2053" s="24" t="str">
        <f aca="false">IF($W2053="","--",IF(AND($W2053&gt;=0,$W2053&lt;=2),"0 - 2 Days",IF(AND($W2053&gt;=3,$W2053&lt;=7),"3 - 7 Days",IF(AND($W2053&gt;=8,$W2053&lt;=15),"8 - 15  Days",IF($W2053&gt;15,"15+ Days","Check")))))</f>
        <v>3 - 7 Days</v>
      </c>
      <c r="Y2053" s="29" t="s">
        <v>3787</v>
      </c>
      <c r="Z2053" s="24" t="s">
        <v>44</v>
      </c>
      <c r="AA2053" s="28" t="s">
        <v>215</v>
      </c>
      <c r="AB2053" s="29" t="s">
        <v>6499</v>
      </c>
      <c r="AC2053" s="21" t="s">
        <v>47</v>
      </c>
      <c r="AD2053" s="21" t="s">
        <v>47</v>
      </c>
      <c r="AE2053" s="28" t="s">
        <v>176</v>
      </c>
      <c r="AF2053" s="28" t="s">
        <v>49</v>
      </c>
    </row>
    <row r="2054" customFormat="false" ht="15.75" hidden="false" customHeight="true" outlineLevel="0" collapsed="false">
      <c r="A2054" s="14" t="n">
        <v>8568123</v>
      </c>
      <c r="B2054" s="15" t="s">
        <v>6500</v>
      </c>
      <c r="C2054" s="15" t="n">
        <v>9650272105</v>
      </c>
      <c r="D2054" s="15" t="s">
        <v>6501</v>
      </c>
      <c r="E2054" s="15" t="s">
        <v>60</v>
      </c>
      <c r="F2054" s="15" t="s">
        <v>35</v>
      </c>
      <c r="G2054" s="15" t="s">
        <v>36</v>
      </c>
      <c r="H2054" s="15" t="s">
        <v>535</v>
      </c>
      <c r="I2054" s="15" t="s">
        <v>207</v>
      </c>
      <c r="J2054" s="16" t="s">
        <v>237</v>
      </c>
      <c r="K2054" s="17" t="str">
        <f aca="false">TEXT(L2054,"MMM-YY")</f>
        <v>Feb-16</v>
      </c>
      <c r="L2054" s="18" t="n">
        <v>42429.3333333333</v>
      </c>
      <c r="M2054" s="17" t="str">
        <f aca="false">TEXT(N2054,"MMM-YY")</f>
        <v>Feb-16</v>
      </c>
      <c r="N2054" s="18" t="n">
        <v>42429.3333333333</v>
      </c>
      <c r="O2054" s="19" t="n">
        <f aca="false">N2054-L2054</f>
        <v>0</v>
      </c>
      <c r="P2054" s="20" t="n">
        <v>42419</v>
      </c>
      <c r="Q2054" s="21" t="n">
        <f aca="true">IF(P2054="","0",TODAY()-P2054)</f>
        <v>5</v>
      </c>
      <c r="R2054" s="21" t="s">
        <v>53</v>
      </c>
      <c r="S2054" s="22" t="s">
        <v>136</v>
      </c>
      <c r="T2054" s="21" t="s">
        <v>241</v>
      </c>
      <c r="U2054" s="23" t="n">
        <v>42405</v>
      </c>
      <c r="V2054" s="23" t="n">
        <v>0</v>
      </c>
      <c r="W2054" s="24" t="n">
        <f aca="true">IF(AND(U2054&gt;0,V2054=0),TODAY()-U2054,V2054-U2054)</f>
        <v>19</v>
      </c>
      <c r="X2054" s="24" t="str">
        <f aca="false">IF($W2054="","--",IF(AND($W2054&gt;=0,$W2054&lt;=2),"0 - 2 Days",IF(AND($W2054&gt;=3,$W2054&lt;=7),"3 - 7 Days",IF(AND($W2054&gt;=8,$W2054&lt;=15),"8 - 15  Days",IF($W2054&gt;15,"15+ Days","Check")))))</f>
        <v>15+ Days</v>
      </c>
      <c r="Y2054" s="29" t="s">
        <v>6502</v>
      </c>
      <c r="Z2054" s="24" t="s">
        <v>44</v>
      </c>
      <c r="AA2054" s="26" t="s">
        <v>215</v>
      </c>
      <c r="AB2054" s="29" t="s">
        <v>6503</v>
      </c>
      <c r="AC2054" s="21" t="s">
        <v>47</v>
      </c>
      <c r="AD2054" s="21" t="s">
        <v>47</v>
      </c>
      <c r="AE2054" s="28" t="s">
        <v>211</v>
      </c>
      <c r="AF2054" s="28" t="s">
        <v>57</v>
      </c>
    </row>
    <row r="2055" customFormat="false" ht="15.75" hidden="false" customHeight="true" outlineLevel="0" collapsed="false">
      <c r="A2055" s="14" t="n">
        <v>8643900</v>
      </c>
      <c r="B2055" s="15" t="s">
        <v>6504</v>
      </c>
      <c r="C2055" s="15" t="n">
        <v>9923533930</v>
      </c>
      <c r="D2055" s="15" t="s">
        <v>6505</v>
      </c>
      <c r="E2055" s="15" t="s">
        <v>293</v>
      </c>
      <c r="F2055" s="15" t="s">
        <v>61</v>
      </c>
      <c r="G2055" s="15" t="s">
        <v>62</v>
      </c>
      <c r="H2055" s="15" t="s">
        <v>100</v>
      </c>
      <c r="I2055" s="15" t="s">
        <v>294</v>
      </c>
      <c r="J2055" s="16" t="s">
        <v>6506</v>
      </c>
      <c r="K2055" s="17" t="str">
        <f aca="false">TEXT(L2055,"MMM-YY")</f>
        <v>May-16</v>
      </c>
      <c r="L2055" s="18" t="n">
        <v>42494</v>
      </c>
      <c r="M2055" s="17" t="str">
        <f aca="false">TEXT(N2055,"MMM-YY")</f>
        <v>May-16</v>
      </c>
      <c r="N2055" s="18" t="n">
        <v>42494</v>
      </c>
      <c r="O2055" s="19" t="n">
        <f aca="false">N2055-L2055</f>
        <v>0</v>
      </c>
      <c r="P2055" s="20" t="n">
        <v>42422</v>
      </c>
      <c r="Q2055" s="21" t="n">
        <f aca="true">IF(P2055="","0",TODAY()-P2055)</f>
        <v>2</v>
      </c>
      <c r="R2055" s="21" t="s">
        <v>40</v>
      </c>
      <c r="S2055" s="22" t="s">
        <v>54</v>
      </c>
      <c r="T2055" s="21" t="s">
        <v>47</v>
      </c>
      <c r="U2055" s="23" t="n">
        <v>42410</v>
      </c>
      <c r="V2055" s="23" t="n">
        <v>42423</v>
      </c>
      <c r="W2055" s="24" t="n">
        <f aca="true">IF(AND(U2055&gt;0,V2055=0),TODAY()-U2055,V2055-U2055)</f>
        <v>13</v>
      </c>
      <c r="X2055" s="24" t="str">
        <f aca="false">IF($W2055="","--",IF(AND($W2055&gt;=0,$W2055&lt;=2),"0 - 2 Days",IF(AND($W2055&gt;=3,$W2055&lt;=7),"3 - 7 Days",IF(AND($W2055&gt;=8,$W2055&lt;=15),"8 - 15  Days",IF($W2055&gt;15,"15+ Days","Check")))))</f>
        <v>8 - 15  Days</v>
      </c>
      <c r="Y2055" s="29" t="s">
        <v>6507</v>
      </c>
      <c r="Z2055" s="24" t="s">
        <v>44</v>
      </c>
      <c r="AA2055" s="26" t="s">
        <v>117</v>
      </c>
      <c r="AB2055" s="29" t="s">
        <v>6508</v>
      </c>
      <c r="AC2055" s="21" t="s">
        <v>47</v>
      </c>
      <c r="AD2055" s="21" t="s">
        <v>47</v>
      </c>
      <c r="AE2055" s="28" t="s">
        <v>71</v>
      </c>
      <c r="AF2055" s="28" t="s">
        <v>49</v>
      </c>
    </row>
    <row r="2056" customFormat="false" ht="15.75" hidden="false" customHeight="true" outlineLevel="0" collapsed="false">
      <c r="A2056" s="14" t="n">
        <v>8604838</v>
      </c>
      <c r="B2056" s="15" t="s">
        <v>6509</v>
      </c>
      <c r="C2056" s="15" t="n">
        <v>9986701223</v>
      </c>
      <c r="D2056" s="15" t="s">
        <v>6510</v>
      </c>
      <c r="E2056" s="15" t="s">
        <v>34</v>
      </c>
      <c r="F2056" s="15" t="s">
        <v>35</v>
      </c>
      <c r="G2056" s="15" t="s">
        <v>125</v>
      </c>
      <c r="H2056" s="15" t="s">
        <v>74</v>
      </c>
      <c r="I2056" s="28" t="s">
        <v>172</v>
      </c>
      <c r="J2056" s="16" t="s">
        <v>184</v>
      </c>
      <c r="K2056" s="17" t="str">
        <f aca="false">TEXT(L2056,"MMM-YY")</f>
        <v>May-16</v>
      </c>
      <c r="L2056" s="18" t="n">
        <v>42494</v>
      </c>
      <c r="M2056" s="17" t="str">
        <f aca="false">TEXT(N2056,"MMM-YY")</f>
        <v>May-16</v>
      </c>
      <c r="N2056" s="18" t="n">
        <v>42494</v>
      </c>
      <c r="O2056" s="19" t="n">
        <f aca="false">N2056-L2056</f>
        <v>0</v>
      </c>
      <c r="P2056" s="18" t="n">
        <v>42416</v>
      </c>
      <c r="Q2056" s="21" t="n">
        <f aca="true">IF(P2056="","0",TODAY()-P2056)</f>
        <v>8</v>
      </c>
      <c r="R2056" s="21" t="s">
        <v>53</v>
      </c>
      <c r="S2056" s="22" t="s">
        <v>66</v>
      </c>
      <c r="T2056" s="21" t="s">
        <v>67</v>
      </c>
      <c r="U2056" s="23" t="n">
        <v>42416</v>
      </c>
      <c r="V2056" s="23" t="n">
        <v>0</v>
      </c>
      <c r="W2056" s="24" t="n">
        <f aca="true">IF(AND(U2056&gt;0,V2056=0),TODAY()-U2056,V2056-U2056)</f>
        <v>8</v>
      </c>
      <c r="X2056" s="24" t="str">
        <f aca="false">IF($W2056="","--",IF(AND($W2056&gt;=0,$W2056&lt;=2),"0 - 2 Days",IF(AND($W2056&gt;=3,$W2056&lt;=7),"3 - 7 Days",IF(AND($W2056&gt;=8,$W2056&lt;=15),"8 - 15  Days",IF($W2056&gt;15,"15+ Days","Check")))))</f>
        <v>8 - 15  Days</v>
      </c>
      <c r="Y2056" s="31" t="s">
        <v>6511</v>
      </c>
      <c r="Z2056" s="24" t="s">
        <v>44</v>
      </c>
      <c r="AA2056" s="26" t="s">
        <v>86</v>
      </c>
      <c r="AB2056" s="29" t="s">
        <v>6512</v>
      </c>
      <c r="AC2056" s="21" t="s">
        <v>47</v>
      </c>
      <c r="AD2056" s="21" t="s">
        <v>47</v>
      </c>
      <c r="AE2056" s="28" t="s">
        <v>176</v>
      </c>
      <c r="AF2056" s="28" t="s">
        <v>49</v>
      </c>
    </row>
    <row r="2057" customFormat="false" ht="15.75" hidden="false" customHeight="true" outlineLevel="0" collapsed="false">
      <c r="A2057" s="14" t="n">
        <v>8333132</v>
      </c>
      <c r="B2057" s="15" t="s">
        <v>6513</v>
      </c>
      <c r="C2057" s="15" t="n">
        <v>9962311759</v>
      </c>
      <c r="D2057" s="15" t="s">
        <v>6514</v>
      </c>
      <c r="E2057" s="15" t="s">
        <v>34</v>
      </c>
      <c r="F2057" s="15" t="s">
        <v>35</v>
      </c>
      <c r="G2057" s="15" t="s">
        <v>189</v>
      </c>
      <c r="H2057" s="15" t="s">
        <v>74</v>
      </c>
      <c r="I2057" s="15" t="s">
        <v>75</v>
      </c>
      <c r="J2057" s="16" t="s">
        <v>740</v>
      </c>
      <c r="K2057" s="17" t="str">
        <f aca="false">TEXT(L2057,"MMM-YY")</f>
        <v>May-16</v>
      </c>
      <c r="L2057" s="18" t="n">
        <v>42494</v>
      </c>
      <c r="M2057" s="17" t="str">
        <f aca="false">TEXT(N2057,"MMM-YY")</f>
        <v>May-16</v>
      </c>
      <c r="N2057" s="18" t="n">
        <v>42494</v>
      </c>
      <c r="O2057" s="19" t="n">
        <f aca="false">N2057-L2057</f>
        <v>0</v>
      </c>
      <c r="P2057" s="18" t="n">
        <v>42415</v>
      </c>
      <c r="Q2057" s="21" t="n">
        <f aca="true">IF(P2057="","0",TODAY()-P2057)</f>
        <v>9</v>
      </c>
      <c r="R2057" s="21" t="s">
        <v>40</v>
      </c>
      <c r="S2057" s="22" t="s">
        <v>54</v>
      </c>
      <c r="T2057" s="21" t="s">
        <v>47</v>
      </c>
      <c r="U2057" s="23" t="n">
        <v>0</v>
      </c>
      <c r="V2057" s="23" t="n">
        <v>0</v>
      </c>
      <c r="W2057" s="24" t="n">
        <f aca="true">IF(AND(U2057&gt;0,V2057=0),TODAY()-U2057,V2057-U2057)</f>
        <v>0</v>
      </c>
      <c r="X2057" s="24" t="str">
        <f aca="false">IF($W2057="","--",IF(AND($W2057&gt;=0,$W2057&lt;=2),"0 - 2 Days",IF(AND($W2057&gt;=3,$W2057&lt;=7),"3 - 7 Days",IF(AND($W2057&gt;=8,$W2057&lt;=15),"8 - 15  Days",IF($W2057&gt;15,"15+ Days","Check")))))</f>
        <v>0 - 2 Days</v>
      </c>
      <c r="Y2057" s="29"/>
      <c r="Z2057" s="24" t="s">
        <v>44</v>
      </c>
      <c r="AA2057" s="26" t="s">
        <v>117</v>
      </c>
      <c r="AB2057" s="29" t="s">
        <v>5566</v>
      </c>
      <c r="AC2057" s="21" t="s">
        <v>47</v>
      </c>
      <c r="AD2057" s="21" t="s">
        <v>47</v>
      </c>
      <c r="AE2057" s="28" t="s">
        <v>80</v>
      </c>
      <c r="AF2057" s="28" t="s">
        <v>49</v>
      </c>
    </row>
    <row r="2058" customFormat="false" ht="15.75" hidden="false" customHeight="true" outlineLevel="0" collapsed="false">
      <c r="A2058" s="14" t="n">
        <v>8719501</v>
      </c>
      <c r="B2058" s="15" t="s">
        <v>6515</v>
      </c>
      <c r="C2058" s="15" t="s">
        <v>6516</v>
      </c>
      <c r="D2058" s="15" t="s">
        <v>6517</v>
      </c>
      <c r="E2058" s="15" t="s">
        <v>60</v>
      </c>
      <c r="F2058" s="15" t="s">
        <v>61</v>
      </c>
      <c r="G2058" s="15" t="s">
        <v>1612</v>
      </c>
      <c r="H2058" s="15" t="s">
        <v>37</v>
      </c>
      <c r="I2058" s="15" t="s">
        <v>6518</v>
      </c>
      <c r="J2058" s="16" t="s">
        <v>6519</v>
      </c>
      <c r="K2058" s="17" t="str">
        <f aca="false">TEXT(L2058,"MMM-YY")</f>
        <v>May-16</v>
      </c>
      <c r="L2058" s="18" t="n">
        <v>42494</v>
      </c>
      <c r="M2058" s="17" t="str">
        <f aca="false">TEXT(N2058,"MMM-YY")</f>
        <v>May-16</v>
      </c>
      <c r="N2058" s="18" t="n">
        <v>42494</v>
      </c>
      <c r="O2058" s="19" t="n">
        <f aca="false">N2058-L2058</f>
        <v>0</v>
      </c>
      <c r="P2058" s="20" t="n">
        <v>42419</v>
      </c>
      <c r="Q2058" s="21" t="n">
        <f aca="true">IF(P2058="","0",TODAY()-P2058)</f>
        <v>5</v>
      </c>
      <c r="R2058" s="21" t="s">
        <v>40</v>
      </c>
      <c r="S2058" s="22" t="s">
        <v>54</v>
      </c>
      <c r="T2058" s="21" t="s">
        <v>47</v>
      </c>
      <c r="U2058" s="23" t="n">
        <v>0</v>
      </c>
      <c r="V2058" s="23" t="n">
        <v>0</v>
      </c>
      <c r="W2058" s="24" t="n">
        <f aca="true">IF(AND(U2058&gt;0,V2058=0),TODAY()-U2058,V2058-U2058)</f>
        <v>0</v>
      </c>
      <c r="X2058" s="24" t="str">
        <f aca="false">IF($W2058="","--",IF(AND($W2058&gt;=0,$W2058&lt;=2),"0 - 2 Days",IF(AND($W2058&gt;=3,$W2058&lt;=7),"3 - 7 Days",IF(AND($W2058&gt;=8,$W2058&lt;=15),"8 - 15  Days",IF($W2058&gt;15,"15+ Days","Check")))))</f>
        <v>0 - 2 Days</v>
      </c>
      <c r="Y2058" s="29"/>
      <c r="Z2058" s="24" t="s">
        <v>44</v>
      </c>
      <c r="AA2058" s="26" t="s">
        <v>117</v>
      </c>
      <c r="AB2058" s="29" t="s">
        <v>157</v>
      </c>
      <c r="AC2058" s="21" t="s">
        <v>47</v>
      </c>
      <c r="AD2058" s="21" t="s">
        <v>47</v>
      </c>
      <c r="AE2058" s="28" t="s">
        <v>211</v>
      </c>
      <c r="AF2058" s="28" t="s">
        <v>49</v>
      </c>
    </row>
    <row r="2059" customFormat="false" ht="15.75" hidden="false" customHeight="true" outlineLevel="0" collapsed="false">
      <c r="A2059" s="14" t="n">
        <v>2438423</v>
      </c>
      <c r="B2059" s="15" t="s">
        <v>6520</v>
      </c>
      <c r="C2059" s="15" t="n">
        <v>9786615660</v>
      </c>
      <c r="D2059" s="15" t="s">
        <v>6521</v>
      </c>
      <c r="E2059" s="15" t="s">
        <v>60</v>
      </c>
      <c r="F2059" s="15" t="s">
        <v>35</v>
      </c>
      <c r="G2059" s="15" t="s">
        <v>36</v>
      </c>
      <c r="H2059" s="15" t="s">
        <v>37</v>
      </c>
      <c r="I2059" s="15" t="s">
        <v>38</v>
      </c>
      <c r="J2059" s="16" t="s">
        <v>6522</v>
      </c>
      <c r="K2059" s="17" t="str">
        <f aca="false">TEXT(L2059,"MMM-YY")</f>
        <v>May-16</v>
      </c>
      <c r="L2059" s="18" t="n">
        <v>42494.2291666667</v>
      </c>
      <c r="M2059" s="17" t="str">
        <f aca="false">TEXT(N2059,"MMM-YY")</f>
        <v>May-16</v>
      </c>
      <c r="N2059" s="18" t="n">
        <v>42499</v>
      </c>
      <c r="O2059" s="19" t="n">
        <f aca="false">N2059-L2059</f>
        <v>4.77083333333576</v>
      </c>
      <c r="P2059" s="20" t="n">
        <v>42418</v>
      </c>
      <c r="Q2059" s="21" t="n">
        <f aca="true">IF(P2059="","0",TODAY()-P2059)</f>
        <v>6</v>
      </c>
      <c r="R2059" s="21" t="s">
        <v>53</v>
      </c>
      <c r="S2059" s="22" t="s">
        <v>66</v>
      </c>
      <c r="T2059" s="21" t="s">
        <v>84</v>
      </c>
      <c r="U2059" s="23" t="n">
        <v>42418</v>
      </c>
      <c r="V2059" s="23" t="n">
        <v>0</v>
      </c>
      <c r="W2059" s="24" t="n">
        <f aca="true">IF(AND(U2059&gt;0,V2059=0),TODAY()-U2059,V2059-U2059)</f>
        <v>6</v>
      </c>
      <c r="X2059" s="24" t="str">
        <f aca="false">IF($W2059="","--",IF(AND($W2059&gt;=0,$W2059&lt;=2),"0 - 2 Days",IF(AND($W2059&gt;=3,$W2059&lt;=7),"3 - 7 Days",IF(AND($W2059&gt;=8,$W2059&lt;=15),"8 - 15  Days",IF($W2059&gt;15,"15+ Days","Check")))))</f>
        <v>3 - 7 Days</v>
      </c>
      <c r="Y2059" s="31" t="s">
        <v>6523</v>
      </c>
      <c r="Z2059" s="24" t="s">
        <v>44</v>
      </c>
      <c r="AA2059" s="26" t="s">
        <v>86</v>
      </c>
      <c r="AB2059" s="29" t="s">
        <v>6524</v>
      </c>
      <c r="AC2059" s="21" t="s">
        <v>47</v>
      </c>
      <c r="AD2059" s="21" t="s">
        <v>47</v>
      </c>
      <c r="AE2059" s="28" t="s">
        <v>48</v>
      </c>
      <c r="AF2059" s="28" t="s">
        <v>49</v>
      </c>
    </row>
    <row r="2060" customFormat="false" ht="15.75" hidden="false" customHeight="true" outlineLevel="0" collapsed="false">
      <c r="A2060" s="14" t="n">
        <v>8712696</v>
      </c>
      <c r="B2060" s="15" t="s">
        <v>6525</v>
      </c>
      <c r="C2060" s="30" t="n">
        <v>9894829565</v>
      </c>
      <c r="D2060" s="15" t="s">
        <v>6526</v>
      </c>
      <c r="E2060" s="15" t="s">
        <v>90</v>
      </c>
      <c r="F2060" s="15" t="s">
        <v>35</v>
      </c>
      <c r="G2060" s="15" t="s">
        <v>36</v>
      </c>
      <c r="H2060" s="15" t="s">
        <v>37</v>
      </c>
      <c r="I2060" s="15" t="s">
        <v>38</v>
      </c>
      <c r="J2060" s="16" t="s">
        <v>6527</v>
      </c>
      <c r="K2060" s="17" t="str">
        <f aca="false">TEXT(L2060,"MMM-YY")</f>
        <v>May-16</v>
      </c>
      <c r="L2060" s="18" t="n">
        <v>42494.3333333333</v>
      </c>
      <c r="M2060" s="17" t="str">
        <f aca="false">TEXT(N2060,"MMM-YY")</f>
        <v>May-16</v>
      </c>
      <c r="N2060" s="18" t="n">
        <v>42494</v>
      </c>
      <c r="O2060" s="19" t="n">
        <f aca="false">N2060-L2060</f>
        <v>-0.333333333335759</v>
      </c>
      <c r="P2060" s="20" t="n">
        <v>42422</v>
      </c>
      <c r="Q2060" s="21" t="n">
        <f aca="true">IF(P2060="","0",TODAY()-P2060)</f>
        <v>2</v>
      </c>
      <c r="R2060" s="21" t="s">
        <v>53</v>
      </c>
      <c r="S2060" s="22" t="s">
        <v>66</v>
      </c>
      <c r="T2060" s="21" t="s">
        <v>84</v>
      </c>
      <c r="U2060" s="23" t="n">
        <v>42410</v>
      </c>
      <c r="V2060" s="23" t="n">
        <v>0</v>
      </c>
      <c r="W2060" s="24" t="n">
        <f aca="true">IF(AND(U2060&gt;0,V2060=0),TODAY()-U2060,V2060-U2060)</f>
        <v>14</v>
      </c>
      <c r="X2060" s="24" t="str">
        <f aca="false">IF($W2060="","--",IF(AND($W2060&gt;=0,$W2060&lt;=2),"0 - 2 Days",IF(AND($W2060&gt;=3,$W2060&lt;=7),"3 - 7 Days",IF(AND($W2060&gt;=8,$W2060&lt;=15),"8 - 15  Days",IF($W2060&gt;15,"15+ Days","Check")))))</f>
        <v>8 - 15  Days</v>
      </c>
      <c r="Y2060" s="31" t="s">
        <v>6528</v>
      </c>
      <c r="Z2060" s="24" t="s">
        <v>44</v>
      </c>
      <c r="AA2060" s="28" t="s">
        <v>112</v>
      </c>
      <c r="AB2060" s="29" t="s">
        <v>6529</v>
      </c>
      <c r="AC2060" s="21" t="s">
        <v>47</v>
      </c>
      <c r="AD2060" s="21" t="s">
        <v>47</v>
      </c>
      <c r="AE2060" s="28" t="s">
        <v>48</v>
      </c>
      <c r="AF2060" s="28" t="s">
        <v>49</v>
      </c>
    </row>
    <row r="2061" customFormat="false" ht="15.75" hidden="false" customHeight="true" outlineLevel="0" collapsed="false">
      <c r="A2061" s="14" t="n">
        <v>8469072</v>
      </c>
      <c r="B2061" s="15" t="s">
        <v>6530</v>
      </c>
      <c r="C2061" s="15" t="n">
        <v>8807383593</v>
      </c>
      <c r="D2061" s="15" t="s">
        <v>6531</v>
      </c>
      <c r="E2061" s="15" t="s">
        <v>274</v>
      </c>
      <c r="F2061" s="15" t="s">
        <v>35</v>
      </c>
      <c r="G2061" s="15" t="s">
        <v>425</v>
      </c>
      <c r="H2061" s="15" t="s">
        <v>147</v>
      </c>
      <c r="I2061" s="15" t="s">
        <v>226</v>
      </c>
      <c r="J2061" s="16" t="s">
        <v>184</v>
      </c>
      <c r="K2061" s="17" t="str">
        <f aca="false">TEXT(L2061,"MMM-YY")</f>
        <v>Apr-16</v>
      </c>
      <c r="L2061" s="18" t="n">
        <v>42478</v>
      </c>
      <c r="M2061" s="17" t="str">
        <f aca="false">TEXT(N2061,"MMM-YY")</f>
        <v>Apr-16</v>
      </c>
      <c r="N2061" s="18" t="n">
        <v>42478</v>
      </c>
      <c r="O2061" s="19" t="n">
        <f aca="false">N2061-L2061</f>
        <v>0</v>
      </c>
      <c r="P2061" s="18" t="n">
        <v>42410</v>
      </c>
      <c r="Q2061" s="21" t="n">
        <f aca="true">IF(P2061="","0",TODAY()-P2061)</f>
        <v>14</v>
      </c>
      <c r="R2061" s="21" t="s">
        <v>53</v>
      </c>
      <c r="S2061" s="22" t="s">
        <v>41</v>
      </c>
      <c r="T2061" s="21" t="s">
        <v>287</v>
      </c>
      <c r="U2061" s="23" t="n">
        <v>42405</v>
      </c>
      <c r="V2061" s="23" t="n">
        <v>0</v>
      </c>
      <c r="W2061" s="24" t="n">
        <f aca="true">IF(AND(U2061&gt;0,V2061=0),TODAY()-U2061,V2061-U2061)</f>
        <v>19</v>
      </c>
      <c r="X2061" s="24" t="str">
        <f aca="false">IF($W2061="","--",IF(AND($W2061&gt;=0,$W2061&lt;=2),"0 - 2 Days",IF(AND($W2061&gt;=3,$W2061&lt;=7),"3 - 7 Days",IF(AND($W2061&gt;=8,$W2061&lt;=15),"8 - 15  Days",IF($W2061&gt;15,"15+ Days","Check")))))</f>
        <v>15+ Days</v>
      </c>
      <c r="Y2061" s="29" t="s">
        <v>5442</v>
      </c>
      <c r="Z2061" s="24" t="s">
        <v>44</v>
      </c>
      <c r="AA2061" s="26" t="s">
        <v>287</v>
      </c>
      <c r="AB2061" s="29" t="s">
        <v>6532</v>
      </c>
      <c r="AC2061" s="21" t="s">
        <v>47</v>
      </c>
      <c r="AD2061" s="21" t="s">
        <v>47</v>
      </c>
      <c r="AE2061" s="28" t="s">
        <v>80</v>
      </c>
      <c r="AF2061" s="28" t="s">
        <v>57</v>
      </c>
    </row>
    <row r="2062" customFormat="false" ht="15.75" hidden="false" customHeight="true" outlineLevel="0" collapsed="false">
      <c r="A2062" s="14" t="n">
        <v>8669595</v>
      </c>
      <c r="B2062" s="15" t="s">
        <v>6533</v>
      </c>
      <c r="C2062" s="15" t="n">
        <v>8056076481</v>
      </c>
      <c r="D2062" s="15" t="s">
        <v>6534</v>
      </c>
      <c r="E2062" s="15" t="s">
        <v>34</v>
      </c>
      <c r="F2062" s="15" t="s">
        <v>35</v>
      </c>
      <c r="G2062" s="15" t="s">
        <v>125</v>
      </c>
      <c r="H2062" s="15" t="s">
        <v>37</v>
      </c>
      <c r="I2062" s="15" t="s">
        <v>75</v>
      </c>
      <c r="J2062" s="16" t="s">
        <v>462</v>
      </c>
      <c r="K2062" s="17" t="str">
        <f aca="false">TEXT(L2062,"MMM-YY")</f>
        <v>May-16</v>
      </c>
      <c r="L2062" s="18" t="n">
        <v>42494.3333333333</v>
      </c>
      <c r="M2062" s="17" t="str">
        <f aca="false">TEXT(N2062,"MMM-YY")</f>
        <v>May-16</v>
      </c>
      <c r="N2062" s="18" t="n">
        <v>42499</v>
      </c>
      <c r="O2062" s="19" t="n">
        <f aca="false">N2062-L2062</f>
        <v>4.66666666666424</v>
      </c>
      <c r="P2062" s="18" t="n">
        <v>42410</v>
      </c>
      <c r="Q2062" s="21" t="n">
        <f aca="true">IF(P2062="","0",TODAY()-P2062)</f>
        <v>14</v>
      </c>
      <c r="R2062" s="21" t="s">
        <v>53</v>
      </c>
      <c r="S2062" s="22" t="s">
        <v>66</v>
      </c>
      <c r="T2062" s="21" t="s">
        <v>84</v>
      </c>
      <c r="U2062" s="23" t="n">
        <v>42410</v>
      </c>
      <c r="V2062" s="23" t="n">
        <v>0</v>
      </c>
      <c r="W2062" s="24" t="n">
        <f aca="true">IF(AND(U2062&gt;0,V2062=0),TODAY()-U2062,V2062-U2062)</f>
        <v>14</v>
      </c>
      <c r="X2062" s="24" t="str">
        <f aca="false">IF($W2062="","--",IF(AND($W2062&gt;=0,$W2062&lt;=2),"0 - 2 Days",IF(AND($W2062&gt;=3,$W2062&lt;=7),"3 - 7 Days",IF(AND($W2062&gt;=8,$W2062&lt;=15),"8 - 15  Days",IF($W2062&gt;15,"15+ Days","Check")))))</f>
        <v>8 - 15  Days</v>
      </c>
      <c r="Y2062" s="31" t="s">
        <v>6535</v>
      </c>
      <c r="Z2062" s="24" t="s">
        <v>44</v>
      </c>
      <c r="AA2062" s="26" t="s">
        <v>86</v>
      </c>
      <c r="AB2062" s="29" t="s">
        <v>6536</v>
      </c>
      <c r="AC2062" s="21" t="s">
        <v>47</v>
      </c>
      <c r="AD2062" s="21" t="s">
        <v>47</v>
      </c>
      <c r="AE2062" s="28" t="s">
        <v>80</v>
      </c>
      <c r="AF2062" s="28" t="s">
        <v>49</v>
      </c>
    </row>
    <row r="2063" customFormat="false" ht="15.75" hidden="false" customHeight="true" outlineLevel="0" collapsed="false">
      <c r="A2063" s="14" t="n">
        <v>8693864</v>
      </c>
      <c r="B2063" s="15" t="s">
        <v>6537</v>
      </c>
      <c r="C2063" s="15" t="n">
        <v>9717400766</v>
      </c>
      <c r="D2063" s="15" t="s">
        <v>6538</v>
      </c>
      <c r="E2063" s="15" t="s">
        <v>34</v>
      </c>
      <c r="F2063" s="15" t="s">
        <v>61</v>
      </c>
      <c r="G2063" s="15" t="s">
        <v>160</v>
      </c>
      <c r="H2063" s="15" t="s">
        <v>161</v>
      </c>
      <c r="I2063" s="15" t="s">
        <v>162</v>
      </c>
      <c r="J2063" s="16" t="s">
        <v>679</v>
      </c>
      <c r="K2063" s="17" t="str">
        <f aca="false">TEXT(L2063,"MMM-YY")</f>
        <v>May-16</v>
      </c>
      <c r="L2063" s="18" t="n">
        <v>42494.3333333333</v>
      </c>
      <c r="M2063" s="17" t="str">
        <f aca="false">TEXT(N2063,"MMM-YY")</f>
        <v>May-16</v>
      </c>
      <c r="N2063" s="18" t="n">
        <v>42494.3333333333</v>
      </c>
      <c r="O2063" s="19" t="n">
        <f aca="false">N2063-L2063</f>
        <v>0</v>
      </c>
      <c r="P2063" s="18" t="n">
        <v>42416</v>
      </c>
      <c r="Q2063" s="21" t="n">
        <f aca="true">IF(P2063="","0",TODAY()-P2063)</f>
        <v>8</v>
      </c>
      <c r="R2063" s="21" t="s">
        <v>40</v>
      </c>
      <c r="S2063" s="22" t="s">
        <v>54</v>
      </c>
      <c r="T2063" s="21" t="s">
        <v>47</v>
      </c>
      <c r="U2063" s="23" t="n">
        <v>0</v>
      </c>
      <c r="V2063" s="23" t="n">
        <v>0</v>
      </c>
      <c r="W2063" s="24" t="n">
        <f aca="true">IF(AND(U2063&gt;0,V2063=0),TODAY()-U2063,V2063-U2063)</f>
        <v>0</v>
      </c>
      <c r="X2063" s="24" t="str">
        <f aca="false">IF($W2063="","--",IF(AND($W2063&gt;=0,$W2063&lt;=2),"0 - 2 Days",IF(AND($W2063&gt;=3,$W2063&lt;=7),"3 - 7 Days",IF(AND($W2063&gt;=8,$W2063&lt;=15),"8 - 15  Days",IF($W2063&gt;15,"15+ Days","Check")))))</f>
        <v>0 - 2 Days</v>
      </c>
      <c r="Y2063" s="29"/>
      <c r="Z2063" s="24" t="s">
        <v>44</v>
      </c>
      <c r="AA2063" s="26" t="s">
        <v>117</v>
      </c>
      <c r="AB2063" s="29" t="s">
        <v>5688</v>
      </c>
      <c r="AC2063" s="21" t="s">
        <v>47</v>
      </c>
      <c r="AD2063" s="21" t="s">
        <v>47</v>
      </c>
      <c r="AE2063" s="28" t="s">
        <v>48</v>
      </c>
      <c r="AF2063" s="28" t="s">
        <v>49</v>
      </c>
    </row>
    <row r="2064" customFormat="false" ht="15.75" hidden="false" customHeight="true" outlineLevel="0" collapsed="false">
      <c r="A2064" s="14" t="n">
        <v>8534736</v>
      </c>
      <c r="B2064" s="15" t="s">
        <v>6539</v>
      </c>
      <c r="C2064" s="15" t="n">
        <v>9966147500</v>
      </c>
      <c r="D2064" s="15" t="s">
        <v>6540</v>
      </c>
      <c r="E2064" s="15" t="s">
        <v>90</v>
      </c>
      <c r="F2064" s="15" t="s">
        <v>35</v>
      </c>
      <c r="G2064" s="15" t="s">
        <v>36</v>
      </c>
      <c r="H2064" s="15" t="s">
        <v>63</v>
      </c>
      <c r="I2064" s="15" t="s">
        <v>207</v>
      </c>
      <c r="J2064" s="16" t="s">
        <v>101</v>
      </c>
      <c r="K2064" s="17" t="str">
        <f aca="false">TEXT(L2064,"MMM-YY")</f>
        <v>Apr-16</v>
      </c>
      <c r="L2064" s="18" t="n">
        <v>42471.3333333333</v>
      </c>
      <c r="M2064" s="17" t="str">
        <f aca="false">TEXT(N2064,"MMM-YY")</f>
        <v>Apr-16</v>
      </c>
      <c r="N2064" s="18" t="n">
        <v>42471</v>
      </c>
      <c r="O2064" s="19" t="n">
        <f aca="false">N2064-L2064</f>
        <v>-0.333333333335759</v>
      </c>
      <c r="P2064" s="20" t="n">
        <v>42418</v>
      </c>
      <c r="Q2064" s="21" t="n">
        <f aca="true">IF(P2064="","0",TODAY()-P2064)</f>
        <v>6</v>
      </c>
      <c r="R2064" s="21" t="s">
        <v>53</v>
      </c>
      <c r="S2064" s="22" t="s">
        <v>41</v>
      </c>
      <c r="T2064" s="21" t="s">
        <v>179</v>
      </c>
      <c r="U2064" s="23" t="n">
        <v>42406</v>
      </c>
      <c r="V2064" s="23" t="n">
        <v>0</v>
      </c>
      <c r="W2064" s="24" t="n">
        <f aca="true">IF(AND(U2064&gt;0,V2064=0),TODAY()-U2064,V2064-U2064)</f>
        <v>18</v>
      </c>
      <c r="X2064" s="24" t="str">
        <f aca="false">IF($W2064="","--",IF(AND($W2064&gt;=0,$W2064&lt;=2),"0 - 2 Days",IF(AND($W2064&gt;=3,$W2064&lt;=7),"3 - 7 Days",IF(AND($W2064&gt;=8,$W2064&lt;=15),"8 - 15  Days",IF($W2064&gt;15,"15+ Days","Check")))))</f>
        <v>15+ Days</v>
      </c>
      <c r="Y2064" s="29" t="s">
        <v>6541</v>
      </c>
      <c r="Z2064" s="24" t="s">
        <v>44</v>
      </c>
      <c r="AA2064" s="26" t="s">
        <v>215</v>
      </c>
      <c r="AB2064" s="29" t="s">
        <v>6542</v>
      </c>
      <c r="AC2064" s="21" t="s">
        <v>47</v>
      </c>
      <c r="AD2064" s="21" t="s">
        <v>47</v>
      </c>
      <c r="AE2064" s="28" t="s">
        <v>211</v>
      </c>
      <c r="AF2064" s="28" t="s">
        <v>57</v>
      </c>
    </row>
    <row r="2065" customFormat="false" ht="15.75" hidden="false" customHeight="true" outlineLevel="0" collapsed="false">
      <c r="A2065" s="14" t="n">
        <v>8712301</v>
      </c>
      <c r="B2065" s="15" t="s">
        <v>6543</v>
      </c>
      <c r="C2065" s="30" t="n">
        <v>8870838866</v>
      </c>
      <c r="D2065" s="15" t="s">
        <v>6544</v>
      </c>
      <c r="E2065" s="15" t="s">
        <v>34</v>
      </c>
      <c r="F2065" s="15" t="s">
        <v>35</v>
      </c>
      <c r="G2065" s="15" t="s">
        <v>36</v>
      </c>
      <c r="H2065" s="15" t="s">
        <v>74</v>
      </c>
      <c r="I2065" s="15" t="s">
        <v>38</v>
      </c>
      <c r="J2065" s="16" t="s">
        <v>2347</v>
      </c>
      <c r="K2065" s="17" t="str">
        <f aca="false">TEXT(L2065,"MMM-YY")</f>
        <v>May-16</v>
      </c>
      <c r="L2065" s="18" t="n">
        <v>42499</v>
      </c>
      <c r="M2065" s="17" t="str">
        <f aca="false">TEXT(N2065,"MMM-YY")</f>
        <v>May-16</v>
      </c>
      <c r="N2065" s="18" t="n">
        <v>42506</v>
      </c>
      <c r="O2065" s="19" t="n">
        <f aca="false">N2065-L2065</f>
        <v>7</v>
      </c>
      <c r="P2065" s="20" t="n">
        <v>42422</v>
      </c>
      <c r="Q2065" s="21" t="n">
        <f aca="true">IF(P2065="","0",TODAY()-P2065)</f>
        <v>2</v>
      </c>
      <c r="R2065" s="21" t="s">
        <v>40</v>
      </c>
      <c r="S2065" s="22" t="s">
        <v>41</v>
      </c>
      <c r="T2065" s="21" t="s">
        <v>110</v>
      </c>
      <c r="U2065" s="23" t="n">
        <v>42409</v>
      </c>
      <c r="V2065" s="23" t="n">
        <v>0</v>
      </c>
      <c r="W2065" s="24" t="n">
        <f aca="true">IF(AND(U2065&gt;0,V2065=0),TODAY()-U2065,V2065-U2065)</f>
        <v>15</v>
      </c>
      <c r="X2065" s="24" t="str">
        <f aca="false">IF($W2065="","--",IF(AND($W2065&gt;=0,$W2065&lt;=2),"0 - 2 Days",IF(AND($W2065&gt;=3,$W2065&lt;=7),"3 - 7 Days",IF(AND($W2065&gt;=8,$W2065&lt;=15),"8 - 15  Days",IF($W2065&gt;15,"15+ Days","Check")))))</f>
        <v>8 - 15  Days</v>
      </c>
      <c r="Y2065" s="29" t="s">
        <v>6545</v>
      </c>
      <c r="Z2065" s="24" t="s">
        <v>44</v>
      </c>
      <c r="AA2065" s="26" t="s">
        <v>112</v>
      </c>
      <c r="AB2065" s="29" t="s">
        <v>6546</v>
      </c>
      <c r="AC2065" s="21" t="s">
        <v>47</v>
      </c>
      <c r="AD2065" s="21" t="s">
        <v>47</v>
      </c>
      <c r="AE2065" s="28" t="s">
        <v>48</v>
      </c>
      <c r="AF2065" s="28" t="s">
        <v>49</v>
      </c>
    </row>
    <row r="2066" customFormat="false" ht="15.75" hidden="false" customHeight="true" outlineLevel="0" collapsed="false">
      <c r="A2066" s="14" t="n">
        <v>8706236</v>
      </c>
      <c r="B2066" s="15" t="s">
        <v>6547</v>
      </c>
      <c r="C2066" s="15" t="n">
        <v>8287207511</v>
      </c>
      <c r="D2066" s="15" t="s">
        <v>6548</v>
      </c>
      <c r="E2066" s="15" t="s">
        <v>60</v>
      </c>
      <c r="F2066" s="15" t="s">
        <v>61</v>
      </c>
      <c r="G2066" s="15" t="s">
        <v>160</v>
      </c>
      <c r="H2066" s="15" t="s">
        <v>161</v>
      </c>
      <c r="I2066" s="15" t="s">
        <v>162</v>
      </c>
      <c r="J2066" s="16" t="s">
        <v>1801</v>
      </c>
      <c r="K2066" s="17" t="str">
        <f aca="false">TEXT(L2066,"MMM-YY")</f>
        <v>May-16</v>
      </c>
      <c r="L2066" s="18" t="n">
        <v>42499</v>
      </c>
      <c r="M2066" s="17" t="str">
        <f aca="false">TEXT(N2066,"MMM-YY")</f>
        <v>May-16</v>
      </c>
      <c r="N2066" s="18" t="n">
        <v>42499</v>
      </c>
      <c r="O2066" s="19" t="n">
        <f aca="false">N2066-L2066</f>
        <v>0</v>
      </c>
      <c r="P2066" s="18" t="n">
        <v>42415</v>
      </c>
      <c r="Q2066" s="21" t="n">
        <f aca="true">IF(P2066="","0",TODAY()-P2066)</f>
        <v>9</v>
      </c>
      <c r="R2066" s="21" t="s">
        <v>40</v>
      </c>
      <c r="S2066" s="22" t="s">
        <v>41</v>
      </c>
      <c r="T2066" s="21" t="s">
        <v>42</v>
      </c>
      <c r="U2066" s="23" t="n">
        <v>42415</v>
      </c>
      <c r="V2066" s="23" t="n">
        <v>0</v>
      </c>
      <c r="W2066" s="24" t="n">
        <f aca="true">IF(AND(U2066&gt;0,V2066=0),TODAY()-U2066,V2066-U2066)</f>
        <v>9</v>
      </c>
      <c r="X2066" s="24" t="str">
        <f aca="false">IF($W2066="","--",IF(AND($W2066&gt;=0,$W2066&lt;=2),"0 - 2 Days",IF(AND($W2066&gt;=3,$W2066&lt;=7),"3 - 7 Days",IF(AND($W2066&gt;=8,$W2066&lt;=15),"8 - 15  Days",IF($W2066&gt;15,"15+ Days","Check")))))</f>
        <v>8 - 15  Days</v>
      </c>
      <c r="Y2066" s="29" t="s">
        <v>6549</v>
      </c>
      <c r="Z2066" s="24" t="s">
        <v>44</v>
      </c>
      <c r="AA2066" s="26" t="s">
        <v>215</v>
      </c>
      <c r="AB2066" s="29" t="s">
        <v>6550</v>
      </c>
      <c r="AC2066" s="21" t="s">
        <v>47</v>
      </c>
      <c r="AD2066" s="21" t="s">
        <v>47</v>
      </c>
      <c r="AE2066" s="28" t="s">
        <v>48</v>
      </c>
      <c r="AF2066" s="28" t="s">
        <v>49</v>
      </c>
    </row>
    <row r="2067" customFormat="false" ht="15.75" hidden="false" customHeight="true" outlineLevel="0" collapsed="false">
      <c r="A2067" s="14" t="n">
        <v>8605182</v>
      </c>
      <c r="B2067" s="15" t="s">
        <v>6551</v>
      </c>
      <c r="C2067" s="15" t="n">
        <v>9994356943</v>
      </c>
      <c r="D2067" s="15" t="s">
        <v>6552</v>
      </c>
      <c r="E2067" s="15" t="s">
        <v>60</v>
      </c>
      <c r="F2067" s="15" t="s">
        <v>35</v>
      </c>
      <c r="G2067" s="15" t="s">
        <v>125</v>
      </c>
      <c r="H2067" s="15" t="s">
        <v>37</v>
      </c>
      <c r="I2067" s="15" t="s">
        <v>75</v>
      </c>
      <c r="J2067" s="16" t="s">
        <v>570</v>
      </c>
      <c r="K2067" s="17" t="str">
        <f aca="false">TEXT(L2067,"MMM-YY")</f>
        <v>May-16</v>
      </c>
      <c r="L2067" s="18" t="n">
        <v>42499</v>
      </c>
      <c r="M2067" s="17" t="str">
        <f aca="false">TEXT(N2067,"MMM-YY")</f>
        <v>May-16</v>
      </c>
      <c r="N2067" s="18" t="n">
        <v>42499</v>
      </c>
      <c r="O2067" s="19" t="n">
        <f aca="false">N2067-L2067</f>
        <v>0</v>
      </c>
      <c r="P2067" s="18" t="n">
        <v>42415</v>
      </c>
      <c r="Q2067" s="21" t="n">
        <f aca="true">IF(P2067="","0",TODAY()-P2067)</f>
        <v>9</v>
      </c>
      <c r="R2067" s="21" t="s">
        <v>40</v>
      </c>
      <c r="S2067" s="22" t="s">
        <v>54</v>
      </c>
      <c r="T2067" s="21" t="s">
        <v>47</v>
      </c>
      <c r="U2067" s="23" t="n">
        <v>0</v>
      </c>
      <c r="V2067" s="23" t="n">
        <v>0</v>
      </c>
      <c r="W2067" s="24" t="n">
        <f aca="true">IF(AND(U2067&gt;0,V2067=0),TODAY()-U2067,V2067-U2067)</f>
        <v>0</v>
      </c>
      <c r="X2067" s="24" t="str">
        <f aca="false">IF($W2067="","--",IF(AND($W2067&gt;=0,$W2067&lt;=2),"0 - 2 Days",IF(AND($W2067&gt;=3,$W2067&lt;=7),"3 - 7 Days",IF(AND($W2067&gt;=8,$W2067&lt;=15),"8 - 15  Days",IF($W2067&gt;15,"15+ Days","Check")))))</f>
        <v>0 - 2 Days</v>
      </c>
      <c r="Y2067" s="29"/>
      <c r="Z2067" s="24" t="s">
        <v>44</v>
      </c>
      <c r="AA2067" s="26" t="s">
        <v>117</v>
      </c>
      <c r="AB2067" s="29" t="s">
        <v>5566</v>
      </c>
      <c r="AC2067" s="21" t="s">
        <v>47</v>
      </c>
      <c r="AD2067" s="21" t="s">
        <v>47</v>
      </c>
      <c r="AE2067" s="28" t="s">
        <v>80</v>
      </c>
      <c r="AF2067" s="28" t="s">
        <v>49</v>
      </c>
    </row>
    <row r="2068" customFormat="false" ht="15.75" hidden="false" customHeight="true" outlineLevel="0" collapsed="false">
      <c r="A2068" s="14" t="n">
        <v>8472783</v>
      </c>
      <c r="B2068" s="15" t="s">
        <v>6553</v>
      </c>
      <c r="C2068" s="15" t="n">
        <v>9551001644</v>
      </c>
      <c r="D2068" s="15" t="s">
        <v>6554</v>
      </c>
      <c r="E2068" s="15" t="s">
        <v>34</v>
      </c>
      <c r="F2068" s="15" t="s">
        <v>35</v>
      </c>
      <c r="G2068" s="15" t="s">
        <v>131</v>
      </c>
      <c r="H2068" s="15" t="s">
        <v>74</v>
      </c>
      <c r="I2068" s="15" t="s">
        <v>38</v>
      </c>
      <c r="J2068" s="16" t="s">
        <v>233</v>
      </c>
      <c r="K2068" s="17" t="str">
        <f aca="false">TEXT(L2068,"MMM-YY")</f>
        <v>May-16</v>
      </c>
      <c r="L2068" s="18" t="n">
        <v>42499</v>
      </c>
      <c r="M2068" s="17" t="str">
        <f aca="false">TEXT(N2068,"MMM-YY")</f>
        <v>May-16</v>
      </c>
      <c r="N2068" s="18" t="n">
        <v>42499</v>
      </c>
      <c r="O2068" s="19" t="n">
        <f aca="false">N2068-L2068</f>
        <v>0</v>
      </c>
      <c r="P2068" s="20" t="n">
        <v>42422</v>
      </c>
      <c r="Q2068" s="21" t="n">
        <f aca="true">IF(P2068="","0",TODAY()-P2068)</f>
        <v>2</v>
      </c>
      <c r="R2068" s="21" t="s">
        <v>40</v>
      </c>
      <c r="S2068" s="22" t="s">
        <v>54</v>
      </c>
      <c r="T2068" s="21" t="s">
        <v>47</v>
      </c>
      <c r="U2068" s="23" t="n">
        <v>0</v>
      </c>
      <c r="V2068" s="23" t="n">
        <v>0</v>
      </c>
      <c r="W2068" s="24" t="n">
        <f aca="true">IF(AND(U2068&gt;0,V2068=0),TODAY()-U2068,V2068-U2068)</f>
        <v>0</v>
      </c>
      <c r="X2068" s="24" t="str">
        <f aca="false">IF($W2068="","--",IF(AND($W2068&gt;=0,$W2068&lt;=2),"0 - 2 Days",IF(AND($W2068&gt;=3,$W2068&lt;=7),"3 - 7 Days",IF(AND($W2068&gt;=8,$W2068&lt;=15),"8 - 15  Days",IF($W2068&gt;15,"15+ Days","Check")))))</f>
        <v>0 - 2 Days</v>
      </c>
      <c r="Y2068" s="29"/>
      <c r="Z2068" s="24" t="s">
        <v>44</v>
      </c>
      <c r="AA2068" s="26" t="s">
        <v>55</v>
      </c>
      <c r="AB2068" s="29" t="s">
        <v>6555</v>
      </c>
      <c r="AC2068" s="21" t="s">
        <v>47</v>
      </c>
      <c r="AD2068" s="21" t="s">
        <v>47</v>
      </c>
      <c r="AE2068" s="28" t="s">
        <v>48</v>
      </c>
      <c r="AF2068" s="28" t="s">
        <v>49</v>
      </c>
    </row>
    <row r="2069" customFormat="false" ht="15.75" hidden="false" customHeight="true" outlineLevel="0" collapsed="false">
      <c r="A2069" s="14" t="n">
        <v>8667923</v>
      </c>
      <c r="B2069" s="15" t="s">
        <v>6556</v>
      </c>
      <c r="C2069" s="30" t="n">
        <v>9003479239</v>
      </c>
      <c r="D2069" s="15" t="s">
        <v>6557</v>
      </c>
      <c r="E2069" s="15" t="s">
        <v>90</v>
      </c>
      <c r="F2069" s="15" t="s">
        <v>35</v>
      </c>
      <c r="G2069" s="15" t="s">
        <v>36</v>
      </c>
      <c r="H2069" s="15" t="s">
        <v>37</v>
      </c>
      <c r="I2069" s="15" t="s">
        <v>38</v>
      </c>
      <c r="J2069" s="16" t="s">
        <v>6558</v>
      </c>
      <c r="K2069" s="17" t="str">
        <f aca="false">TEXT(L2069,"MMM-YY")</f>
        <v>May-16</v>
      </c>
      <c r="L2069" s="18" t="n">
        <v>42499</v>
      </c>
      <c r="M2069" s="17" t="str">
        <f aca="false">TEXT(N2069,"MMM-YY")</f>
        <v>May-16</v>
      </c>
      <c r="N2069" s="18" t="n">
        <v>42499</v>
      </c>
      <c r="O2069" s="19" t="n">
        <f aca="false">N2069-L2069</f>
        <v>0</v>
      </c>
      <c r="P2069" s="20" t="n">
        <v>42422</v>
      </c>
      <c r="Q2069" s="21" t="n">
        <f aca="true">IF(P2069="","0",TODAY()-P2069)</f>
        <v>2</v>
      </c>
      <c r="R2069" s="21" t="s">
        <v>40</v>
      </c>
      <c r="S2069" s="22" t="s">
        <v>54</v>
      </c>
      <c r="T2069" s="21" t="s">
        <v>47</v>
      </c>
      <c r="U2069" s="23" t="n">
        <v>0</v>
      </c>
      <c r="V2069" s="23" t="n">
        <v>0</v>
      </c>
      <c r="W2069" s="24" t="n">
        <f aca="true">IF(AND(U2069&gt;0,V2069=0),TODAY()-U2069,V2069-U2069)</f>
        <v>0</v>
      </c>
      <c r="X2069" s="24" t="str">
        <f aca="false">IF($W2069="","--",IF(AND($W2069&gt;=0,$W2069&lt;=2),"0 - 2 Days",IF(AND($W2069&gt;=3,$W2069&lt;=7),"3 - 7 Days",IF(AND($W2069&gt;=8,$W2069&lt;=15),"8 - 15  Days",IF($W2069&gt;15,"15+ Days","Check")))))</f>
        <v>0 - 2 Days</v>
      </c>
      <c r="Y2069" s="29"/>
      <c r="Z2069" s="24" t="s">
        <v>44</v>
      </c>
      <c r="AA2069" s="26" t="s">
        <v>117</v>
      </c>
      <c r="AB2069" s="29" t="s">
        <v>5799</v>
      </c>
      <c r="AC2069" s="21" t="s">
        <v>47</v>
      </c>
      <c r="AD2069" s="21" t="s">
        <v>47</v>
      </c>
      <c r="AE2069" s="28" t="s">
        <v>48</v>
      </c>
      <c r="AF2069" s="28" t="s">
        <v>49</v>
      </c>
    </row>
    <row r="2070" customFormat="false" ht="15.75" hidden="false" customHeight="true" outlineLevel="0" collapsed="false">
      <c r="A2070" s="14" t="n">
        <v>8551885</v>
      </c>
      <c r="B2070" s="15" t="s">
        <v>6559</v>
      </c>
      <c r="C2070" s="15" t="n">
        <v>7092180817</v>
      </c>
      <c r="D2070" s="15" t="s">
        <v>6560</v>
      </c>
      <c r="E2070" s="15" t="s">
        <v>34</v>
      </c>
      <c r="F2070" s="15" t="s">
        <v>35</v>
      </c>
      <c r="G2070" s="15" t="s">
        <v>425</v>
      </c>
      <c r="H2070" s="15" t="s">
        <v>37</v>
      </c>
      <c r="I2070" s="15" t="s">
        <v>75</v>
      </c>
      <c r="J2070" s="16" t="s">
        <v>184</v>
      </c>
      <c r="K2070" s="17" t="str">
        <f aca="false">TEXT(L2070,"MMM-YY")</f>
        <v>May-16</v>
      </c>
      <c r="L2070" s="18" t="n">
        <v>42499.2291666667</v>
      </c>
      <c r="M2070" s="17" t="str">
        <f aca="false">TEXT(N2070,"MMM-YY")</f>
        <v>May-16</v>
      </c>
      <c r="N2070" s="18" t="n">
        <v>42499</v>
      </c>
      <c r="O2070" s="19" t="n">
        <f aca="false">N2070-L2070</f>
        <v>-0.229166666664241</v>
      </c>
      <c r="P2070" s="18" t="n">
        <v>42415</v>
      </c>
      <c r="Q2070" s="21" t="n">
        <f aca="true">IF(P2070="","0",TODAY()-P2070)</f>
        <v>9</v>
      </c>
      <c r="R2070" s="21" t="s">
        <v>40</v>
      </c>
      <c r="S2070" s="22" t="s">
        <v>54</v>
      </c>
      <c r="T2070" s="21" t="s">
        <v>47</v>
      </c>
      <c r="U2070" s="23" t="n">
        <v>0</v>
      </c>
      <c r="V2070" s="23" t="n">
        <v>0</v>
      </c>
      <c r="W2070" s="24" t="n">
        <f aca="true">IF(AND(U2070&gt;0,V2070=0),TODAY()-U2070,V2070-U2070)</f>
        <v>0</v>
      </c>
      <c r="X2070" s="24" t="str">
        <f aca="false">IF($W2070="","--",IF(AND($W2070&gt;=0,$W2070&lt;=2),"0 - 2 Days",IF(AND($W2070&gt;=3,$W2070&lt;=7),"3 - 7 Days",IF(AND($W2070&gt;=8,$W2070&lt;=15),"8 - 15  Days",IF($W2070&gt;15,"15+ Days","Check")))))</f>
        <v>0 - 2 Days</v>
      </c>
      <c r="Y2070" s="29"/>
      <c r="Z2070" s="24" t="s">
        <v>44</v>
      </c>
      <c r="AA2070" s="26" t="s">
        <v>55</v>
      </c>
      <c r="AB2070" s="29" t="s">
        <v>6561</v>
      </c>
      <c r="AC2070" s="21" t="s">
        <v>47</v>
      </c>
      <c r="AD2070" s="21" t="s">
        <v>47</v>
      </c>
      <c r="AE2070" s="28" t="s">
        <v>80</v>
      </c>
      <c r="AF2070" s="28" t="s">
        <v>49</v>
      </c>
    </row>
    <row r="2071" customFormat="false" ht="15.75" hidden="false" customHeight="true" outlineLevel="0" collapsed="false">
      <c r="A2071" s="14" t="n">
        <v>8677264</v>
      </c>
      <c r="B2071" s="15" t="s">
        <v>6562</v>
      </c>
      <c r="C2071" s="30" t="n">
        <v>8886434323</v>
      </c>
      <c r="D2071" s="15" t="s">
        <v>6563</v>
      </c>
      <c r="E2071" s="15" t="s">
        <v>34</v>
      </c>
      <c r="F2071" s="15" t="s">
        <v>35</v>
      </c>
      <c r="G2071" s="15" t="s">
        <v>36</v>
      </c>
      <c r="H2071" s="15" t="s">
        <v>63</v>
      </c>
      <c r="I2071" s="28" t="s">
        <v>207</v>
      </c>
      <c r="J2071" s="16" t="s">
        <v>101</v>
      </c>
      <c r="K2071" s="17" t="str">
        <f aca="false">TEXT(L2071,"MMM-YY")</f>
        <v>May-16</v>
      </c>
      <c r="L2071" s="18" t="n">
        <v>42499.3333333333</v>
      </c>
      <c r="M2071" s="17" t="str">
        <f aca="false">TEXT(N2071,"MMM-YY")</f>
        <v>May-16</v>
      </c>
      <c r="N2071" s="18" t="n">
        <v>42499.3333333333</v>
      </c>
      <c r="O2071" s="19" t="n">
        <f aca="false">N2071-L2071</f>
        <v>0</v>
      </c>
      <c r="P2071" s="18" t="n">
        <v>42410</v>
      </c>
      <c r="Q2071" s="21" t="n">
        <f aca="true">IF(P2071="","0",TODAY()-P2071)</f>
        <v>14</v>
      </c>
      <c r="R2071" s="21" t="s">
        <v>40</v>
      </c>
      <c r="S2071" s="22" t="s">
        <v>41</v>
      </c>
      <c r="T2071" s="21" t="s">
        <v>110</v>
      </c>
      <c r="U2071" s="23" t="n">
        <v>42410</v>
      </c>
      <c r="V2071" s="23" t="n">
        <v>0</v>
      </c>
      <c r="W2071" s="24" t="n">
        <f aca="true">IF(AND(U2071&gt;0,V2071=0),TODAY()-U2071,V2071-U2071)</f>
        <v>14</v>
      </c>
      <c r="X2071" s="24" t="str">
        <f aca="false">IF($W2071="","--",IF(AND($W2071&gt;=0,$W2071&lt;=2),"0 - 2 Days",IF(AND($W2071&gt;=3,$W2071&lt;=7),"3 - 7 Days",IF(AND($W2071&gt;=8,$W2071&lt;=15),"8 - 15  Days",IF($W2071&gt;15,"15+ Days","Check")))))</f>
        <v>8 - 15  Days</v>
      </c>
      <c r="Y2071" s="29" t="s">
        <v>6564</v>
      </c>
      <c r="Z2071" s="24" t="s">
        <v>44</v>
      </c>
      <c r="AA2071" s="26" t="s">
        <v>112</v>
      </c>
      <c r="AB2071" s="29" t="s">
        <v>6565</v>
      </c>
      <c r="AC2071" s="21" t="s">
        <v>47</v>
      </c>
      <c r="AD2071" s="21" t="s">
        <v>47</v>
      </c>
      <c r="AE2071" s="28" t="s">
        <v>211</v>
      </c>
      <c r="AF2071" s="28" t="s">
        <v>49</v>
      </c>
    </row>
    <row r="2072" customFormat="false" ht="15.75" hidden="false" customHeight="true" outlineLevel="0" collapsed="false">
      <c r="A2072" s="14" t="n">
        <v>8443619</v>
      </c>
      <c r="B2072" s="15" t="s">
        <v>6566</v>
      </c>
      <c r="C2072" s="15" t="n">
        <v>9642699799</v>
      </c>
      <c r="D2072" s="15" t="s">
        <v>6567</v>
      </c>
      <c r="E2072" s="15" t="s">
        <v>60</v>
      </c>
      <c r="F2072" s="15" t="s">
        <v>35</v>
      </c>
      <c r="G2072" s="15" t="s">
        <v>254</v>
      </c>
      <c r="H2072" s="15" t="s">
        <v>63</v>
      </c>
      <c r="I2072" s="28" t="s">
        <v>207</v>
      </c>
      <c r="J2072" s="16" t="s">
        <v>407</v>
      </c>
      <c r="K2072" s="17" t="str">
        <f aca="false">TEXT(L2072,"MMM-YY")</f>
        <v>Feb-16</v>
      </c>
      <c r="L2072" s="18" t="n">
        <v>42429.3333333333</v>
      </c>
      <c r="M2072" s="17" t="str">
        <f aca="false">TEXT(N2072,"MMM-YY")</f>
        <v>Apr-16</v>
      </c>
      <c r="N2072" s="18" t="n">
        <v>42485</v>
      </c>
      <c r="O2072" s="19" t="n">
        <f aca="false">N2072-L2072</f>
        <v>55.6666666666642</v>
      </c>
      <c r="P2072" s="20" t="n">
        <v>42423</v>
      </c>
      <c r="Q2072" s="21" t="n">
        <f aca="true">IF(P2072="","0",TODAY()-P2072)</f>
        <v>1</v>
      </c>
      <c r="R2072" s="21" t="s">
        <v>53</v>
      </c>
      <c r="S2072" s="22" t="s">
        <v>54</v>
      </c>
      <c r="T2072" s="21" t="s">
        <v>47</v>
      </c>
      <c r="U2072" s="23" t="n">
        <v>0</v>
      </c>
      <c r="V2072" s="23" t="n">
        <v>0</v>
      </c>
      <c r="W2072" s="24" t="n">
        <f aca="true">IF(AND(U2072&gt;0,V2072=0),TODAY()-U2072,V2072-U2072)</f>
        <v>0</v>
      </c>
      <c r="X2072" s="24" t="str">
        <f aca="false">IF($W2072="","--",IF(AND($W2072&gt;=0,$W2072&lt;=2),"0 - 2 Days",IF(AND($W2072&gt;=3,$W2072&lt;=7),"3 - 7 Days",IF(AND($W2072&gt;=8,$W2072&lt;=15),"8 - 15  Days",IF($W2072&gt;15,"15+ Days","Check")))))</f>
        <v>0 - 2 Days</v>
      </c>
      <c r="Y2072" s="29"/>
      <c r="Z2072" s="24" t="s">
        <v>527</v>
      </c>
      <c r="AA2072" s="26" t="s">
        <v>528</v>
      </c>
      <c r="AB2072" s="29" t="s">
        <v>529</v>
      </c>
      <c r="AC2072" s="21" t="s">
        <v>47</v>
      </c>
      <c r="AD2072" s="21" t="s">
        <v>47</v>
      </c>
      <c r="AE2072" s="28" t="s">
        <v>211</v>
      </c>
      <c r="AF2072" s="28" t="s">
        <v>49</v>
      </c>
    </row>
    <row r="2073" customFormat="false" ht="15.75" hidden="false" customHeight="true" outlineLevel="0" collapsed="false">
      <c r="A2073" s="14" t="n">
        <v>5976820</v>
      </c>
      <c r="B2073" s="15" t="s">
        <v>6568</v>
      </c>
      <c r="C2073" s="15" t="n">
        <v>9491970937</v>
      </c>
      <c r="D2073" s="15" t="s">
        <v>6569</v>
      </c>
      <c r="E2073" s="15" t="s">
        <v>90</v>
      </c>
      <c r="F2073" s="15" t="s">
        <v>35</v>
      </c>
      <c r="G2073" s="15" t="s">
        <v>36</v>
      </c>
      <c r="H2073" s="15" t="s">
        <v>63</v>
      </c>
      <c r="I2073" s="15" t="s">
        <v>207</v>
      </c>
      <c r="J2073" s="16" t="s">
        <v>101</v>
      </c>
      <c r="K2073" s="17" t="str">
        <f aca="false">TEXT(L2073,"MMM-YY")</f>
        <v>Mar-16</v>
      </c>
      <c r="L2073" s="18" t="n">
        <v>42450.3333333333</v>
      </c>
      <c r="M2073" s="17" t="str">
        <f aca="false">TEXT(N2073,"MMM-YY")</f>
        <v>May-16</v>
      </c>
      <c r="N2073" s="18" t="n">
        <v>42492.3333333333</v>
      </c>
      <c r="O2073" s="19" t="n">
        <f aca="false">N2073-L2073</f>
        <v>42</v>
      </c>
      <c r="P2073" s="20" t="n">
        <v>42422</v>
      </c>
      <c r="Q2073" s="21" t="n">
        <f aca="true">IF(P2073="","0",TODAY()-P2073)</f>
        <v>2</v>
      </c>
      <c r="R2073" s="21" t="s">
        <v>53</v>
      </c>
      <c r="S2073" s="22" t="s">
        <v>66</v>
      </c>
      <c r="T2073" s="21" t="s">
        <v>84</v>
      </c>
      <c r="U2073" s="23" t="n">
        <v>42406</v>
      </c>
      <c r="V2073" s="23" t="n">
        <v>0</v>
      </c>
      <c r="W2073" s="24" t="n">
        <f aca="true">IF(AND(U2073&gt;0,V2073=0),TODAY()-U2073,V2073-U2073)</f>
        <v>18</v>
      </c>
      <c r="X2073" s="24" t="str">
        <f aca="false">IF($W2073="","--",IF(AND($W2073&gt;=0,$W2073&lt;=2),"0 - 2 Days",IF(AND($W2073&gt;=3,$W2073&lt;=7),"3 - 7 Days",IF(AND($W2073&gt;=8,$W2073&lt;=15),"8 - 15  Days",IF($W2073&gt;15,"15+ Days","Check")))))</f>
        <v>15+ Days</v>
      </c>
      <c r="Y2073" s="31" t="s">
        <v>6570</v>
      </c>
      <c r="Z2073" s="24" t="s">
        <v>44</v>
      </c>
      <c r="AA2073" s="26" t="s">
        <v>86</v>
      </c>
      <c r="AB2073" s="29" t="s">
        <v>6571</v>
      </c>
      <c r="AC2073" s="21" t="s">
        <v>47</v>
      </c>
      <c r="AD2073" s="21" t="s">
        <v>47</v>
      </c>
      <c r="AE2073" s="28" t="s">
        <v>211</v>
      </c>
      <c r="AF2073" s="28" t="s">
        <v>57</v>
      </c>
    </row>
    <row r="2074" customFormat="false" ht="15.75" hidden="false" customHeight="true" outlineLevel="0" collapsed="false">
      <c r="A2074" s="14" t="n">
        <v>8671027</v>
      </c>
      <c r="B2074" s="15" t="s">
        <v>6572</v>
      </c>
      <c r="C2074" s="30" t="n">
        <v>9705105053</v>
      </c>
      <c r="D2074" s="15" t="s">
        <v>6573</v>
      </c>
      <c r="E2074" s="15" t="s">
        <v>90</v>
      </c>
      <c r="F2074" s="15" t="s">
        <v>35</v>
      </c>
      <c r="G2074" s="15" t="s">
        <v>36</v>
      </c>
      <c r="H2074" s="15" t="s">
        <v>63</v>
      </c>
      <c r="I2074" s="28" t="s">
        <v>207</v>
      </c>
      <c r="J2074" s="16" t="s">
        <v>101</v>
      </c>
      <c r="K2074" s="17" t="str">
        <f aca="false">TEXT(L2074,"MMM-YY")</f>
        <v>May-16</v>
      </c>
      <c r="L2074" s="18" t="n">
        <v>42499.3333333333</v>
      </c>
      <c r="M2074" s="17" t="str">
        <f aca="false">TEXT(N2074,"MMM-YY")</f>
        <v>May-16</v>
      </c>
      <c r="N2074" s="18" t="n">
        <v>42499.3333333333</v>
      </c>
      <c r="O2074" s="19" t="n">
        <f aca="false">N2074-L2074</f>
        <v>0</v>
      </c>
      <c r="P2074" s="18" t="n">
        <v>42410</v>
      </c>
      <c r="Q2074" s="21" t="n">
        <f aca="true">IF(P2074="","0",TODAY()-P2074)</f>
        <v>14</v>
      </c>
      <c r="R2074" s="21" t="s">
        <v>40</v>
      </c>
      <c r="S2074" s="22" t="s">
        <v>41</v>
      </c>
      <c r="T2074" s="21" t="s">
        <v>110</v>
      </c>
      <c r="U2074" s="23" t="n">
        <v>42410</v>
      </c>
      <c r="V2074" s="23" t="n">
        <v>0</v>
      </c>
      <c r="W2074" s="24" t="n">
        <f aca="true">IF(AND(U2074&gt;0,V2074=0),TODAY()-U2074,V2074-U2074)</f>
        <v>14</v>
      </c>
      <c r="X2074" s="24" t="str">
        <f aca="false">IF($W2074="","--",IF(AND($W2074&gt;=0,$W2074&lt;=2),"0 - 2 Days",IF(AND($W2074&gt;=3,$W2074&lt;=7),"3 - 7 Days",IF(AND($W2074&gt;=8,$W2074&lt;=15),"8 - 15  Days",IF($W2074&gt;15,"15+ Days","Check")))))</f>
        <v>8 - 15  Days</v>
      </c>
      <c r="Y2074" s="29" t="s">
        <v>6574</v>
      </c>
      <c r="Z2074" s="24" t="s">
        <v>44</v>
      </c>
      <c r="AA2074" s="26" t="s">
        <v>112</v>
      </c>
      <c r="AB2074" s="29" t="s">
        <v>6575</v>
      </c>
      <c r="AC2074" s="21" t="s">
        <v>47</v>
      </c>
      <c r="AD2074" s="21" t="s">
        <v>47</v>
      </c>
      <c r="AE2074" s="28" t="s">
        <v>211</v>
      </c>
      <c r="AF2074" s="28" t="s">
        <v>49</v>
      </c>
    </row>
    <row r="2075" customFormat="false" ht="15.75" hidden="false" customHeight="true" outlineLevel="0" collapsed="false">
      <c r="A2075" s="14" t="n">
        <v>8588475</v>
      </c>
      <c r="B2075" s="15" t="s">
        <v>6576</v>
      </c>
      <c r="C2075" s="15" t="s">
        <v>6577</v>
      </c>
      <c r="D2075" s="15" t="s">
        <v>6578</v>
      </c>
      <c r="E2075" s="15" t="s">
        <v>34</v>
      </c>
      <c r="F2075" s="15" t="s">
        <v>35</v>
      </c>
      <c r="G2075" s="15" t="s">
        <v>36</v>
      </c>
      <c r="H2075" s="15" t="s">
        <v>100</v>
      </c>
      <c r="I2075" s="15" t="s">
        <v>207</v>
      </c>
      <c r="J2075" s="16" t="s">
        <v>101</v>
      </c>
      <c r="K2075" s="17" t="str">
        <f aca="false">TEXT(L2075,"MMM-YY")</f>
        <v>Mar-16</v>
      </c>
      <c r="L2075" s="18" t="n">
        <v>42459.3333333333</v>
      </c>
      <c r="M2075" s="17" t="str">
        <f aca="false">TEXT(N2075,"MMM-YY")</f>
        <v>Apr-16</v>
      </c>
      <c r="N2075" s="18" t="n">
        <v>42464.3333333333</v>
      </c>
      <c r="O2075" s="19" t="n">
        <f aca="false">N2075-L2075</f>
        <v>5</v>
      </c>
      <c r="P2075" s="20" t="n">
        <v>42422</v>
      </c>
      <c r="Q2075" s="21" t="n">
        <f aca="true">IF(P2075="","0",TODAY()-P2075)</f>
        <v>2</v>
      </c>
      <c r="R2075" s="21" t="s">
        <v>53</v>
      </c>
      <c r="S2075" s="22" t="s">
        <v>66</v>
      </c>
      <c r="T2075" s="21" t="s">
        <v>84</v>
      </c>
      <c r="U2075" s="23" t="n">
        <v>42406</v>
      </c>
      <c r="V2075" s="23" t="n">
        <v>0</v>
      </c>
      <c r="W2075" s="24" t="n">
        <f aca="true">IF(AND(U2075&gt;0,V2075=0),TODAY()-U2075,V2075-U2075)</f>
        <v>18</v>
      </c>
      <c r="X2075" s="24" t="str">
        <f aca="false">IF($W2075="","--",IF(AND($W2075&gt;=0,$W2075&lt;=2),"0 - 2 Days",IF(AND($W2075&gt;=3,$W2075&lt;=7),"3 - 7 Days",IF(AND($W2075&gt;=8,$W2075&lt;=15),"8 - 15  Days",IF($W2075&gt;15,"15+ Days","Check")))))</f>
        <v>15+ Days</v>
      </c>
      <c r="Y2075" s="31" t="s">
        <v>6579</v>
      </c>
      <c r="Z2075" s="24" t="s">
        <v>44</v>
      </c>
      <c r="AA2075" s="26" t="s">
        <v>86</v>
      </c>
      <c r="AB2075" s="29" t="s">
        <v>6580</v>
      </c>
      <c r="AC2075" s="21" t="s">
        <v>47</v>
      </c>
      <c r="AD2075" s="21" t="s">
        <v>47</v>
      </c>
      <c r="AE2075" s="28" t="s">
        <v>211</v>
      </c>
      <c r="AF2075" s="28" t="s">
        <v>57</v>
      </c>
    </row>
    <row r="2076" customFormat="false" ht="15.75" hidden="false" customHeight="true" outlineLevel="0" collapsed="false">
      <c r="A2076" s="14" t="n">
        <v>6972330</v>
      </c>
      <c r="B2076" s="15" t="s">
        <v>6581</v>
      </c>
      <c r="C2076" s="15" t="n">
        <v>9665523334</v>
      </c>
      <c r="D2076" s="15" t="s">
        <v>6582</v>
      </c>
      <c r="E2076" s="15" t="s">
        <v>60</v>
      </c>
      <c r="F2076" s="15" t="s">
        <v>35</v>
      </c>
      <c r="G2076" s="15" t="s">
        <v>412</v>
      </c>
      <c r="H2076" s="15" t="s">
        <v>541</v>
      </c>
      <c r="I2076" s="15" t="s">
        <v>207</v>
      </c>
      <c r="J2076" s="16" t="s">
        <v>554</v>
      </c>
      <c r="K2076" s="17" t="str">
        <f aca="false">TEXT(L2076,"MMM-YY")</f>
        <v>Mar-16</v>
      </c>
      <c r="L2076" s="18" t="n">
        <v>42450</v>
      </c>
      <c r="M2076" s="17" t="str">
        <f aca="false">TEXT(N2076,"MMM-YY")</f>
        <v>Mar-16</v>
      </c>
      <c r="N2076" s="18" t="n">
        <v>42450.3333333333</v>
      </c>
      <c r="O2076" s="19" t="n">
        <f aca="false">N2076-L2076</f>
        <v>0.333333333335759</v>
      </c>
      <c r="P2076" s="18" t="n">
        <v>42420</v>
      </c>
      <c r="Q2076" s="21" t="n">
        <f aca="true">IF(P2076="","0",TODAY()-P2076)</f>
        <v>4</v>
      </c>
      <c r="R2076" s="21" t="s">
        <v>53</v>
      </c>
      <c r="S2076" s="22" t="s">
        <v>41</v>
      </c>
      <c r="T2076" s="21" t="s">
        <v>195</v>
      </c>
      <c r="U2076" s="23" t="n">
        <v>42406</v>
      </c>
      <c r="V2076" s="23" t="n">
        <v>0</v>
      </c>
      <c r="W2076" s="24" t="n">
        <f aca="true">IF(AND(U2076&gt;0,V2076=0),TODAY()-U2076,V2076-U2076)</f>
        <v>18</v>
      </c>
      <c r="X2076" s="24" t="str">
        <f aca="false">IF($W2076="","--",IF(AND($W2076&gt;=0,$W2076&lt;=2),"0 - 2 Days",IF(AND($W2076&gt;=3,$W2076&lt;=7),"3 - 7 Days",IF(AND($W2076&gt;=8,$W2076&lt;=15),"8 - 15  Days",IF($W2076&gt;15,"15+ Days","Check")))))</f>
        <v>15+ Days</v>
      </c>
      <c r="Y2076" s="29" t="s">
        <v>6583</v>
      </c>
      <c r="Z2076" s="24" t="s">
        <v>44</v>
      </c>
      <c r="AA2076" s="26" t="s">
        <v>215</v>
      </c>
      <c r="AB2076" s="29" t="s">
        <v>6584</v>
      </c>
      <c r="AC2076" s="21" t="s">
        <v>47</v>
      </c>
      <c r="AD2076" s="21" t="s">
        <v>47</v>
      </c>
      <c r="AE2076" s="28" t="s">
        <v>211</v>
      </c>
      <c r="AF2076" s="28" t="s">
        <v>57</v>
      </c>
    </row>
    <row r="2077" customFormat="false" ht="15.75" hidden="false" customHeight="true" outlineLevel="0" collapsed="false">
      <c r="A2077" s="14" t="n">
        <v>8674737</v>
      </c>
      <c r="B2077" s="15" t="s">
        <v>6585</v>
      </c>
      <c r="C2077" s="30" t="n">
        <v>8297384196</v>
      </c>
      <c r="D2077" s="15" t="s">
        <v>6586</v>
      </c>
      <c r="E2077" s="15" t="s">
        <v>34</v>
      </c>
      <c r="F2077" s="15" t="s">
        <v>35</v>
      </c>
      <c r="G2077" s="15" t="s">
        <v>36</v>
      </c>
      <c r="H2077" s="15" t="s">
        <v>63</v>
      </c>
      <c r="I2077" s="28" t="s">
        <v>207</v>
      </c>
      <c r="J2077" s="16" t="s">
        <v>101</v>
      </c>
      <c r="K2077" s="17" t="str">
        <f aca="false">TEXT(L2077,"MMM-YY")</f>
        <v>May-16</v>
      </c>
      <c r="L2077" s="18" t="n">
        <v>42499.3333333333</v>
      </c>
      <c r="M2077" s="17" t="str">
        <f aca="false">TEXT(N2077,"MMM-YY")</f>
        <v>May-16</v>
      </c>
      <c r="N2077" s="18" t="n">
        <v>42499.3333333333</v>
      </c>
      <c r="O2077" s="19" t="n">
        <f aca="false">N2077-L2077</f>
        <v>0</v>
      </c>
      <c r="P2077" s="18" t="n">
        <v>42410</v>
      </c>
      <c r="Q2077" s="21" t="n">
        <f aca="true">IF(P2077="","0",TODAY()-P2077)</f>
        <v>14</v>
      </c>
      <c r="R2077" s="21" t="s">
        <v>40</v>
      </c>
      <c r="S2077" s="22" t="s">
        <v>41</v>
      </c>
      <c r="T2077" s="21" t="s">
        <v>110</v>
      </c>
      <c r="U2077" s="23" t="n">
        <v>42410</v>
      </c>
      <c r="V2077" s="23" t="n">
        <v>0</v>
      </c>
      <c r="W2077" s="24" t="n">
        <f aca="true">IF(AND(U2077&gt;0,V2077=0),TODAY()-U2077,V2077-U2077)</f>
        <v>14</v>
      </c>
      <c r="X2077" s="24" t="str">
        <f aca="false">IF($W2077="","--",IF(AND($W2077&gt;=0,$W2077&lt;=2),"0 - 2 Days",IF(AND($W2077&gt;=3,$W2077&lt;=7),"3 - 7 Days",IF(AND($W2077&gt;=8,$W2077&lt;=15),"8 - 15  Days",IF($W2077&gt;15,"15+ Days","Check")))))</f>
        <v>8 - 15  Days</v>
      </c>
      <c r="Y2077" s="29" t="s">
        <v>6587</v>
      </c>
      <c r="Z2077" s="24" t="s">
        <v>44</v>
      </c>
      <c r="AA2077" s="26" t="s">
        <v>112</v>
      </c>
      <c r="AB2077" s="29" t="s">
        <v>6588</v>
      </c>
      <c r="AC2077" s="21" t="s">
        <v>47</v>
      </c>
      <c r="AD2077" s="21" t="s">
        <v>47</v>
      </c>
      <c r="AE2077" s="28" t="s">
        <v>211</v>
      </c>
      <c r="AF2077" s="28" t="s">
        <v>49</v>
      </c>
    </row>
    <row r="2078" customFormat="false" ht="15.75" hidden="false" customHeight="true" outlineLevel="0" collapsed="false">
      <c r="A2078" s="14" t="n">
        <v>8530778</v>
      </c>
      <c r="B2078" s="15" t="s">
        <v>6589</v>
      </c>
      <c r="C2078" s="30" t="n">
        <v>9003258088</v>
      </c>
      <c r="D2078" s="15" t="s">
        <v>6590</v>
      </c>
      <c r="E2078" s="15" t="s">
        <v>34</v>
      </c>
      <c r="F2078" s="15" t="s">
        <v>35</v>
      </c>
      <c r="G2078" s="15" t="s">
        <v>36</v>
      </c>
      <c r="H2078" s="15" t="s">
        <v>63</v>
      </c>
      <c r="I2078" s="28" t="s">
        <v>207</v>
      </c>
      <c r="J2078" s="16" t="s">
        <v>101</v>
      </c>
      <c r="K2078" s="17" t="str">
        <f aca="false">TEXT(L2078,"MMM-YY")</f>
        <v>May-16</v>
      </c>
      <c r="L2078" s="18" t="n">
        <v>42499.3333333333</v>
      </c>
      <c r="M2078" s="17" t="str">
        <f aca="false">TEXT(N2078,"MMM-YY")</f>
        <v>May-16</v>
      </c>
      <c r="N2078" s="18" t="n">
        <v>42499</v>
      </c>
      <c r="O2078" s="19" t="n">
        <f aca="false">N2078-L2078</f>
        <v>-0.333333333335759</v>
      </c>
      <c r="P2078" s="18" t="n">
        <v>42410</v>
      </c>
      <c r="Q2078" s="21" t="n">
        <f aca="true">IF(P2078="","0",TODAY()-P2078)</f>
        <v>14</v>
      </c>
      <c r="R2078" s="21" t="s">
        <v>53</v>
      </c>
      <c r="S2078" s="22" t="s">
        <v>66</v>
      </c>
      <c r="T2078" s="21" t="s">
        <v>84</v>
      </c>
      <c r="U2078" s="23" t="n">
        <v>42410</v>
      </c>
      <c r="V2078" s="23" t="n">
        <v>0</v>
      </c>
      <c r="W2078" s="24" t="n">
        <f aca="true">IF(AND(U2078&gt;0,V2078=0),TODAY()-U2078,V2078-U2078)</f>
        <v>14</v>
      </c>
      <c r="X2078" s="24" t="str">
        <f aca="false">IF($W2078="","--",IF(AND($W2078&gt;=0,$W2078&lt;=2),"0 - 2 Days",IF(AND($W2078&gt;=3,$W2078&lt;=7),"3 - 7 Days",IF(AND($W2078&gt;=8,$W2078&lt;=15),"8 - 15  Days",IF($W2078&gt;15,"15+ Days","Check")))))</f>
        <v>8 - 15  Days</v>
      </c>
      <c r="Y2078" s="31" t="s">
        <v>6591</v>
      </c>
      <c r="Z2078" s="24" t="s">
        <v>44</v>
      </c>
      <c r="AA2078" s="26" t="s">
        <v>112</v>
      </c>
      <c r="AB2078" s="29" t="s">
        <v>6592</v>
      </c>
      <c r="AC2078" s="21" t="s">
        <v>47</v>
      </c>
      <c r="AD2078" s="21" t="s">
        <v>47</v>
      </c>
      <c r="AE2078" s="28" t="s">
        <v>211</v>
      </c>
      <c r="AF2078" s="28" t="s">
        <v>49</v>
      </c>
    </row>
    <row r="2079" customFormat="false" ht="15.75" hidden="false" customHeight="true" outlineLevel="0" collapsed="false">
      <c r="A2079" s="14" t="n">
        <v>8642686</v>
      </c>
      <c r="B2079" s="15" t="s">
        <v>6593</v>
      </c>
      <c r="C2079" s="30" t="n">
        <v>8050008344</v>
      </c>
      <c r="D2079" s="15" t="s">
        <v>6594</v>
      </c>
      <c r="E2079" s="15" t="s">
        <v>60</v>
      </c>
      <c r="F2079" s="15" t="s">
        <v>35</v>
      </c>
      <c r="G2079" s="15" t="s">
        <v>189</v>
      </c>
      <c r="H2079" s="15" t="s">
        <v>74</v>
      </c>
      <c r="I2079" s="28" t="s">
        <v>172</v>
      </c>
      <c r="J2079" s="16" t="s">
        <v>6595</v>
      </c>
      <c r="K2079" s="17" t="str">
        <f aca="false">TEXT(L2079,"MMM-YY")</f>
        <v>May-16</v>
      </c>
      <c r="L2079" s="18" t="n">
        <v>42499.3333333333</v>
      </c>
      <c r="M2079" s="17" t="str">
        <f aca="false">TEXT(N2079,"MMM-YY")</f>
        <v>May-16</v>
      </c>
      <c r="N2079" s="18" t="n">
        <v>42499.3333333333</v>
      </c>
      <c r="O2079" s="19" t="n">
        <f aca="false">N2079-L2079</f>
        <v>0</v>
      </c>
      <c r="P2079" s="18" t="n">
        <v>42416</v>
      </c>
      <c r="Q2079" s="21" t="n">
        <f aca="true">IF(P2079="","0",TODAY()-P2079)</f>
        <v>8</v>
      </c>
      <c r="R2079" s="21" t="s">
        <v>40</v>
      </c>
      <c r="S2079" s="22" t="s">
        <v>41</v>
      </c>
      <c r="T2079" s="21" t="s">
        <v>179</v>
      </c>
      <c r="U2079" s="23" t="n">
        <v>42416</v>
      </c>
      <c r="V2079" s="23" t="n">
        <v>0</v>
      </c>
      <c r="W2079" s="24" t="n">
        <f aca="true">IF(AND(U2079&gt;0,V2079=0),TODAY()-U2079,V2079-U2079)</f>
        <v>8</v>
      </c>
      <c r="X2079" s="24" t="str">
        <f aca="false">IF($W2079="","--",IF(AND($W2079&gt;=0,$W2079&lt;=2),"0 - 2 Days",IF(AND($W2079&gt;=3,$W2079&lt;=7),"3 - 7 Days",IF(AND($W2079&gt;=8,$W2079&lt;=15),"8 - 15  Days",IF($W2079&gt;15,"15+ Days","Check")))))</f>
        <v>8 - 15  Days</v>
      </c>
      <c r="Y2079" s="29" t="s">
        <v>6596</v>
      </c>
      <c r="Z2079" s="24" t="s">
        <v>44</v>
      </c>
      <c r="AA2079" s="28" t="s">
        <v>215</v>
      </c>
      <c r="AB2079" s="29" t="s">
        <v>6597</v>
      </c>
      <c r="AC2079" s="21" t="s">
        <v>47</v>
      </c>
      <c r="AD2079" s="21" t="s">
        <v>47</v>
      </c>
      <c r="AE2079" s="28" t="s">
        <v>176</v>
      </c>
      <c r="AF2079" s="28" t="s">
        <v>49</v>
      </c>
    </row>
    <row r="2080" customFormat="false" ht="15.75" hidden="false" customHeight="true" outlineLevel="0" collapsed="false">
      <c r="A2080" s="14" t="n">
        <v>8706189</v>
      </c>
      <c r="B2080" s="15" t="s">
        <v>6598</v>
      </c>
      <c r="C2080" s="15" t="n">
        <v>8860167785</v>
      </c>
      <c r="D2080" s="15" t="s">
        <v>6599</v>
      </c>
      <c r="E2080" s="15" t="s">
        <v>34</v>
      </c>
      <c r="F2080" s="15" t="s">
        <v>61</v>
      </c>
      <c r="G2080" s="15" t="s">
        <v>160</v>
      </c>
      <c r="H2080" s="15" t="s">
        <v>161</v>
      </c>
      <c r="I2080" s="15" t="s">
        <v>162</v>
      </c>
      <c r="J2080" s="16" t="s">
        <v>3865</v>
      </c>
      <c r="K2080" s="17" t="str">
        <f aca="false">TEXT(L2080,"MMM-YY")</f>
        <v>May-16</v>
      </c>
      <c r="L2080" s="18" t="n">
        <v>42499.3333333333</v>
      </c>
      <c r="M2080" s="17" t="str">
        <f aca="false">TEXT(N2080,"MMM-YY")</f>
        <v>May-16</v>
      </c>
      <c r="N2080" s="18" t="n">
        <v>42499</v>
      </c>
      <c r="O2080" s="19" t="n">
        <f aca="false">N2080-L2080</f>
        <v>-0.333333333335759</v>
      </c>
      <c r="P2080" s="18" t="n">
        <v>42416</v>
      </c>
      <c r="Q2080" s="21" t="n">
        <f aca="true">IF(P2080="","0",TODAY()-P2080)</f>
        <v>8</v>
      </c>
      <c r="R2080" s="21" t="s">
        <v>40</v>
      </c>
      <c r="S2080" s="22" t="s">
        <v>54</v>
      </c>
      <c r="T2080" s="21" t="s">
        <v>47</v>
      </c>
      <c r="U2080" s="23" t="n">
        <v>0</v>
      </c>
      <c r="V2080" s="23" t="n">
        <v>0</v>
      </c>
      <c r="W2080" s="24" t="n">
        <f aca="true">IF(AND(U2080&gt;0,V2080=0),TODAY()-U2080,V2080-U2080)</f>
        <v>0</v>
      </c>
      <c r="X2080" s="24" t="str">
        <f aca="false">IF($W2080="","--",IF(AND($W2080&gt;=0,$W2080&lt;=2),"0 - 2 Days",IF(AND($W2080&gt;=3,$W2080&lt;=7),"3 - 7 Days",IF(AND($W2080&gt;=8,$W2080&lt;=15),"8 - 15  Days",IF($W2080&gt;15,"15+ Days","Check")))))</f>
        <v>0 - 2 Days</v>
      </c>
      <c r="Y2080" s="29"/>
      <c r="Z2080" s="24" t="s">
        <v>44</v>
      </c>
      <c r="AA2080" s="26" t="s">
        <v>117</v>
      </c>
      <c r="AB2080" s="29" t="s">
        <v>5688</v>
      </c>
      <c r="AC2080" s="21" t="s">
        <v>47</v>
      </c>
      <c r="AD2080" s="21" t="s">
        <v>47</v>
      </c>
      <c r="AE2080" s="28" t="s">
        <v>48</v>
      </c>
      <c r="AF2080" s="28" t="s">
        <v>49</v>
      </c>
    </row>
    <row r="2081" customFormat="false" ht="15.75" hidden="false" customHeight="true" outlineLevel="0" collapsed="false">
      <c r="A2081" s="14" t="n">
        <v>8668023</v>
      </c>
      <c r="B2081" s="15" t="s">
        <v>6600</v>
      </c>
      <c r="C2081" s="15" t="n">
        <v>7401137030</v>
      </c>
      <c r="D2081" s="15" t="s">
        <v>6601</v>
      </c>
      <c r="E2081" s="15" t="s">
        <v>34</v>
      </c>
      <c r="F2081" s="15" t="s">
        <v>35</v>
      </c>
      <c r="G2081" s="15" t="s">
        <v>125</v>
      </c>
      <c r="H2081" s="15" t="s">
        <v>37</v>
      </c>
      <c r="I2081" s="15" t="s">
        <v>75</v>
      </c>
      <c r="J2081" s="16" t="s">
        <v>6602</v>
      </c>
      <c r="K2081" s="17" t="str">
        <f aca="false">TEXT(L2081,"MMM-YY")</f>
        <v>May-16</v>
      </c>
      <c r="L2081" s="18" t="n">
        <v>42499.3333333333</v>
      </c>
      <c r="M2081" s="17" t="str">
        <f aca="false">TEXT(N2081,"MMM-YY")</f>
        <v>May-16</v>
      </c>
      <c r="N2081" s="18" t="n">
        <v>42499.3333333333</v>
      </c>
      <c r="O2081" s="19" t="n">
        <f aca="false">N2081-L2081</f>
        <v>0</v>
      </c>
      <c r="P2081" s="18" t="n">
        <v>42416</v>
      </c>
      <c r="Q2081" s="21" t="n">
        <f aca="true">IF(P2081="","0",TODAY()-P2081)</f>
        <v>8</v>
      </c>
      <c r="R2081" s="21" t="s">
        <v>40</v>
      </c>
      <c r="S2081" s="22" t="s">
        <v>54</v>
      </c>
      <c r="T2081" s="21" t="s">
        <v>47</v>
      </c>
      <c r="U2081" s="23" t="n">
        <v>0</v>
      </c>
      <c r="V2081" s="23" t="n">
        <v>0</v>
      </c>
      <c r="W2081" s="24" t="n">
        <f aca="true">IF(AND(U2081&gt;0,V2081=0),TODAY()-U2081,V2081-U2081)</f>
        <v>0</v>
      </c>
      <c r="X2081" s="24" t="str">
        <f aca="false">IF($W2081="","--",IF(AND($W2081&gt;=0,$W2081&lt;=2),"0 - 2 Days",IF(AND($W2081&gt;=3,$W2081&lt;=7),"3 - 7 Days",IF(AND($W2081&gt;=8,$W2081&lt;=15),"8 - 15  Days",IF($W2081&gt;15,"15+ Days","Check")))))</f>
        <v>0 - 2 Days</v>
      </c>
      <c r="Y2081" s="29"/>
      <c r="Z2081" s="24" t="s">
        <v>44</v>
      </c>
      <c r="AA2081" s="26" t="s">
        <v>55</v>
      </c>
      <c r="AB2081" s="29" t="s">
        <v>6603</v>
      </c>
      <c r="AC2081" s="21" t="s">
        <v>47</v>
      </c>
      <c r="AD2081" s="21" t="s">
        <v>47</v>
      </c>
      <c r="AE2081" s="28" t="s">
        <v>80</v>
      </c>
      <c r="AF2081" s="28" t="s">
        <v>49</v>
      </c>
    </row>
    <row r="2082" customFormat="false" ht="15.75" hidden="false" customHeight="true" outlineLevel="0" collapsed="false">
      <c r="A2082" s="14" t="n">
        <v>8753474</v>
      </c>
      <c r="B2082" s="15" t="s">
        <v>6604</v>
      </c>
      <c r="C2082" s="30" t="n">
        <v>8124947182</v>
      </c>
      <c r="D2082" s="15" t="s">
        <v>6605</v>
      </c>
      <c r="E2082" s="15" t="s">
        <v>60</v>
      </c>
      <c r="F2082" s="15" t="s">
        <v>61</v>
      </c>
      <c r="G2082" s="15" t="s">
        <v>62</v>
      </c>
      <c r="H2082" s="15" t="s">
        <v>63</v>
      </c>
      <c r="I2082" s="15" t="s">
        <v>64</v>
      </c>
      <c r="J2082" s="16" t="s">
        <v>6606</v>
      </c>
      <c r="K2082" s="17" t="str">
        <f aca="false">TEXT(L2082,"MMM-YY")</f>
        <v>May-16</v>
      </c>
      <c r="L2082" s="18" t="n">
        <v>42499.3333333333</v>
      </c>
      <c r="M2082" s="17" t="str">
        <f aca="false">TEXT(N2082,"MMM-YY")</f>
        <v>May-16</v>
      </c>
      <c r="N2082" s="18" t="n">
        <v>42499.3333333333</v>
      </c>
      <c r="O2082" s="19" t="n">
        <f aca="false">N2082-L2082</f>
        <v>0</v>
      </c>
      <c r="P2082" s="18" t="n">
        <v>42420</v>
      </c>
      <c r="Q2082" s="21" t="n">
        <f aca="true">IF(P2082="","0",TODAY()-P2082)</f>
        <v>4</v>
      </c>
      <c r="R2082" s="21" t="s">
        <v>53</v>
      </c>
      <c r="S2082" s="22" t="s">
        <v>54</v>
      </c>
      <c r="T2082" s="21" t="s">
        <v>47</v>
      </c>
      <c r="U2082" s="23" t="n">
        <v>0</v>
      </c>
      <c r="V2082" s="23" t="n">
        <v>0</v>
      </c>
      <c r="W2082" s="24" t="n">
        <f aca="true">IF(AND(U2082&gt;0,V2082=0),TODAY()-U2082,V2082-U2082)</f>
        <v>0</v>
      </c>
      <c r="X2082" s="24" t="str">
        <f aca="false">IF($W2082="","--",IF(AND($W2082&gt;=0,$W2082&lt;=2),"0 - 2 Days",IF(AND($W2082&gt;=3,$W2082&lt;=7),"3 - 7 Days",IF(AND($W2082&gt;=8,$W2082&lt;=15),"8 - 15  Days",IF($W2082&gt;15,"15+ Days","Check")))))</f>
        <v>0 - 2 Days</v>
      </c>
      <c r="Y2082" s="29"/>
      <c r="Z2082" s="24" t="s">
        <v>44</v>
      </c>
      <c r="AA2082" s="28" t="s">
        <v>55</v>
      </c>
      <c r="AB2082" s="29" t="s">
        <v>6607</v>
      </c>
      <c r="AC2082" s="21" t="s">
        <v>47</v>
      </c>
      <c r="AD2082" s="21" t="s">
        <v>47</v>
      </c>
      <c r="AE2082" s="28" t="s">
        <v>71</v>
      </c>
      <c r="AF2082" s="28" t="s">
        <v>49</v>
      </c>
    </row>
    <row r="2083" customFormat="false" ht="15.75" hidden="false" customHeight="true" outlineLevel="0" collapsed="false">
      <c r="A2083" s="14" t="n">
        <v>8647265</v>
      </c>
      <c r="B2083" s="15" t="s">
        <v>6608</v>
      </c>
      <c r="C2083" s="30" t="n">
        <v>9486088150</v>
      </c>
      <c r="D2083" s="15" t="s">
        <v>6609</v>
      </c>
      <c r="E2083" s="15" t="s">
        <v>34</v>
      </c>
      <c r="F2083" s="15" t="s">
        <v>35</v>
      </c>
      <c r="G2083" s="15" t="s">
        <v>36</v>
      </c>
      <c r="H2083" s="15" t="s">
        <v>37</v>
      </c>
      <c r="I2083" s="15" t="s">
        <v>38</v>
      </c>
      <c r="J2083" s="16" t="s">
        <v>6610</v>
      </c>
      <c r="K2083" s="17" t="str">
        <f aca="false">TEXT(L2083,"MMM-YY")</f>
        <v>May-16</v>
      </c>
      <c r="L2083" s="18" t="n">
        <v>42499.3333333333</v>
      </c>
      <c r="M2083" s="17" t="str">
        <f aca="false">TEXT(N2083,"MMM-YY")</f>
        <v>May-16</v>
      </c>
      <c r="N2083" s="18" t="n">
        <v>42499.3333333333</v>
      </c>
      <c r="O2083" s="19" t="n">
        <f aca="false">N2083-L2083</f>
        <v>0</v>
      </c>
      <c r="P2083" s="20" t="n">
        <v>42422</v>
      </c>
      <c r="Q2083" s="21" t="n">
        <f aca="true">IF(P2083="","0",TODAY()-P2083)</f>
        <v>2</v>
      </c>
      <c r="R2083" s="21" t="s">
        <v>40</v>
      </c>
      <c r="S2083" s="22" t="s">
        <v>54</v>
      </c>
      <c r="T2083" s="21" t="s">
        <v>47</v>
      </c>
      <c r="U2083" s="23" t="n">
        <v>0</v>
      </c>
      <c r="V2083" s="23" t="n">
        <v>0</v>
      </c>
      <c r="W2083" s="24" t="n">
        <f aca="true">IF(AND(U2083&gt;0,V2083=0),TODAY()-U2083,V2083-U2083)</f>
        <v>0</v>
      </c>
      <c r="X2083" s="24" t="str">
        <f aca="false">IF($W2083="","--",IF(AND($W2083&gt;=0,$W2083&lt;=2),"0 - 2 Days",IF(AND($W2083&gt;=3,$W2083&lt;=7),"3 - 7 Days",IF(AND($W2083&gt;=8,$W2083&lt;=15),"8 - 15  Days",IF($W2083&gt;15,"15+ Days","Check")))))</f>
        <v>0 - 2 Days</v>
      </c>
      <c r="Y2083" s="29"/>
      <c r="Z2083" s="24" t="s">
        <v>44</v>
      </c>
      <c r="AA2083" s="28" t="s">
        <v>55</v>
      </c>
      <c r="AB2083" s="29" t="s">
        <v>6611</v>
      </c>
      <c r="AC2083" s="21" t="s">
        <v>47</v>
      </c>
      <c r="AD2083" s="21" t="s">
        <v>47</v>
      </c>
      <c r="AE2083" s="28" t="s">
        <v>48</v>
      </c>
      <c r="AF2083" s="28" t="s">
        <v>49</v>
      </c>
    </row>
    <row r="2084" customFormat="false" ht="15.75" hidden="false" customHeight="true" outlineLevel="0" collapsed="false">
      <c r="A2084" s="14" t="n">
        <v>8641457</v>
      </c>
      <c r="B2084" s="15" t="s">
        <v>6612</v>
      </c>
      <c r="C2084" s="30" t="n">
        <v>9620110815</v>
      </c>
      <c r="D2084" s="15" t="s">
        <v>6613</v>
      </c>
      <c r="E2084" s="15" t="s">
        <v>34</v>
      </c>
      <c r="F2084" s="15" t="s">
        <v>35</v>
      </c>
      <c r="G2084" s="15" t="s">
        <v>189</v>
      </c>
      <c r="H2084" s="15" t="s">
        <v>74</v>
      </c>
      <c r="I2084" s="28" t="s">
        <v>172</v>
      </c>
      <c r="J2084" s="16" t="s">
        <v>6614</v>
      </c>
      <c r="K2084" s="17" t="str">
        <f aca="false">TEXT(L2084,"MMM-YY")</f>
        <v>May-16</v>
      </c>
      <c r="L2084" s="18" t="n">
        <v>42499.3333333333</v>
      </c>
      <c r="M2084" s="17" t="str">
        <f aca="false">TEXT(N2084,"MMM-YY")</f>
        <v>May-16</v>
      </c>
      <c r="N2084" s="18" t="n">
        <v>42499.3333333333</v>
      </c>
      <c r="O2084" s="19" t="n">
        <f aca="false">N2084-L2084</f>
        <v>0</v>
      </c>
      <c r="P2084" s="18" t="n">
        <v>42416</v>
      </c>
      <c r="Q2084" s="21" t="n">
        <f aca="true">IF(P2084="","0",TODAY()-P2084)</f>
        <v>8</v>
      </c>
      <c r="R2084" s="21" t="s">
        <v>40</v>
      </c>
      <c r="S2084" s="22" t="s">
        <v>54</v>
      </c>
      <c r="T2084" s="21" t="s">
        <v>47</v>
      </c>
      <c r="U2084" s="23" t="n">
        <v>0</v>
      </c>
      <c r="V2084" s="23" t="n">
        <v>0</v>
      </c>
      <c r="W2084" s="24" t="n">
        <f aca="true">IF(AND(U2084&gt;0,V2084=0),TODAY()-U2084,V2084-U2084)</f>
        <v>0</v>
      </c>
      <c r="X2084" s="24" t="str">
        <f aca="false">IF($W2084="","--",IF(AND($W2084&gt;=0,$W2084&lt;=2),"0 - 2 Days",IF(AND($W2084&gt;=3,$W2084&lt;=7),"3 - 7 Days",IF(AND($W2084&gt;=8,$W2084&lt;=15),"8 - 15  Days",IF($W2084&gt;15,"15+ Days","Check")))))</f>
        <v>0 - 2 Days</v>
      </c>
      <c r="Y2084" s="29"/>
      <c r="Z2084" s="24" t="s">
        <v>44</v>
      </c>
      <c r="AA2084" s="28" t="s">
        <v>117</v>
      </c>
      <c r="AB2084" s="29" t="s">
        <v>5827</v>
      </c>
      <c r="AC2084" s="21" t="s">
        <v>47</v>
      </c>
      <c r="AD2084" s="21" t="s">
        <v>47</v>
      </c>
      <c r="AE2084" s="28" t="s">
        <v>176</v>
      </c>
      <c r="AF2084" s="28" t="s">
        <v>49</v>
      </c>
    </row>
    <row r="2085" customFormat="false" ht="15.75" hidden="false" customHeight="true" outlineLevel="0" collapsed="false">
      <c r="A2085" s="14" t="n">
        <v>8689048</v>
      </c>
      <c r="B2085" s="15" t="s">
        <v>6615</v>
      </c>
      <c r="C2085" s="30" t="n">
        <v>9980239730</v>
      </c>
      <c r="D2085" s="15" t="s">
        <v>6616</v>
      </c>
      <c r="E2085" s="15" t="s">
        <v>293</v>
      </c>
      <c r="F2085" s="15" t="s">
        <v>35</v>
      </c>
      <c r="G2085" s="15" t="s">
        <v>189</v>
      </c>
      <c r="H2085" s="15" t="s">
        <v>74</v>
      </c>
      <c r="I2085" s="28" t="s">
        <v>172</v>
      </c>
      <c r="J2085" s="16" t="s">
        <v>6617</v>
      </c>
      <c r="K2085" s="17" t="str">
        <f aca="false">TEXT(L2085,"MMM-YY")</f>
        <v>May-16</v>
      </c>
      <c r="L2085" s="18" t="n">
        <v>42499.3333333333</v>
      </c>
      <c r="M2085" s="17" t="str">
        <f aca="false">TEXT(N2085,"MMM-YY")</f>
        <v>May-16</v>
      </c>
      <c r="N2085" s="18" t="n">
        <v>42499.3333333333</v>
      </c>
      <c r="O2085" s="19" t="n">
        <f aca="false">N2085-L2085</f>
        <v>0</v>
      </c>
      <c r="P2085" s="18" t="n">
        <v>42416</v>
      </c>
      <c r="Q2085" s="21" t="n">
        <f aca="true">IF(P2085="","0",TODAY()-P2085)</f>
        <v>8</v>
      </c>
      <c r="R2085" s="21" t="s">
        <v>40</v>
      </c>
      <c r="S2085" s="22" t="s">
        <v>54</v>
      </c>
      <c r="T2085" s="21" t="s">
        <v>47</v>
      </c>
      <c r="U2085" s="23" t="n">
        <v>0</v>
      </c>
      <c r="V2085" s="23" t="n">
        <v>0</v>
      </c>
      <c r="W2085" s="24" t="n">
        <f aca="true">IF(AND(U2085&gt;0,V2085=0),TODAY()-U2085,V2085-U2085)</f>
        <v>0</v>
      </c>
      <c r="X2085" s="24" t="str">
        <f aca="false">IF($W2085="","--",IF(AND($W2085&gt;=0,$W2085&lt;=2),"0 - 2 Days",IF(AND($W2085&gt;=3,$W2085&lt;=7),"3 - 7 Days",IF(AND($W2085&gt;=8,$W2085&lt;=15),"8 - 15  Days",IF($W2085&gt;15,"15+ Days","Check")))))</f>
        <v>0 - 2 Days</v>
      </c>
      <c r="Y2085" s="29"/>
      <c r="Z2085" s="24" t="s">
        <v>44</v>
      </c>
      <c r="AA2085" s="28" t="s">
        <v>55</v>
      </c>
      <c r="AB2085" s="29" t="s">
        <v>6603</v>
      </c>
      <c r="AC2085" s="21" t="s">
        <v>47</v>
      </c>
      <c r="AD2085" s="21" t="s">
        <v>47</v>
      </c>
      <c r="AE2085" s="28" t="s">
        <v>176</v>
      </c>
      <c r="AF2085" s="28" t="s">
        <v>49</v>
      </c>
    </row>
    <row r="2086" customFormat="false" ht="15.75" hidden="false" customHeight="true" outlineLevel="0" collapsed="false">
      <c r="A2086" s="14" t="n">
        <v>8721079</v>
      </c>
      <c r="B2086" s="15" t="s">
        <v>6618</v>
      </c>
      <c r="C2086" s="30" t="n">
        <v>9886199840</v>
      </c>
      <c r="D2086" s="15" t="s">
        <v>6619</v>
      </c>
      <c r="E2086" s="15" t="s">
        <v>34</v>
      </c>
      <c r="F2086" s="15" t="s">
        <v>35</v>
      </c>
      <c r="G2086" s="15" t="s">
        <v>189</v>
      </c>
      <c r="H2086" s="15" t="s">
        <v>74</v>
      </c>
      <c r="I2086" s="28" t="s">
        <v>172</v>
      </c>
      <c r="J2086" s="16" t="s">
        <v>955</v>
      </c>
      <c r="K2086" s="17" t="str">
        <f aca="false">TEXT(L2086,"MMM-YY")</f>
        <v>May-16</v>
      </c>
      <c r="L2086" s="18" t="n">
        <v>42499.3333333333</v>
      </c>
      <c r="M2086" s="17" t="str">
        <f aca="false">TEXT(N2086,"MMM-YY")</f>
        <v>May-16</v>
      </c>
      <c r="N2086" s="18" t="n">
        <v>42499.3333333333</v>
      </c>
      <c r="O2086" s="19" t="n">
        <f aca="false">N2086-L2086</f>
        <v>0</v>
      </c>
      <c r="P2086" s="18" t="n">
        <v>42416</v>
      </c>
      <c r="Q2086" s="21" t="n">
        <f aca="true">IF(P2086="","0",TODAY()-P2086)</f>
        <v>8</v>
      </c>
      <c r="R2086" s="21" t="s">
        <v>40</v>
      </c>
      <c r="S2086" s="22" t="s">
        <v>54</v>
      </c>
      <c r="T2086" s="21" t="s">
        <v>47</v>
      </c>
      <c r="U2086" s="23" t="n">
        <v>0</v>
      </c>
      <c r="V2086" s="23" t="n">
        <v>0</v>
      </c>
      <c r="W2086" s="24" t="n">
        <f aca="true">IF(AND(U2086&gt;0,V2086=0),TODAY()-U2086,V2086-U2086)</f>
        <v>0</v>
      </c>
      <c r="X2086" s="24" t="str">
        <f aca="false">IF($W2086="","--",IF(AND($W2086&gt;=0,$W2086&lt;=2),"0 - 2 Days",IF(AND($W2086&gt;=3,$W2086&lt;=7),"3 - 7 Days",IF(AND($W2086&gt;=8,$W2086&lt;=15),"8 - 15  Days",IF($W2086&gt;15,"15+ Days","Check")))))</f>
        <v>0 - 2 Days</v>
      </c>
      <c r="Y2086" s="29"/>
      <c r="Z2086" s="24" t="s">
        <v>44</v>
      </c>
      <c r="AA2086" s="28" t="s">
        <v>117</v>
      </c>
      <c r="AB2086" s="29" t="s">
        <v>5827</v>
      </c>
      <c r="AC2086" s="21" t="s">
        <v>47</v>
      </c>
      <c r="AD2086" s="21" t="s">
        <v>47</v>
      </c>
      <c r="AE2086" s="28" t="s">
        <v>176</v>
      </c>
      <c r="AF2086" s="28" t="s">
        <v>49</v>
      </c>
    </row>
    <row r="2087" customFormat="false" ht="15.75" hidden="false" customHeight="true" outlineLevel="0" collapsed="false">
      <c r="A2087" s="14" t="n">
        <v>8241667</v>
      </c>
      <c r="B2087" s="15" t="s">
        <v>6620</v>
      </c>
      <c r="C2087" s="15" t="n">
        <v>9961339740</v>
      </c>
      <c r="D2087" s="15" t="s">
        <v>6621</v>
      </c>
      <c r="E2087" s="15" t="s">
        <v>34</v>
      </c>
      <c r="F2087" s="15" t="s">
        <v>35</v>
      </c>
      <c r="G2087" s="15" t="s">
        <v>36</v>
      </c>
      <c r="H2087" s="15" t="s">
        <v>354</v>
      </c>
      <c r="I2087" s="28" t="s">
        <v>207</v>
      </c>
      <c r="J2087" s="16" t="s">
        <v>306</v>
      </c>
      <c r="K2087" s="17" t="str">
        <f aca="false">TEXT(L2087,"MMM-YY")</f>
        <v>May-16</v>
      </c>
      <c r="L2087" s="18" t="n">
        <v>42499.3333333333</v>
      </c>
      <c r="M2087" s="17" t="str">
        <f aca="false">TEXT(N2087,"MMM-YY")</f>
        <v>May-16</v>
      </c>
      <c r="N2087" s="18" t="n">
        <v>42499.3333333333</v>
      </c>
      <c r="O2087" s="19" t="n">
        <f aca="false">N2087-L2087</f>
        <v>0</v>
      </c>
      <c r="P2087" s="20" t="n">
        <v>42418</v>
      </c>
      <c r="Q2087" s="21" t="n">
        <f aca="true">IF(P2087="","0",TODAY()-P2087)</f>
        <v>6</v>
      </c>
      <c r="R2087" s="21" t="s">
        <v>40</v>
      </c>
      <c r="S2087" s="22" t="s">
        <v>54</v>
      </c>
      <c r="T2087" s="21" t="s">
        <v>47</v>
      </c>
      <c r="U2087" s="23" t="n">
        <v>0</v>
      </c>
      <c r="V2087" s="23" t="n">
        <v>0</v>
      </c>
      <c r="W2087" s="24" t="n">
        <f aca="true">IF(AND(U2087&gt;0,V2087=0),TODAY()-U2087,V2087-U2087)</f>
        <v>0</v>
      </c>
      <c r="X2087" s="24" t="str">
        <f aca="false">IF($W2087="","--",IF(AND($W2087&gt;=0,$W2087&lt;=2),"0 - 2 Days",IF(AND($W2087&gt;=3,$W2087&lt;=7),"3 - 7 Days",IF(AND($W2087&gt;=8,$W2087&lt;=15),"8 - 15  Days",IF($W2087&gt;15,"15+ Days","Check")))))</f>
        <v>0 - 2 Days</v>
      </c>
      <c r="Y2087" s="29"/>
      <c r="Z2087" s="24" t="s">
        <v>44</v>
      </c>
      <c r="AA2087" s="26" t="s">
        <v>439</v>
      </c>
      <c r="AB2087" s="31" t="s">
        <v>4451</v>
      </c>
      <c r="AC2087" s="21" t="s">
        <v>47</v>
      </c>
      <c r="AD2087" s="21" t="s">
        <v>47</v>
      </c>
      <c r="AE2087" s="28" t="s">
        <v>211</v>
      </c>
      <c r="AF2087" s="28" t="s">
        <v>49</v>
      </c>
    </row>
    <row r="2088" customFormat="false" ht="15.75" hidden="false" customHeight="true" outlineLevel="0" collapsed="false">
      <c r="A2088" s="28" t="n">
        <v>8533906</v>
      </c>
      <c r="B2088" s="32" t="s">
        <v>6622</v>
      </c>
      <c r="C2088" s="30" t="n">
        <v>9703213130</v>
      </c>
      <c r="D2088" s="33" t="s">
        <v>6623</v>
      </c>
      <c r="E2088" s="28" t="s">
        <v>34</v>
      </c>
      <c r="F2088" s="15" t="s">
        <v>35</v>
      </c>
      <c r="G2088" s="28" t="s">
        <v>36</v>
      </c>
      <c r="H2088" s="28" t="s">
        <v>63</v>
      </c>
      <c r="I2088" s="28" t="s">
        <v>207</v>
      </c>
      <c r="J2088" s="28" t="s">
        <v>101</v>
      </c>
      <c r="K2088" s="17" t="str">
        <f aca="false">TEXT(L2088,"MMM-YY")</f>
        <v>May-16</v>
      </c>
      <c r="L2088" s="18" t="n">
        <v>42499.3333333333</v>
      </c>
      <c r="M2088" s="17" t="str">
        <f aca="false">TEXT(N2088,"MMM-YY")</f>
        <v>May-16</v>
      </c>
      <c r="N2088" s="18" t="n">
        <v>42499.3333333333</v>
      </c>
      <c r="O2088" s="19" t="n">
        <f aca="false">N2088-L2088</f>
        <v>0</v>
      </c>
      <c r="P2088" s="20" t="n">
        <v>42423</v>
      </c>
      <c r="Q2088" s="21" t="n">
        <f aca="true">IF(P2088="","0",TODAY()-P2088)</f>
        <v>1</v>
      </c>
      <c r="R2088" s="21" t="s">
        <v>40</v>
      </c>
      <c r="S2088" s="28" t="s">
        <v>54</v>
      </c>
      <c r="T2088" s="28" t="s">
        <v>47</v>
      </c>
      <c r="U2088" s="23" t="n">
        <v>0</v>
      </c>
      <c r="V2088" s="23" t="n">
        <v>0</v>
      </c>
      <c r="W2088" s="24" t="n">
        <f aca="true">IF(AND(U2088&gt;0,V2088=0),TODAY()-U2088,V2088-U2088)</f>
        <v>0</v>
      </c>
      <c r="X2088" s="24" t="str">
        <f aca="false">IF($W2088="","--",IF(AND($W2088&gt;=0,$W2088&lt;=2),"0 - 2 Days",IF(AND($W2088&gt;=3,$W2088&lt;=7),"3 - 7 Days",IF(AND($W2088&gt;=8,$W2088&lt;=15),"8 - 15  Days",IF($W2088&gt;15,"15+ Days","Check")))))</f>
        <v>0 - 2 Days</v>
      </c>
      <c r="Y2088" s="34"/>
      <c r="Z2088" s="24" t="s">
        <v>44</v>
      </c>
      <c r="AA2088" s="28" t="s">
        <v>439</v>
      </c>
      <c r="AB2088" s="34" t="s">
        <v>440</v>
      </c>
      <c r="AC2088" s="21" t="s">
        <v>47</v>
      </c>
      <c r="AD2088" s="21" t="s">
        <v>47</v>
      </c>
      <c r="AE2088" s="28" t="s">
        <v>211</v>
      </c>
      <c r="AF2088" s="28" t="s">
        <v>49</v>
      </c>
    </row>
    <row r="2089" customFormat="false" ht="15.75" hidden="false" customHeight="true" outlineLevel="0" collapsed="false">
      <c r="A2089" s="14" t="n">
        <v>8602401</v>
      </c>
      <c r="B2089" s="15" t="s">
        <v>6624</v>
      </c>
      <c r="C2089" s="30" t="n">
        <v>9890921807</v>
      </c>
      <c r="D2089" s="15" t="s">
        <v>6625</v>
      </c>
      <c r="E2089" s="15" t="s">
        <v>224</v>
      </c>
      <c r="F2089" s="15" t="s">
        <v>61</v>
      </c>
      <c r="G2089" s="15" t="s">
        <v>62</v>
      </c>
      <c r="H2089" s="15" t="s">
        <v>100</v>
      </c>
      <c r="I2089" s="15" t="s">
        <v>446</v>
      </c>
      <c r="J2089" s="16" t="s">
        <v>6626</v>
      </c>
      <c r="K2089" s="17" t="str">
        <f aca="false">TEXT(L2089,"MMM-YY")</f>
        <v>May-16</v>
      </c>
      <c r="L2089" s="18" t="n">
        <v>42500.3333333333</v>
      </c>
      <c r="M2089" s="17" t="str">
        <f aca="false">TEXT(N2089,"MMM-YY")</f>
        <v>May-16</v>
      </c>
      <c r="N2089" s="18" t="n">
        <v>42500.3333333333</v>
      </c>
      <c r="O2089" s="19" t="n">
        <f aca="false">N2089-L2089</f>
        <v>0</v>
      </c>
      <c r="P2089" s="20" t="n">
        <v>42422</v>
      </c>
      <c r="Q2089" s="21" t="n">
        <f aca="true">IF(P2089="","0",TODAY()-P2089)</f>
        <v>2</v>
      </c>
      <c r="R2089" s="21" t="s">
        <v>40</v>
      </c>
      <c r="S2089" s="22" t="s">
        <v>54</v>
      </c>
      <c r="T2089" s="21" t="s">
        <v>47</v>
      </c>
      <c r="U2089" s="23" t="n">
        <v>0</v>
      </c>
      <c r="V2089" s="23" t="n">
        <v>0</v>
      </c>
      <c r="W2089" s="24" t="n">
        <f aca="true">IF(AND(U2089&gt;0,V2089=0),TODAY()-U2089,V2089-U2089)</f>
        <v>0</v>
      </c>
      <c r="X2089" s="24" t="str">
        <f aca="false">IF($W2089="","--",IF(AND($W2089&gt;=0,$W2089&lt;=2),"0 - 2 Days",IF(AND($W2089&gt;=3,$W2089&lt;=7),"3 - 7 Days",IF(AND($W2089&gt;=8,$W2089&lt;=15),"8 - 15  Days",IF($W2089&gt;15,"15+ Days","Check")))))</f>
        <v>0 - 2 Days</v>
      </c>
      <c r="Y2089" s="29"/>
      <c r="Z2089" s="24" t="s">
        <v>44</v>
      </c>
      <c r="AA2089" s="28" t="s">
        <v>55</v>
      </c>
      <c r="AB2089" s="29" t="s">
        <v>6611</v>
      </c>
      <c r="AC2089" s="21" t="s">
        <v>47</v>
      </c>
      <c r="AD2089" s="21" t="s">
        <v>47</v>
      </c>
      <c r="AE2089" s="28" t="s">
        <v>447</v>
      </c>
      <c r="AF2089" s="28" t="s">
        <v>49</v>
      </c>
    </row>
    <row r="2090" customFormat="false" ht="15.75" hidden="false" customHeight="true" outlineLevel="0" collapsed="false">
      <c r="A2090" s="14" t="n">
        <v>8667472</v>
      </c>
      <c r="B2090" s="15" t="s">
        <v>6627</v>
      </c>
      <c r="C2090" s="15" t="n">
        <v>9789857621</v>
      </c>
      <c r="D2090" s="15" t="s">
        <v>6628</v>
      </c>
      <c r="E2090" s="15" t="s">
        <v>34</v>
      </c>
      <c r="F2090" s="15" t="s">
        <v>35</v>
      </c>
      <c r="G2090" s="15" t="s">
        <v>425</v>
      </c>
      <c r="H2090" s="15" t="s">
        <v>37</v>
      </c>
      <c r="I2090" s="15" t="s">
        <v>75</v>
      </c>
      <c r="J2090" s="16" t="s">
        <v>184</v>
      </c>
      <c r="K2090" s="17" t="str">
        <f aca="false">TEXT(L2090,"MMM-YY")</f>
        <v>May-16</v>
      </c>
      <c r="L2090" s="18" t="n">
        <v>42501</v>
      </c>
      <c r="M2090" s="17" t="str">
        <f aca="false">TEXT(N2090,"MMM-YY")</f>
        <v>May-16</v>
      </c>
      <c r="N2090" s="18" t="n">
        <v>42501</v>
      </c>
      <c r="O2090" s="19" t="n">
        <f aca="false">N2090-L2090</f>
        <v>0</v>
      </c>
      <c r="P2090" s="18" t="n">
        <v>42410</v>
      </c>
      <c r="Q2090" s="21" t="n">
        <f aca="true">IF(P2090="","0",TODAY()-P2090)</f>
        <v>14</v>
      </c>
      <c r="R2090" s="21" t="s">
        <v>40</v>
      </c>
      <c r="S2090" s="22" t="s">
        <v>54</v>
      </c>
      <c r="T2090" s="21" t="s">
        <v>47</v>
      </c>
      <c r="U2090" s="23" t="n">
        <v>42410</v>
      </c>
      <c r="V2090" s="23" t="n">
        <v>42423</v>
      </c>
      <c r="W2090" s="24" t="n">
        <f aca="true">IF(AND(U2090&gt;0,V2090=0),TODAY()-U2090,V2090-U2090)</f>
        <v>13</v>
      </c>
      <c r="X2090" s="24" t="str">
        <f aca="false">IF($W2090="","--",IF(AND($W2090&gt;=0,$W2090&lt;=2),"0 - 2 Days",IF(AND($W2090&gt;=3,$W2090&lt;=7),"3 - 7 Days",IF(AND($W2090&gt;=8,$W2090&lt;=15),"8 - 15  Days",IF($W2090&gt;15,"15+ Days","Check")))))</f>
        <v>8 - 15  Days</v>
      </c>
      <c r="Y2090" s="29" t="s">
        <v>6629</v>
      </c>
      <c r="Z2090" s="24" t="s">
        <v>44</v>
      </c>
      <c r="AA2090" s="26" t="s">
        <v>117</v>
      </c>
      <c r="AB2090" s="29" t="s">
        <v>6630</v>
      </c>
      <c r="AC2090" s="21" t="s">
        <v>47</v>
      </c>
      <c r="AD2090" s="21" t="s">
        <v>47</v>
      </c>
      <c r="AE2090" s="28" t="s">
        <v>80</v>
      </c>
      <c r="AF2090" s="28" t="s">
        <v>49</v>
      </c>
    </row>
    <row r="2091" customFormat="false" ht="15.75" hidden="false" customHeight="true" outlineLevel="0" collapsed="false">
      <c r="A2091" s="14" t="n">
        <v>8630844</v>
      </c>
      <c r="B2091" s="15" t="s">
        <v>6448</v>
      </c>
      <c r="C2091" s="30" t="n">
        <v>0</v>
      </c>
      <c r="D2091" s="15" t="s">
        <v>6631</v>
      </c>
      <c r="E2091" s="15" t="s">
        <v>60</v>
      </c>
      <c r="F2091" s="15" t="s">
        <v>35</v>
      </c>
      <c r="G2091" s="15" t="s">
        <v>189</v>
      </c>
      <c r="H2091" s="15" t="s">
        <v>74</v>
      </c>
      <c r="I2091" s="28" t="s">
        <v>172</v>
      </c>
      <c r="J2091" s="16" t="s">
        <v>5267</v>
      </c>
      <c r="K2091" s="17" t="str">
        <f aca="false">TEXT(L2091,"MMM-YY")</f>
        <v>May-16</v>
      </c>
      <c r="L2091" s="18" t="n">
        <v>42501</v>
      </c>
      <c r="M2091" s="17" t="str">
        <f aca="false">TEXT(N2091,"MMM-YY")</f>
        <v>May-16</v>
      </c>
      <c r="N2091" s="18" t="n">
        <v>42501</v>
      </c>
      <c r="O2091" s="19" t="n">
        <f aca="false">N2091-L2091</f>
        <v>0</v>
      </c>
      <c r="P2091" s="20" t="n">
        <v>42418</v>
      </c>
      <c r="Q2091" s="21" t="n">
        <f aca="true">IF(P2091="","0",TODAY()-P2091)</f>
        <v>6</v>
      </c>
      <c r="R2091" s="21" t="s">
        <v>53</v>
      </c>
      <c r="S2091" s="22" t="s">
        <v>54</v>
      </c>
      <c r="T2091" s="21" t="s">
        <v>47</v>
      </c>
      <c r="U2091" s="23" t="n">
        <v>0</v>
      </c>
      <c r="V2091" s="23" t="n">
        <v>0</v>
      </c>
      <c r="W2091" s="24" t="n">
        <f aca="true">IF(AND(U2091&gt;0,V2091=0),TODAY()-U2091,V2091-U2091)</f>
        <v>0</v>
      </c>
      <c r="X2091" s="24" t="str">
        <f aca="false">IF($W2091="","--",IF(AND($W2091&gt;=0,$W2091&lt;=2),"0 - 2 Days",IF(AND($W2091&gt;=3,$W2091&lt;=7),"3 - 7 Days",IF(AND($W2091&gt;=8,$W2091&lt;=15),"8 - 15  Days",IF($W2091&gt;15,"15+ Days","Check")))))</f>
        <v>0 - 2 Days</v>
      </c>
      <c r="Y2091" s="29"/>
      <c r="Z2091" s="24" t="s">
        <v>44</v>
      </c>
      <c r="AA2091" s="26" t="s">
        <v>127</v>
      </c>
      <c r="AB2091" s="31" t="s">
        <v>4181</v>
      </c>
      <c r="AC2091" s="21" t="s">
        <v>47</v>
      </c>
      <c r="AD2091" s="21" t="s">
        <v>47</v>
      </c>
      <c r="AE2091" s="28" t="s">
        <v>176</v>
      </c>
      <c r="AF2091" s="28" t="s">
        <v>49</v>
      </c>
    </row>
    <row r="2092" customFormat="false" ht="15.75" hidden="false" customHeight="true" outlineLevel="0" collapsed="false">
      <c r="A2092" s="14" t="n">
        <v>8221693</v>
      </c>
      <c r="B2092" s="15" t="s">
        <v>6632</v>
      </c>
      <c r="C2092" s="30" t="n">
        <v>9884324709</v>
      </c>
      <c r="D2092" s="15" t="s">
        <v>6633</v>
      </c>
      <c r="E2092" s="15" t="s">
        <v>34</v>
      </c>
      <c r="F2092" s="15" t="s">
        <v>61</v>
      </c>
      <c r="G2092" s="15" t="s">
        <v>62</v>
      </c>
      <c r="H2092" s="15" t="s">
        <v>74</v>
      </c>
      <c r="I2092" s="15" t="s">
        <v>446</v>
      </c>
      <c r="J2092" s="16" t="s">
        <v>363</v>
      </c>
      <c r="K2092" s="17" t="str">
        <f aca="false">TEXT(L2092,"MMM-YY")</f>
        <v>May-16</v>
      </c>
      <c r="L2092" s="18" t="n">
        <v>42501</v>
      </c>
      <c r="M2092" s="17" t="str">
        <f aca="false">TEXT(N2092,"MMM-YY")</f>
        <v>May-16</v>
      </c>
      <c r="N2092" s="18" t="n">
        <v>42506</v>
      </c>
      <c r="O2092" s="19" t="n">
        <f aca="false">N2092-L2092</f>
        <v>5</v>
      </c>
      <c r="P2092" s="20" t="n">
        <v>42422</v>
      </c>
      <c r="Q2092" s="21" t="n">
        <f aca="true">IF(P2092="","0",TODAY()-P2092)</f>
        <v>2</v>
      </c>
      <c r="R2092" s="21" t="s">
        <v>40</v>
      </c>
      <c r="S2092" s="22" t="s">
        <v>54</v>
      </c>
      <c r="T2092" s="21" t="s">
        <v>47</v>
      </c>
      <c r="U2092" s="23" t="n">
        <v>42416</v>
      </c>
      <c r="V2092" s="23" t="n">
        <v>42423</v>
      </c>
      <c r="W2092" s="24" t="n">
        <f aca="true">IF(AND(U2092&gt;0,V2092=0),TODAY()-U2092,V2092-U2092)</f>
        <v>7</v>
      </c>
      <c r="X2092" s="24" t="str">
        <f aca="false">IF($W2092="","--",IF(AND($W2092&gt;=0,$W2092&lt;=2),"0 - 2 Days",IF(AND($W2092&gt;=3,$W2092&lt;=7),"3 - 7 Days",IF(AND($W2092&gt;=8,$W2092&lt;=15),"8 - 15  Days",IF($W2092&gt;15,"15+ Days","Check")))))</f>
        <v>3 - 7 Days</v>
      </c>
      <c r="Y2092" s="29" t="s">
        <v>6634</v>
      </c>
      <c r="Z2092" s="24" t="s">
        <v>44</v>
      </c>
      <c r="AA2092" s="26" t="s">
        <v>117</v>
      </c>
      <c r="AB2092" s="29" t="s">
        <v>6635</v>
      </c>
      <c r="AC2092" s="21" t="s">
        <v>47</v>
      </c>
      <c r="AD2092" s="21" t="s">
        <v>47</v>
      </c>
      <c r="AE2092" s="28" t="s">
        <v>447</v>
      </c>
      <c r="AF2092" s="28" t="s">
        <v>49</v>
      </c>
    </row>
    <row r="2093" customFormat="false" ht="15.75" hidden="false" customHeight="true" outlineLevel="0" collapsed="false">
      <c r="A2093" s="14" t="n">
        <v>8712293</v>
      </c>
      <c r="B2093" s="15" t="s">
        <v>6636</v>
      </c>
      <c r="C2093" s="30" t="s">
        <v>6637</v>
      </c>
      <c r="D2093" s="15" t="s">
        <v>6638</v>
      </c>
      <c r="E2093" s="15" t="s">
        <v>293</v>
      </c>
      <c r="F2093" s="15" t="s">
        <v>35</v>
      </c>
      <c r="G2093" s="15" t="s">
        <v>225</v>
      </c>
      <c r="H2093" s="15" t="s">
        <v>37</v>
      </c>
      <c r="I2093" s="15" t="s">
        <v>226</v>
      </c>
      <c r="J2093" s="16" t="s">
        <v>227</v>
      </c>
      <c r="K2093" s="17" t="str">
        <f aca="false">TEXT(L2093,"MMM-YY")</f>
        <v>May-16</v>
      </c>
      <c r="L2093" s="18" t="n">
        <v>42501</v>
      </c>
      <c r="M2093" s="17" t="str">
        <f aca="false">TEXT(N2093,"MMM-YY")</f>
        <v>May-16</v>
      </c>
      <c r="N2093" s="18" t="n">
        <v>42501</v>
      </c>
      <c r="O2093" s="19" t="n">
        <f aca="false">N2093-L2093</f>
        <v>0</v>
      </c>
      <c r="P2093" s="20" t="n">
        <v>42419</v>
      </c>
      <c r="Q2093" s="21" t="n">
        <f aca="true">IF(P2093="","0",TODAY()-P2093)</f>
        <v>5</v>
      </c>
      <c r="R2093" s="21" t="s">
        <v>40</v>
      </c>
      <c r="S2093" s="22" t="s">
        <v>54</v>
      </c>
      <c r="T2093" s="21" t="s">
        <v>47</v>
      </c>
      <c r="U2093" s="23" t="n">
        <v>0</v>
      </c>
      <c r="V2093" s="23" t="n">
        <v>0</v>
      </c>
      <c r="W2093" s="24" t="n">
        <f aca="true">IF(AND(U2093&gt;0,V2093=0),TODAY()-U2093,V2093-U2093)</f>
        <v>0</v>
      </c>
      <c r="X2093" s="24" t="str">
        <f aca="false">IF($W2093="","--",IF(AND($W2093&gt;=0,$W2093&lt;=2),"0 - 2 Days",IF(AND($W2093&gt;=3,$W2093&lt;=7),"3 - 7 Days",IF(AND($W2093&gt;=8,$W2093&lt;=15),"8 - 15  Days",IF($W2093&gt;15,"15+ Days","Check")))))</f>
        <v>0 - 2 Days</v>
      </c>
      <c r="Y2093" s="29"/>
      <c r="Z2093" s="24" t="s">
        <v>44</v>
      </c>
      <c r="AA2093" s="26" t="s">
        <v>117</v>
      </c>
      <c r="AB2093" s="29" t="s">
        <v>157</v>
      </c>
      <c r="AC2093" s="21" t="s">
        <v>47</v>
      </c>
      <c r="AD2093" s="21" t="s">
        <v>47</v>
      </c>
      <c r="AE2093" s="28" t="s">
        <v>80</v>
      </c>
      <c r="AF2093" s="28" t="s">
        <v>49</v>
      </c>
    </row>
    <row r="2094" customFormat="false" ht="15.75" hidden="false" customHeight="true" outlineLevel="0" collapsed="false">
      <c r="A2094" s="14" t="n">
        <v>8653623</v>
      </c>
      <c r="B2094" s="15" t="s">
        <v>6639</v>
      </c>
      <c r="C2094" s="15" t="n">
        <v>9717955700</v>
      </c>
      <c r="D2094" s="15" t="s">
        <v>6640</v>
      </c>
      <c r="E2094" s="15" t="s">
        <v>224</v>
      </c>
      <c r="F2094" s="15" t="s">
        <v>61</v>
      </c>
      <c r="G2094" s="15" t="s">
        <v>275</v>
      </c>
      <c r="H2094" s="15" t="s">
        <v>161</v>
      </c>
      <c r="I2094" s="28" t="s">
        <v>269</v>
      </c>
      <c r="J2094" s="16" t="s">
        <v>6641</v>
      </c>
      <c r="K2094" s="17" t="str">
        <f aca="false">TEXT(L2094,"MMM-YY")</f>
        <v>May-16</v>
      </c>
      <c r="L2094" s="18" t="n">
        <v>42501.2291666667</v>
      </c>
      <c r="M2094" s="17" t="str">
        <f aca="false">TEXT(N2094,"MMM-YY")</f>
        <v>May-16</v>
      </c>
      <c r="N2094" s="18" t="n">
        <v>42501</v>
      </c>
      <c r="O2094" s="19" t="n">
        <f aca="false">N2094-L2094</f>
        <v>-0.229166666664241</v>
      </c>
      <c r="P2094" s="20" t="n">
        <v>42419</v>
      </c>
      <c r="Q2094" s="21" t="n">
        <f aca="true">IF(P2094="","0",TODAY()-P2094)</f>
        <v>5</v>
      </c>
      <c r="R2094" s="21" t="s">
        <v>40</v>
      </c>
      <c r="S2094" s="22" t="s">
        <v>54</v>
      </c>
      <c r="T2094" s="21" t="s">
        <v>47</v>
      </c>
      <c r="U2094" s="23" t="n">
        <v>0</v>
      </c>
      <c r="V2094" s="23" t="n">
        <v>0</v>
      </c>
      <c r="W2094" s="24" t="n">
        <f aca="true">IF(AND(U2094&gt;0,V2094=0),TODAY()-U2094,V2094-U2094)</f>
        <v>0</v>
      </c>
      <c r="X2094" s="24" t="str">
        <f aca="false">IF($W2094="","--",IF(AND($W2094&gt;=0,$W2094&lt;=2),"0 - 2 Days",IF(AND($W2094&gt;=3,$W2094&lt;=7),"3 - 7 Days",IF(AND($W2094&gt;=8,$W2094&lt;=15),"8 - 15  Days",IF($W2094&gt;15,"15+ Days","Check")))))</f>
        <v>0 - 2 Days</v>
      </c>
      <c r="Y2094" s="29"/>
      <c r="Z2094" s="24" t="s">
        <v>44</v>
      </c>
      <c r="AA2094" s="26" t="s">
        <v>117</v>
      </c>
      <c r="AB2094" s="29" t="s">
        <v>157</v>
      </c>
      <c r="AC2094" s="21" t="s">
        <v>47</v>
      </c>
      <c r="AD2094" s="21" t="s">
        <v>47</v>
      </c>
      <c r="AE2094" s="28" t="s">
        <v>176</v>
      </c>
      <c r="AF2094" s="28" t="s">
        <v>49</v>
      </c>
    </row>
    <row r="2095" customFormat="false" ht="15.75" hidden="false" customHeight="true" outlineLevel="0" collapsed="false">
      <c r="A2095" s="14" t="n">
        <v>8411814</v>
      </c>
      <c r="B2095" s="15" t="s">
        <v>6642</v>
      </c>
      <c r="C2095" s="15" t="n">
        <v>7204575027</v>
      </c>
      <c r="D2095" s="15" t="s">
        <v>6643</v>
      </c>
      <c r="E2095" s="15" t="s">
        <v>34</v>
      </c>
      <c r="F2095" s="15" t="s">
        <v>35</v>
      </c>
      <c r="G2095" s="15" t="s">
        <v>36</v>
      </c>
      <c r="H2095" s="15" t="s">
        <v>74</v>
      </c>
      <c r="I2095" s="15" t="s">
        <v>91</v>
      </c>
      <c r="J2095" s="16" t="s">
        <v>3230</v>
      </c>
      <c r="K2095" s="17" t="str">
        <f aca="false">TEXT(L2095,"MMM-YY")</f>
        <v>Jan-16</v>
      </c>
      <c r="L2095" s="18" t="n">
        <v>42387</v>
      </c>
      <c r="M2095" s="17" t="str">
        <f aca="false">TEXT(N2095,"MMM-YY")</f>
        <v>Jan-16</v>
      </c>
      <c r="N2095" s="18" t="n">
        <v>42387</v>
      </c>
      <c r="O2095" s="19" t="n">
        <f aca="false">N2095-L2095</f>
        <v>0</v>
      </c>
      <c r="P2095" s="18" t="n">
        <v>42418</v>
      </c>
      <c r="Q2095" s="21" t="n">
        <f aca="true">IF(P2095="","0",TODAY()-P2095)</f>
        <v>6</v>
      </c>
      <c r="R2095" s="21" t="s">
        <v>53</v>
      </c>
      <c r="S2095" s="22" t="s">
        <v>136</v>
      </c>
      <c r="T2095" s="21" t="s">
        <v>202</v>
      </c>
      <c r="U2095" s="23" t="n">
        <v>42345</v>
      </c>
      <c r="V2095" s="23" t="n">
        <v>0</v>
      </c>
      <c r="W2095" s="24" t="n">
        <f aca="true">IF(AND(U2095&gt;0,V2095=0),TODAY()-U2095,V2095-U2095)</f>
        <v>79</v>
      </c>
      <c r="X2095" s="24" t="str">
        <f aca="false">IF($W2095="","--",IF(AND($W2095&gt;=0,$W2095&lt;=2),"0 - 2 Days",IF(AND($W2095&gt;=3,$W2095&lt;=7),"3 - 7 Days",IF(AND($W2095&gt;=8,$W2095&lt;=15),"8 - 15  Days",IF($W2095&gt;15,"15+ Days","Check")))))</f>
        <v>15+ Days</v>
      </c>
      <c r="Y2095" s="29" t="s">
        <v>6644</v>
      </c>
      <c r="Z2095" s="24" t="s">
        <v>44</v>
      </c>
      <c r="AA2095" s="26" t="s">
        <v>45</v>
      </c>
      <c r="AB2095" s="29" t="s">
        <v>6645</v>
      </c>
      <c r="AC2095" s="21" t="s">
        <v>78</v>
      </c>
      <c r="AD2095" s="21" t="s">
        <v>79</v>
      </c>
      <c r="AE2095" s="28" t="s">
        <v>71</v>
      </c>
      <c r="AF2095" s="28" t="s">
        <v>57</v>
      </c>
    </row>
    <row r="2096" customFormat="false" ht="15.75" hidden="false" customHeight="true" outlineLevel="0" collapsed="false">
      <c r="A2096" s="14" t="n">
        <v>8415886</v>
      </c>
      <c r="B2096" s="15" t="s">
        <v>6646</v>
      </c>
      <c r="C2096" s="30" t="n">
        <v>9740377922</v>
      </c>
      <c r="D2096" s="15" t="s">
        <v>6647</v>
      </c>
      <c r="E2096" s="15" t="s">
        <v>1716</v>
      </c>
      <c r="F2096" s="15" t="s">
        <v>61</v>
      </c>
      <c r="G2096" s="15" t="s">
        <v>275</v>
      </c>
      <c r="H2096" s="15" t="s">
        <v>74</v>
      </c>
      <c r="I2096" s="15" t="s">
        <v>670</v>
      </c>
      <c r="J2096" s="16" t="s">
        <v>6648</v>
      </c>
      <c r="K2096" s="17" t="str">
        <f aca="false">TEXT(L2096,"MMM-YY")</f>
        <v>May-16</v>
      </c>
      <c r="L2096" s="18" t="n">
        <v>42501.2291666667</v>
      </c>
      <c r="M2096" s="17" t="str">
        <f aca="false">TEXT(N2096,"MMM-YY")</f>
        <v>May-16</v>
      </c>
      <c r="N2096" s="18" t="n">
        <v>42501.2291666667</v>
      </c>
      <c r="O2096" s="19" t="n">
        <f aca="false">N2096-L2096</f>
        <v>0</v>
      </c>
      <c r="P2096" s="20" t="n">
        <v>42419</v>
      </c>
      <c r="Q2096" s="21" t="n">
        <f aca="true">IF(P2096="","0",TODAY()-P2096)</f>
        <v>5</v>
      </c>
      <c r="R2096" s="21" t="s">
        <v>40</v>
      </c>
      <c r="S2096" s="22" t="s">
        <v>54</v>
      </c>
      <c r="T2096" s="21" t="s">
        <v>47</v>
      </c>
      <c r="U2096" s="23" t="n">
        <v>0</v>
      </c>
      <c r="V2096" s="23" t="n">
        <v>0</v>
      </c>
      <c r="W2096" s="24" t="n">
        <f aca="true">IF(AND(U2096&gt;0,V2096=0),TODAY()-U2096,V2096-U2096)</f>
        <v>0</v>
      </c>
      <c r="X2096" s="24" t="str">
        <f aca="false">IF($W2096="","--",IF(AND($W2096&gt;=0,$W2096&lt;=2),"0 - 2 Days",IF(AND($W2096&gt;=3,$W2096&lt;=7),"3 - 7 Days",IF(AND($W2096&gt;=8,$W2096&lt;=15),"8 - 15  Days",IF($W2096&gt;15,"15+ Days","Check")))))</f>
        <v>0 - 2 Days</v>
      </c>
      <c r="Y2096" s="29"/>
      <c r="Z2096" s="24" t="s">
        <v>44</v>
      </c>
      <c r="AA2096" s="28" t="s">
        <v>117</v>
      </c>
      <c r="AB2096" s="29" t="s">
        <v>157</v>
      </c>
      <c r="AC2096" s="21" t="s">
        <v>47</v>
      </c>
      <c r="AD2096" s="21" t="s">
        <v>47</v>
      </c>
      <c r="AE2096" s="28" t="s">
        <v>176</v>
      </c>
      <c r="AF2096" s="28" t="s">
        <v>49</v>
      </c>
    </row>
    <row r="2097" customFormat="false" ht="15.75" hidden="false" customHeight="true" outlineLevel="0" collapsed="false">
      <c r="A2097" s="14" t="n">
        <v>8663074</v>
      </c>
      <c r="B2097" s="15" t="s">
        <v>6649</v>
      </c>
      <c r="C2097" s="30" t="n">
        <v>9741637021</v>
      </c>
      <c r="D2097" s="15" t="s">
        <v>6650</v>
      </c>
      <c r="E2097" s="15" t="s">
        <v>34</v>
      </c>
      <c r="F2097" s="15" t="s">
        <v>35</v>
      </c>
      <c r="G2097" s="15" t="s">
        <v>189</v>
      </c>
      <c r="H2097" s="15" t="s">
        <v>74</v>
      </c>
      <c r="I2097" s="28" t="s">
        <v>172</v>
      </c>
      <c r="J2097" s="16" t="s">
        <v>590</v>
      </c>
      <c r="K2097" s="17" t="str">
        <f aca="false">TEXT(L2097,"MMM-YY")</f>
        <v>May-16</v>
      </c>
      <c r="L2097" s="18" t="n">
        <v>42501.2291666667</v>
      </c>
      <c r="M2097" s="17" t="str">
        <f aca="false">TEXT(N2097,"MMM-YY")</f>
        <v>May-16</v>
      </c>
      <c r="N2097" s="18" t="n">
        <v>42501.2291666667</v>
      </c>
      <c r="O2097" s="19" t="n">
        <f aca="false">N2097-L2097</f>
        <v>0</v>
      </c>
      <c r="P2097" s="18" t="n">
        <v>42416</v>
      </c>
      <c r="Q2097" s="21" t="n">
        <f aca="true">IF(P2097="","0",TODAY()-P2097)</f>
        <v>8</v>
      </c>
      <c r="R2097" s="21" t="s">
        <v>40</v>
      </c>
      <c r="S2097" s="22" t="s">
        <v>54</v>
      </c>
      <c r="T2097" s="21" t="s">
        <v>47</v>
      </c>
      <c r="U2097" s="23" t="n">
        <v>0</v>
      </c>
      <c r="V2097" s="23" t="n">
        <v>0</v>
      </c>
      <c r="W2097" s="24" t="n">
        <f aca="true">IF(AND(U2097&gt;0,V2097=0),TODAY()-U2097,V2097-U2097)</f>
        <v>0</v>
      </c>
      <c r="X2097" s="24" t="str">
        <f aca="false">IF($W2097="","--",IF(AND($W2097&gt;=0,$W2097&lt;=2),"0 - 2 Days",IF(AND($W2097&gt;=3,$W2097&lt;=7),"3 - 7 Days",IF(AND($W2097&gt;=8,$W2097&lt;=15),"8 - 15  Days",IF($W2097&gt;15,"15+ Days","Check")))))</f>
        <v>0 - 2 Days</v>
      </c>
      <c r="Y2097" s="29"/>
      <c r="Z2097" s="24" t="s">
        <v>44</v>
      </c>
      <c r="AA2097" s="28" t="s">
        <v>55</v>
      </c>
      <c r="AB2097" s="29" t="s">
        <v>6603</v>
      </c>
      <c r="AC2097" s="21" t="s">
        <v>47</v>
      </c>
      <c r="AD2097" s="21" t="s">
        <v>47</v>
      </c>
      <c r="AE2097" s="28" t="s">
        <v>176</v>
      </c>
      <c r="AF2097" s="28" t="s">
        <v>49</v>
      </c>
    </row>
    <row r="2098" customFormat="false" ht="15.75" hidden="false" customHeight="true" outlineLevel="0" collapsed="false">
      <c r="A2098" s="14" t="n">
        <v>8740248</v>
      </c>
      <c r="B2098" s="15" t="s">
        <v>6651</v>
      </c>
      <c r="C2098" s="15" t="n">
        <v>9894235110</v>
      </c>
      <c r="D2098" s="15" t="s">
        <v>6652</v>
      </c>
      <c r="E2098" s="15" t="s">
        <v>34</v>
      </c>
      <c r="F2098" s="15" t="s">
        <v>35</v>
      </c>
      <c r="G2098" s="15" t="s">
        <v>125</v>
      </c>
      <c r="H2098" s="15" t="s">
        <v>37</v>
      </c>
      <c r="I2098" s="15" t="s">
        <v>75</v>
      </c>
      <c r="J2098" s="16" t="s">
        <v>462</v>
      </c>
      <c r="K2098" s="17" t="str">
        <f aca="false">TEXT(L2098,"MMM-YY")</f>
        <v>May-16</v>
      </c>
      <c r="L2098" s="18" t="n">
        <v>42501.3333333333</v>
      </c>
      <c r="M2098" s="17" t="str">
        <f aca="false">TEXT(N2098,"MMM-YY")</f>
        <v>May-16</v>
      </c>
      <c r="N2098" s="18" t="n">
        <v>42501.3333333333</v>
      </c>
      <c r="O2098" s="19" t="n">
        <f aca="false">N2098-L2098</f>
        <v>0</v>
      </c>
      <c r="P2098" s="18" t="n">
        <v>42416</v>
      </c>
      <c r="Q2098" s="21" t="n">
        <f aca="true">IF(P2098="","0",TODAY()-P2098)</f>
        <v>8</v>
      </c>
      <c r="R2098" s="21" t="s">
        <v>40</v>
      </c>
      <c r="S2098" s="22" t="s">
        <v>41</v>
      </c>
      <c r="T2098" s="21" t="s">
        <v>179</v>
      </c>
      <c r="U2098" s="23" t="n">
        <v>42416</v>
      </c>
      <c r="V2098" s="23" t="n">
        <v>0</v>
      </c>
      <c r="W2098" s="24" t="n">
        <f aca="true">IF(AND(U2098&gt;0,V2098=0),TODAY()-U2098,V2098-U2098)</f>
        <v>8</v>
      </c>
      <c r="X2098" s="24" t="str">
        <f aca="false">IF($W2098="","--",IF(AND($W2098&gt;=0,$W2098&lt;=2),"0 - 2 Days",IF(AND($W2098&gt;=3,$W2098&lt;=7),"3 - 7 Days",IF(AND($W2098&gt;=8,$W2098&lt;=15),"8 - 15  Days",IF($W2098&gt;15,"15+ Days","Check")))))</f>
        <v>8 - 15  Days</v>
      </c>
      <c r="Y2098" s="29" t="s">
        <v>6653</v>
      </c>
      <c r="Z2098" s="24" t="s">
        <v>44</v>
      </c>
      <c r="AA2098" s="26" t="s">
        <v>215</v>
      </c>
      <c r="AB2098" s="29" t="s">
        <v>6654</v>
      </c>
      <c r="AC2098" s="21" t="s">
        <v>47</v>
      </c>
      <c r="AD2098" s="21" t="s">
        <v>47</v>
      </c>
      <c r="AE2098" s="28" t="s">
        <v>80</v>
      </c>
      <c r="AF2098" s="28" t="s">
        <v>49</v>
      </c>
    </row>
    <row r="2099" customFormat="false" ht="15.75" hidden="false" customHeight="true" outlineLevel="0" collapsed="false">
      <c r="A2099" s="14" t="n">
        <v>8788063</v>
      </c>
      <c r="B2099" s="15" t="s">
        <v>6655</v>
      </c>
      <c r="C2099" s="30" t="s">
        <v>6656</v>
      </c>
      <c r="D2099" s="15" t="s">
        <v>6657</v>
      </c>
      <c r="E2099" s="15" t="s">
        <v>34</v>
      </c>
      <c r="F2099" s="15" t="s">
        <v>35</v>
      </c>
      <c r="G2099" s="15" t="s">
        <v>36</v>
      </c>
      <c r="H2099" s="15" t="s">
        <v>74</v>
      </c>
      <c r="I2099" s="15" t="s">
        <v>91</v>
      </c>
      <c r="J2099" s="16" t="s">
        <v>6658</v>
      </c>
      <c r="K2099" s="17" t="str">
        <f aca="false">TEXT(L2099,"MMM-YY")</f>
        <v>May-16</v>
      </c>
      <c r="L2099" s="18" t="n">
        <v>42501.3333333333</v>
      </c>
      <c r="M2099" s="17" t="str">
        <f aca="false">TEXT(N2099,"MMM-YY")</f>
        <v>May-16</v>
      </c>
      <c r="N2099" s="18" t="n">
        <v>42501.3333333333</v>
      </c>
      <c r="O2099" s="19" t="n">
        <f aca="false">N2099-L2099</f>
        <v>0</v>
      </c>
      <c r="P2099" s="18" t="n">
        <v>42419</v>
      </c>
      <c r="Q2099" s="21" t="n">
        <f aca="true">IF(P2099="","0",TODAY()-P2099)</f>
        <v>5</v>
      </c>
      <c r="R2099" s="21" t="s">
        <v>53</v>
      </c>
      <c r="S2099" s="22" t="s">
        <v>41</v>
      </c>
      <c r="T2099" s="21" t="s">
        <v>287</v>
      </c>
      <c r="U2099" s="23" t="n">
        <v>42419</v>
      </c>
      <c r="V2099" s="23" t="n">
        <v>0</v>
      </c>
      <c r="W2099" s="24" t="n">
        <f aca="true">IF(AND(U2099&gt;0,V2099=0),TODAY()-U2099,V2099-U2099)</f>
        <v>5</v>
      </c>
      <c r="X2099" s="24" t="str">
        <f aca="false">IF($W2099="","--",IF(AND($W2099&gt;=0,$W2099&lt;=2),"0 - 2 Days",IF(AND($W2099&gt;=3,$W2099&lt;=7),"3 - 7 Days",IF(AND($W2099&gt;=8,$W2099&lt;=15),"8 - 15  Days",IF($W2099&gt;15,"15+ Days","Check")))))</f>
        <v>3 - 7 Days</v>
      </c>
      <c r="Y2099" s="29" t="s">
        <v>6659</v>
      </c>
      <c r="Z2099" s="24" t="s">
        <v>44</v>
      </c>
      <c r="AA2099" s="28" t="s">
        <v>289</v>
      </c>
      <c r="AB2099" s="29" t="s">
        <v>6660</v>
      </c>
      <c r="AC2099" s="21" t="s">
        <v>47</v>
      </c>
      <c r="AD2099" s="21" t="s">
        <v>47</v>
      </c>
      <c r="AE2099" s="28" t="s">
        <v>71</v>
      </c>
      <c r="AF2099" s="28" t="s">
        <v>49</v>
      </c>
    </row>
    <row r="2100" customFormat="false" ht="15.75" hidden="false" customHeight="true" outlineLevel="0" collapsed="false">
      <c r="A2100" s="14" t="n">
        <v>8772099</v>
      </c>
      <c r="B2100" s="15" t="s">
        <v>6661</v>
      </c>
      <c r="C2100" s="30" t="s">
        <v>6662</v>
      </c>
      <c r="D2100" s="15" t="s">
        <v>6663</v>
      </c>
      <c r="E2100" s="15" t="s">
        <v>34</v>
      </c>
      <c r="F2100" s="15" t="s">
        <v>35</v>
      </c>
      <c r="G2100" s="15" t="s">
        <v>36</v>
      </c>
      <c r="H2100" s="15" t="s">
        <v>74</v>
      </c>
      <c r="I2100" s="15" t="s">
        <v>91</v>
      </c>
      <c r="J2100" s="16" t="s">
        <v>6658</v>
      </c>
      <c r="K2100" s="17" t="str">
        <f aca="false">TEXT(L2100,"MMM-YY")</f>
        <v>May-16</v>
      </c>
      <c r="L2100" s="18" t="n">
        <v>42501.3333333333</v>
      </c>
      <c r="M2100" s="17" t="str">
        <f aca="false">TEXT(N2100,"MMM-YY")</f>
        <v>May-16</v>
      </c>
      <c r="N2100" s="18" t="n">
        <v>42501</v>
      </c>
      <c r="O2100" s="19" t="n">
        <f aca="false">N2100-L2100</f>
        <v>-0.333333333335759</v>
      </c>
      <c r="P2100" s="18" t="n">
        <v>42419</v>
      </c>
      <c r="Q2100" s="21" t="n">
        <f aca="true">IF(P2100="","0",TODAY()-P2100)</f>
        <v>5</v>
      </c>
      <c r="R2100" s="21" t="s">
        <v>53</v>
      </c>
      <c r="S2100" s="22" t="s">
        <v>136</v>
      </c>
      <c r="T2100" s="21" t="s">
        <v>241</v>
      </c>
      <c r="U2100" s="23" t="n">
        <v>42419</v>
      </c>
      <c r="V2100" s="23" t="n">
        <v>0</v>
      </c>
      <c r="W2100" s="24" t="n">
        <f aca="true">IF(AND(U2100&gt;0,V2100=0),TODAY()-U2100,V2100-U2100)</f>
        <v>5</v>
      </c>
      <c r="X2100" s="24" t="str">
        <f aca="false">IF($W2100="","--",IF(AND($W2100&gt;=0,$W2100&lt;=2),"0 - 2 Days",IF(AND($W2100&gt;=3,$W2100&lt;=7),"3 - 7 Days",IF(AND($W2100&gt;=8,$W2100&lt;=15),"8 - 15  Days",IF($W2100&gt;15,"15+ Days","Check")))))</f>
        <v>3 - 7 Days</v>
      </c>
      <c r="Y2100" s="29" t="s">
        <v>6664</v>
      </c>
      <c r="Z2100" s="24" t="s">
        <v>44</v>
      </c>
      <c r="AA2100" s="28" t="s">
        <v>139</v>
      </c>
      <c r="AB2100" s="29" t="s">
        <v>6665</v>
      </c>
      <c r="AC2100" s="21" t="s">
        <v>47</v>
      </c>
      <c r="AD2100" s="21" t="s">
        <v>47</v>
      </c>
      <c r="AE2100" s="28" t="s">
        <v>71</v>
      </c>
      <c r="AF2100" s="28" t="s">
        <v>49</v>
      </c>
    </row>
    <row r="2101" customFormat="false" ht="15.75" hidden="false" customHeight="true" outlineLevel="0" collapsed="false">
      <c r="A2101" s="14" t="n">
        <v>8413734</v>
      </c>
      <c r="B2101" s="15" t="s">
        <v>6666</v>
      </c>
      <c r="C2101" s="30" t="s">
        <v>6667</v>
      </c>
      <c r="D2101" s="15" t="s">
        <v>6668</v>
      </c>
      <c r="E2101" s="15" t="s">
        <v>60</v>
      </c>
      <c r="F2101" s="15" t="s">
        <v>61</v>
      </c>
      <c r="G2101" s="15" t="s">
        <v>62</v>
      </c>
      <c r="H2101" s="15" t="s">
        <v>63</v>
      </c>
      <c r="I2101" s="15" t="s">
        <v>64</v>
      </c>
      <c r="J2101" s="16" t="s">
        <v>6289</v>
      </c>
      <c r="K2101" s="17" t="str">
        <f aca="false">TEXT(L2101,"MMM-YY")</f>
        <v>May-16</v>
      </c>
      <c r="L2101" s="18" t="n">
        <v>42501.3333333333</v>
      </c>
      <c r="M2101" s="17" t="str">
        <f aca="false">TEXT(N2101,"MMM-YY")</f>
        <v>May-16</v>
      </c>
      <c r="N2101" s="18" t="n">
        <v>42501.3333333333</v>
      </c>
      <c r="O2101" s="19" t="n">
        <f aca="false">N2101-L2101</f>
        <v>0</v>
      </c>
      <c r="P2101" s="18" t="n">
        <v>42420</v>
      </c>
      <c r="Q2101" s="21" t="n">
        <f aca="true">IF(P2101="","0",TODAY()-P2101)</f>
        <v>4</v>
      </c>
      <c r="R2101" s="21" t="s">
        <v>53</v>
      </c>
      <c r="S2101" s="22" t="s">
        <v>41</v>
      </c>
      <c r="T2101" s="21" t="s">
        <v>110</v>
      </c>
      <c r="U2101" s="23" t="n">
        <v>42420</v>
      </c>
      <c r="V2101" s="23" t="n">
        <v>0</v>
      </c>
      <c r="W2101" s="24" t="n">
        <f aca="true">IF(AND(U2101&gt;0,V2101=0),TODAY()-U2101,V2101-U2101)</f>
        <v>4</v>
      </c>
      <c r="X2101" s="24" t="str">
        <f aca="false">IF($W2101="","--",IF(AND($W2101&gt;=0,$W2101&lt;=2),"0 - 2 Days",IF(AND($W2101&gt;=3,$W2101&lt;=7),"3 - 7 Days",IF(AND($W2101&gt;=8,$W2101&lt;=15),"8 - 15  Days",IF($W2101&gt;15,"15+ Days","Check")))))</f>
        <v>3 - 7 Days</v>
      </c>
      <c r="Y2101" s="29" t="s">
        <v>6669</v>
      </c>
      <c r="Z2101" s="24" t="s">
        <v>44</v>
      </c>
      <c r="AA2101" s="28" t="s">
        <v>215</v>
      </c>
      <c r="AB2101" s="29" t="s">
        <v>6670</v>
      </c>
      <c r="AC2101" s="21" t="s">
        <v>47</v>
      </c>
      <c r="AD2101" s="21" t="s">
        <v>47</v>
      </c>
      <c r="AE2101" s="28" t="s">
        <v>71</v>
      </c>
      <c r="AF2101" s="28" t="s">
        <v>49</v>
      </c>
    </row>
    <row r="2102" customFormat="false" ht="15.75" hidden="false" customHeight="true" outlineLevel="0" collapsed="false">
      <c r="A2102" s="14" t="n">
        <v>8647514</v>
      </c>
      <c r="B2102" s="15" t="s">
        <v>6671</v>
      </c>
      <c r="C2102" s="15" t="n">
        <v>9028959597</v>
      </c>
      <c r="D2102" s="15" t="s">
        <v>6672</v>
      </c>
      <c r="E2102" s="15" t="s">
        <v>34</v>
      </c>
      <c r="F2102" s="15" t="s">
        <v>35</v>
      </c>
      <c r="G2102" s="15" t="s">
        <v>125</v>
      </c>
      <c r="H2102" s="15" t="s">
        <v>37</v>
      </c>
      <c r="I2102" s="15" t="s">
        <v>75</v>
      </c>
      <c r="J2102" s="16" t="s">
        <v>184</v>
      </c>
      <c r="K2102" s="17" t="str">
        <f aca="false">TEXT(L2102,"MMM-YY")</f>
        <v>May-16</v>
      </c>
      <c r="L2102" s="18" t="n">
        <v>42501.3333333333</v>
      </c>
      <c r="M2102" s="17" t="str">
        <f aca="false">TEXT(N2102,"MMM-YY")</f>
        <v>May-16</v>
      </c>
      <c r="N2102" s="18" t="n">
        <v>42501.3333333333</v>
      </c>
      <c r="O2102" s="19" t="n">
        <f aca="false">N2102-L2102</f>
        <v>0</v>
      </c>
      <c r="P2102" s="18" t="n">
        <v>42416</v>
      </c>
      <c r="Q2102" s="21" t="n">
        <f aca="true">IF(P2102="","0",TODAY()-P2102)</f>
        <v>8</v>
      </c>
      <c r="R2102" s="21" t="s">
        <v>40</v>
      </c>
      <c r="S2102" s="22" t="s">
        <v>54</v>
      </c>
      <c r="T2102" s="21" t="s">
        <v>47</v>
      </c>
      <c r="U2102" s="23" t="n">
        <v>0</v>
      </c>
      <c r="V2102" s="23" t="n">
        <v>0</v>
      </c>
      <c r="W2102" s="24" t="n">
        <f aca="true">IF(AND(U2102&gt;0,V2102=0),TODAY()-U2102,V2102-U2102)</f>
        <v>0</v>
      </c>
      <c r="X2102" s="24" t="str">
        <f aca="false">IF($W2102="","--",IF(AND($W2102&gt;=0,$W2102&lt;=2),"0 - 2 Days",IF(AND($W2102&gt;=3,$W2102&lt;=7),"3 - 7 Days",IF(AND($W2102&gt;=8,$W2102&lt;=15),"8 - 15  Days",IF($W2102&gt;15,"15+ Days","Check")))))</f>
        <v>0 - 2 Days</v>
      </c>
      <c r="Y2102" s="29"/>
      <c r="Z2102" s="24" t="s">
        <v>44</v>
      </c>
      <c r="AA2102" s="26" t="s">
        <v>117</v>
      </c>
      <c r="AB2102" s="29" t="s">
        <v>5688</v>
      </c>
      <c r="AC2102" s="21" t="s">
        <v>47</v>
      </c>
      <c r="AD2102" s="21" t="s">
        <v>47</v>
      </c>
      <c r="AE2102" s="28" t="s">
        <v>80</v>
      </c>
      <c r="AF2102" s="28" t="s">
        <v>49</v>
      </c>
    </row>
    <row r="2103" customFormat="false" ht="15.75" hidden="false" customHeight="true" outlineLevel="0" collapsed="false">
      <c r="A2103" s="14" t="n">
        <v>8517819</v>
      </c>
      <c r="B2103" s="15" t="s">
        <v>6673</v>
      </c>
      <c r="C2103" s="15" t="n">
        <v>9900023586</v>
      </c>
      <c r="D2103" s="15" t="s">
        <v>6674</v>
      </c>
      <c r="E2103" s="15" t="s">
        <v>60</v>
      </c>
      <c r="F2103" s="15" t="s">
        <v>61</v>
      </c>
      <c r="G2103" s="15" t="s">
        <v>275</v>
      </c>
      <c r="H2103" s="15" t="s">
        <v>74</v>
      </c>
      <c r="I2103" s="15" t="s">
        <v>269</v>
      </c>
      <c r="J2103" s="16" t="s">
        <v>1788</v>
      </c>
      <c r="K2103" s="17" t="str">
        <f aca="false">TEXT(L2103,"MMM-YY")</f>
        <v>Feb-16</v>
      </c>
      <c r="L2103" s="18" t="n">
        <v>42401.2291666667</v>
      </c>
      <c r="M2103" s="17" t="str">
        <f aca="false">TEXT(N2103,"MMM-YY")</f>
        <v>Feb-16</v>
      </c>
      <c r="N2103" s="18" t="n">
        <v>42415.3333333333</v>
      </c>
      <c r="O2103" s="19" t="n">
        <f aca="false">N2103-L2103</f>
        <v>14.1041666666715</v>
      </c>
      <c r="P2103" s="18" t="n">
        <v>42418</v>
      </c>
      <c r="Q2103" s="21" t="n">
        <f aca="true">IF(P2103="","0",TODAY()-P2103)</f>
        <v>6</v>
      </c>
      <c r="R2103" s="21" t="s">
        <v>53</v>
      </c>
      <c r="S2103" s="22" t="s">
        <v>41</v>
      </c>
      <c r="T2103" s="21" t="s">
        <v>228</v>
      </c>
      <c r="U2103" s="23" t="n">
        <v>42409</v>
      </c>
      <c r="V2103" s="23" t="n">
        <v>0</v>
      </c>
      <c r="W2103" s="24" t="n">
        <f aca="true">IF(AND(U2103&gt;0,V2103=0),TODAY()-U2103,V2103-U2103)</f>
        <v>15</v>
      </c>
      <c r="X2103" s="24" t="str">
        <f aca="false">IF($W2103="","--",IF(AND($W2103&gt;=0,$W2103&lt;=2),"0 - 2 Days",IF(AND($W2103&gt;=3,$W2103&lt;=7),"3 - 7 Days",IF(AND($W2103&gt;=8,$W2103&lt;=15),"8 - 15  Days",IF($W2103&gt;15,"15+ Days","Check")))))</f>
        <v>8 - 15  Days</v>
      </c>
      <c r="Y2103" s="29" t="s">
        <v>229</v>
      </c>
      <c r="Z2103" s="24" t="s">
        <v>44</v>
      </c>
      <c r="AA2103" s="26" t="s">
        <v>45</v>
      </c>
      <c r="AB2103" s="29" t="s">
        <v>6675</v>
      </c>
      <c r="AC2103" s="21" t="s">
        <v>47</v>
      </c>
      <c r="AD2103" s="21" t="s">
        <v>47</v>
      </c>
      <c r="AE2103" s="28" t="s">
        <v>176</v>
      </c>
      <c r="AF2103" s="28" t="s">
        <v>57</v>
      </c>
    </row>
    <row r="2104" customFormat="false" ht="15.75" hidden="false" customHeight="true" outlineLevel="0" collapsed="false">
      <c r="A2104" s="14" t="n">
        <v>8722278</v>
      </c>
      <c r="B2104" s="15" t="s">
        <v>6676</v>
      </c>
      <c r="C2104" s="30" t="n">
        <v>9447990752</v>
      </c>
      <c r="D2104" s="15" t="s">
        <v>6677</v>
      </c>
      <c r="E2104" s="15" t="s">
        <v>34</v>
      </c>
      <c r="F2104" s="15" t="s">
        <v>61</v>
      </c>
      <c r="G2104" s="15" t="s">
        <v>275</v>
      </c>
      <c r="H2104" s="15" t="s">
        <v>74</v>
      </c>
      <c r="I2104" s="15" t="s">
        <v>276</v>
      </c>
      <c r="J2104" s="16" t="s">
        <v>277</v>
      </c>
      <c r="K2104" s="17" t="str">
        <f aca="false">TEXT(L2104,"MMM-YY")</f>
        <v>Feb-16</v>
      </c>
      <c r="L2104" s="18" t="n">
        <v>42422.3333333333</v>
      </c>
      <c r="M2104" s="17" t="str">
        <f aca="false">TEXT(N2104,"MMM-YY")</f>
        <v>Feb-16</v>
      </c>
      <c r="N2104" s="18" t="n">
        <v>42422.3333333333</v>
      </c>
      <c r="O2104" s="19" t="n">
        <f aca="false">N2104-L2104</f>
        <v>0</v>
      </c>
      <c r="P2104" s="20" t="n">
        <v>42419</v>
      </c>
      <c r="Q2104" s="21" t="n">
        <f aca="true">IF(P2104="","0",TODAY()-P2104)</f>
        <v>5</v>
      </c>
      <c r="R2104" s="21" t="s">
        <v>53</v>
      </c>
      <c r="S2104" s="22" t="s">
        <v>41</v>
      </c>
      <c r="T2104" s="21" t="s">
        <v>228</v>
      </c>
      <c r="U2104" s="23" t="n">
        <v>42409</v>
      </c>
      <c r="V2104" s="23" t="n">
        <v>0</v>
      </c>
      <c r="W2104" s="24" t="n">
        <f aca="true">IF(AND(U2104&gt;0,V2104=0),TODAY()-U2104,V2104-U2104)</f>
        <v>15</v>
      </c>
      <c r="X2104" s="24" t="str">
        <f aca="false">IF($W2104="","--",IF(AND($W2104&gt;=0,$W2104&lt;=2),"0 - 2 Days",IF(AND($W2104&gt;=3,$W2104&lt;=7),"3 - 7 Days",IF(AND($W2104&gt;=8,$W2104&lt;=15),"8 - 15  Days",IF($W2104&gt;15,"15+ Days","Check")))))</f>
        <v>8 - 15  Days</v>
      </c>
      <c r="Y2104" s="29" t="s">
        <v>229</v>
      </c>
      <c r="Z2104" s="24" t="s">
        <v>44</v>
      </c>
      <c r="AA2104" s="26" t="s">
        <v>215</v>
      </c>
      <c r="AB2104" s="29" t="s">
        <v>6678</v>
      </c>
      <c r="AC2104" s="21" t="s">
        <v>47</v>
      </c>
      <c r="AD2104" s="21" t="s">
        <v>47</v>
      </c>
      <c r="AE2104" s="28" t="s">
        <v>176</v>
      </c>
      <c r="AF2104" s="28" t="s">
        <v>57</v>
      </c>
    </row>
    <row r="2105" customFormat="false" ht="15.75" hidden="false" customHeight="true" outlineLevel="0" collapsed="false">
      <c r="A2105" s="14" t="n">
        <v>8547964</v>
      </c>
      <c r="B2105" s="15" t="s">
        <v>6679</v>
      </c>
      <c r="C2105" s="30" t="s">
        <v>6680</v>
      </c>
      <c r="D2105" s="15" t="s">
        <v>6681</v>
      </c>
      <c r="E2105" s="15" t="s">
        <v>34</v>
      </c>
      <c r="F2105" s="15" t="s">
        <v>35</v>
      </c>
      <c r="G2105" s="15" t="s">
        <v>36</v>
      </c>
      <c r="H2105" s="15" t="s">
        <v>63</v>
      </c>
      <c r="I2105" s="15" t="s">
        <v>91</v>
      </c>
      <c r="J2105" s="16" t="s">
        <v>6682</v>
      </c>
      <c r="K2105" s="17" t="str">
        <f aca="false">TEXT(L2105,"MMM-YY")</f>
        <v>May-16</v>
      </c>
      <c r="L2105" s="18" t="n">
        <v>42501.3333333333</v>
      </c>
      <c r="M2105" s="17" t="str">
        <f aca="false">TEXT(N2105,"MMM-YY")</f>
        <v>May-16</v>
      </c>
      <c r="N2105" s="18" t="n">
        <v>42501.3333333333</v>
      </c>
      <c r="O2105" s="19" t="n">
        <f aca="false">N2105-L2105</f>
        <v>0</v>
      </c>
      <c r="P2105" s="18" t="n">
        <v>42419</v>
      </c>
      <c r="Q2105" s="21" t="n">
        <f aca="true">IF(P2105="","0",TODAY()-P2105)</f>
        <v>5</v>
      </c>
      <c r="R2105" s="21" t="s">
        <v>40</v>
      </c>
      <c r="S2105" s="22" t="s">
        <v>54</v>
      </c>
      <c r="T2105" s="21" t="s">
        <v>47</v>
      </c>
      <c r="U2105" s="23" t="n">
        <v>0</v>
      </c>
      <c r="V2105" s="23" t="n">
        <v>0</v>
      </c>
      <c r="W2105" s="24" t="n">
        <f aca="true">IF(AND(U2105&gt;0,V2105=0),TODAY()-U2105,V2105-U2105)</f>
        <v>0</v>
      </c>
      <c r="X2105" s="24" t="str">
        <f aca="false">IF($W2105="","--",IF(AND($W2105&gt;=0,$W2105&lt;=2),"0 - 2 Days",IF(AND($W2105&gt;=3,$W2105&lt;=7),"3 - 7 Days",IF(AND($W2105&gt;=8,$W2105&lt;=15),"8 - 15  Days",IF($W2105&gt;15,"15+ Days","Check")))))</f>
        <v>0 - 2 Days</v>
      </c>
      <c r="Y2105" s="29"/>
      <c r="Z2105" s="24" t="s">
        <v>44</v>
      </c>
      <c r="AA2105" s="28" t="s">
        <v>117</v>
      </c>
      <c r="AB2105" s="29" t="s">
        <v>296</v>
      </c>
      <c r="AC2105" s="21" t="s">
        <v>47</v>
      </c>
      <c r="AD2105" s="21" t="s">
        <v>47</v>
      </c>
      <c r="AE2105" s="28" t="s">
        <v>71</v>
      </c>
      <c r="AF2105" s="28" t="s">
        <v>49</v>
      </c>
    </row>
    <row r="2106" customFormat="false" ht="15.75" hidden="false" customHeight="true" outlineLevel="0" collapsed="false">
      <c r="A2106" s="14" t="n">
        <v>3702763</v>
      </c>
      <c r="B2106" s="15" t="s">
        <v>6683</v>
      </c>
      <c r="C2106" s="30" t="s">
        <v>6684</v>
      </c>
      <c r="D2106" s="15" t="s">
        <v>6685</v>
      </c>
      <c r="E2106" s="15" t="s">
        <v>34</v>
      </c>
      <c r="F2106" s="15" t="s">
        <v>35</v>
      </c>
      <c r="G2106" s="15" t="s">
        <v>36</v>
      </c>
      <c r="H2106" s="15" t="s">
        <v>37</v>
      </c>
      <c r="I2106" s="15" t="s">
        <v>38</v>
      </c>
      <c r="J2106" s="16" t="s">
        <v>943</v>
      </c>
      <c r="K2106" s="17" t="str">
        <f aca="false">TEXT(L2106,"MMM-YY")</f>
        <v>May-16</v>
      </c>
      <c r="L2106" s="18" t="n">
        <v>42501.3333333333</v>
      </c>
      <c r="M2106" s="17" t="str">
        <f aca="false">TEXT(N2106,"MMM-YY")</f>
        <v>May-16</v>
      </c>
      <c r="N2106" s="18" t="n">
        <v>42501.3333333333</v>
      </c>
      <c r="O2106" s="19" t="n">
        <f aca="false">N2106-L2106</f>
        <v>0</v>
      </c>
      <c r="P2106" s="18" t="n">
        <v>42417</v>
      </c>
      <c r="Q2106" s="21" t="n">
        <f aca="true">IF(P2106="","0",TODAY()-P2106)</f>
        <v>7</v>
      </c>
      <c r="R2106" s="21" t="s">
        <v>40</v>
      </c>
      <c r="S2106" s="22" t="s">
        <v>54</v>
      </c>
      <c r="T2106" s="21" t="s">
        <v>47</v>
      </c>
      <c r="U2106" s="23" t="n">
        <v>0</v>
      </c>
      <c r="V2106" s="23" t="n">
        <v>0</v>
      </c>
      <c r="W2106" s="24" t="n">
        <f aca="true">IF(AND(U2106&gt;0,V2106=0),TODAY()-U2106,V2106-U2106)</f>
        <v>0</v>
      </c>
      <c r="X2106" s="24" t="str">
        <f aca="false">IF($W2106="","--",IF(AND($W2106&gt;=0,$W2106&lt;=2),"0 - 2 Days",IF(AND($W2106&gt;=3,$W2106&lt;=7),"3 - 7 Days",IF(AND($W2106&gt;=8,$W2106&lt;=15),"8 - 15  Days",IF($W2106&gt;15,"15+ Days","Check")))))</f>
        <v>0 - 2 Days</v>
      </c>
      <c r="Y2106" s="29"/>
      <c r="Z2106" s="24" t="s">
        <v>44</v>
      </c>
      <c r="AA2106" s="28" t="s">
        <v>439</v>
      </c>
      <c r="AB2106" s="29" t="s">
        <v>5598</v>
      </c>
      <c r="AC2106" s="21" t="s">
        <v>47</v>
      </c>
      <c r="AD2106" s="21" t="s">
        <v>47</v>
      </c>
      <c r="AE2106" s="28" t="s">
        <v>48</v>
      </c>
      <c r="AF2106" s="28" t="s">
        <v>49</v>
      </c>
    </row>
    <row r="2107" customFormat="false" ht="15.75" hidden="false" customHeight="true" outlineLevel="0" collapsed="false">
      <c r="A2107" s="14" t="n">
        <v>8569611</v>
      </c>
      <c r="B2107" s="15" t="s">
        <v>6686</v>
      </c>
      <c r="C2107" s="15" t="n">
        <v>8885638287</v>
      </c>
      <c r="D2107" s="15" t="s">
        <v>6687</v>
      </c>
      <c r="E2107" s="15" t="s">
        <v>34</v>
      </c>
      <c r="F2107" s="15" t="s">
        <v>35</v>
      </c>
      <c r="G2107" s="15" t="s">
        <v>36</v>
      </c>
      <c r="H2107" s="15" t="s">
        <v>63</v>
      </c>
      <c r="I2107" s="15" t="s">
        <v>207</v>
      </c>
      <c r="J2107" s="16" t="s">
        <v>101</v>
      </c>
      <c r="K2107" s="17" t="str">
        <f aca="false">TEXT(L2107,"MMM-YY")</f>
        <v>Mar-16</v>
      </c>
      <c r="L2107" s="18" t="n">
        <v>42459</v>
      </c>
      <c r="M2107" s="17" t="str">
        <f aca="false">TEXT(N2107,"MMM-YY")</f>
        <v>Mar-16</v>
      </c>
      <c r="N2107" s="18" t="n">
        <v>42459</v>
      </c>
      <c r="O2107" s="19" t="n">
        <f aca="false">N2107-L2107</f>
        <v>0</v>
      </c>
      <c r="P2107" s="18" t="n">
        <v>42422</v>
      </c>
      <c r="Q2107" s="21" t="n">
        <f aca="true">IF(P2107="","0",TODAY()-P2107)</f>
        <v>2</v>
      </c>
      <c r="R2107" s="21" t="s">
        <v>53</v>
      </c>
      <c r="S2107" s="22" t="s">
        <v>136</v>
      </c>
      <c r="T2107" s="21" t="s">
        <v>549</v>
      </c>
      <c r="U2107" s="23" t="n">
        <v>42409</v>
      </c>
      <c r="V2107" s="23" t="n">
        <v>0</v>
      </c>
      <c r="W2107" s="24" t="n">
        <f aca="true">IF(AND(U2107&gt;0,V2107=0),TODAY()-U2107,V2107-U2107)</f>
        <v>15</v>
      </c>
      <c r="X2107" s="24" t="str">
        <f aca="false">IF($W2107="","--",IF(AND($W2107&gt;=0,$W2107&lt;=2),"0 - 2 Days",IF(AND($W2107&gt;=3,$W2107&lt;=7),"3 - 7 Days",IF(AND($W2107&gt;=8,$W2107&lt;=15),"8 - 15  Days",IF($W2107&gt;15,"15+ Days","Check")))))</f>
        <v>8 - 15  Days</v>
      </c>
      <c r="Y2107" s="29" t="s">
        <v>6688</v>
      </c>
      <c r="Z2107" s="24" t="s">
        <v>44</v>
      </c>
      <c r="AA2107" s="26" t="s">
        <v>215</v>
      </c>
      <c r="AB2107" s="29" t="s">
        <v>6689</v>
      </c>
      <c r="AC2107" s="21" t="s">
        <v>47</v>
      </c>
      <c r="AD2107" s="21" t="s">
        <v>47</v>
      </c>
      <c r="AE2107" s="28" t="s">
        <v>211</v>
      </c>
      <c r="AF2107" s="28" t="s">
        <v>57</v>
      </c>
    </row>
    <row r="2108" customFormat="false" ht="15.75" hidden="false" customHeight="true" outlineLevel="0" collapsed="false">
      <c r="A2108" s="14" t="n">
        <v>8280910</v>
      </c>
      <c r="B2108" s="15" t="s">
        <v>6690</v>
      </c>
      <c r="C2108" s="15" t="n">
        <v>9500133545</v>
      </c>
      <c r="D2108" s="15" t="s">
        <v>6691</v>
      </c>
      <c r="E2108" s="15" t="s">
        <v>34</v>
      </c>
      <c r="F2108" s="15" t="s">
        <v>35</v>
      </c>
      <c r="G2108" s="15" t="s">
        <v>125</v>
      </c>
      <c r="H2108" s="15" t="s">
        <v>37</v>
      </c>
      <c r="I2108" s="15" t="s">
        <v>75</v>
      </c>
      <c r="J2108" s="16" t="s">
        <v>462</v>
      </c>
      <c r="K2108" s="17" t="str">
        <f aca="false">TEXT(L2108,"MMM-YY")</f>
        <v>May-16</v>
      </c>
      <c r="L2108" s="18" t="n">
        <v>42501.3333333333</v>
      </c>
      <c r="M2108" s="17" t="str">
        <f aca="false">TEXT(N2108,"MMM-YY")</f>
        <v>May-16</v>
      </c>
      <c r="N2108" s="18" t="n">
        <v>42506</v>
      </c>
      <c r="O2108" s="19" t="n">
        <f aca="false">N2108-L2108</f>
        <v>4.66666666666424</v>
      </c>
      <c r="P2108" s="18" t="n">
        <v>42416</v>
      </c>
      <c r="Q2108" s="21" t="n">
        <f aca="true">IF(P2108="","0",TODAY()-P2108)</f>
        <v>8</v>
      </c>
      <c r="R2108" s="21" t="s">
        <v>53</v>
      </c>
      <c r="S2108" s="22" t="s">
        <v>66</v>
      </c>
      <c r="T2108" s="21" t="s">
        <v>84</v>
      </c>
      <c r="U2108" s="23" t="n">
        <v>42416</v>
      </c>
      <c r="V2108" s="23" t="n">
        <v>0</v>
      </c>
      <c r="W2108" s="24" t="n">
        <f aca="true">IF(AND(U2108&gt;0,V2108=0),TODAY()-U2108,V2108-U2108)</f>
        <v>8</v>
      </c>
      <c r="X2108" s="24" t="str">
        <f aca="false">IF($W2108="","--",IF(AND($W2108&gt;=0,$W2108&lt;=2),"0 - 2 Days",IF(AND($W2108&gt;=3,$W2108&lt;=7),"3 - 7 Days",IF(AND($W2108&gt;=8,$W2108&lt;=15),"8 - 15  Days",IF($W2108&gt;15,"15+ Days","Check")))))</f>
        <v>8 - 15  Days</v>
      </c>
      <c r="Y2108" s="31" t="s">
        <v>6692</v>
      </c>
      <c r="Z2108" s="24" t="s">
        <v>44</v>
      </c>
      <c r="AA2108" s="26" t="s">
        <v>86</v>
      </c>
      <c r="AB2108" s="29" t="s">
        <v>6693</v>
      </c>
      <c r="AC2108" s="21" t="s">
        <v>47</v>
      </c>
      <c r="AD2108" s="21" t="s">
        <v>47</v>
      </c>
      <c r="AE2108" s="28" t="s">
        <v>80</v>
      </c>
      <c r="AF2108" s="28" t="s">
        <v>49</v>
      </c>
    </row>
    <row r="2109" customFormat="false" ht="15.75" hidden="false" customHeight="true" outlineLevel="0" collapsed="false">
      <c r="A2109" s="14" t="n">
        <v>8641934</v>
      </c>
      <c r="B2109" s="15" t="s">
        <v>6694</v>
      </c>
      <c r="C2109" s="30" t="s">
        <v>6695</v>
      </c>
      <c r="D2109" s="15" t="s">
        <v>6696</v>
      </c>
      <c r="E2109" s="15" t="s">
        <v>293</v>
      </c>
      <c r="F2109" s="15" t="s">
        <v>61</v>
      </c>
      <c r="G2109" s="15" t="s">
        <v>62</v>
      </c>
      <c r="H2109" s="15" t="s">
        <v>100</v>
      </c>
      <c r="I2109" s="15" t="s">
        <v>446</v>
      </c>
      <c r="J2109" s="16" t="s">
        <v>6697</v>
      </c>
      <c r="K2109" s="17" t="str">
        <f aca="false">TEXT(L2109,"MMM-YY")</f>
        <v>May-16</v>
      </c>
      <c r="L2109" s="18" t="n">
        <v>42503.3333333333</v>
      </c>
      <c r="M2109" s="17" t="str">
        <f aca="false">TEXT(N2109,"MMM-YY")</f>
        <v>May-16</v>
      </c>
      <c r="N2109" s="18" t="n">
        <v>42503.3333333333</v>
      </c>
      <c r="O2109" s="19" t="n">
        <f aca="false">N2109-L2109</f>
        <v>0</v>
      </c>
      <c r="P2109" s="18" t="n">
        <v>42417</v>
      </c>
      <c r="Q2109" s="21" t="n">
        <f aca="true">IF(P2109="","0",TODAY()-P2109)</f>
        <v>7</v>
      </c>
      <c r="R2109" s="21" t="s">
        <v>40</v>
      </c>
      <c r="S2109" s="22" t="s">
        <v>54</v>
      </c>
      <c r="T2109" s="21" t="s">
        <v>47</v>
      </c>
      <c r="U2109" s="23" t="n">
        <v>0</v>
      </c>
      <c r="V2109" s="23" t="n">
        <v>0</v>
      </c>
      <c r="W2109" s="24" t="n">
        <f aca="true">IF(AND(U2109&gt;0,V2109=0),TODAY()-U2109,V2109-U2109)</f>
        <v>0</v>
      </c>
      <c r="X2109" s="24" t="str">
        <f aca="false">IF($W2109="","--",IF(AND($W2109&gt;=0,$W2109&lt;=2),"0 - 2 Days",IF(AND($W2109&gt;=3,$W2109&lt;=7),"3 - 7 Days",IF(AND($W2109&gt;=8,$W2109&lt;=15),"8 - 15  Days",IF($W2109&gt;15,"15+ Days","Check")))))</f>
        <v>0 - 2 Days</v>
      </c>
      <c r="Y2109" s="29"/>
      <c r="Z2109" s="24" t="s">
        <v>44</v>
      </c>
      <c r="AA2109" s="28" t="s">
        <v>439</v>
      </c>
      <c r="AB2109" s="29" t="s">
        <v>5598</v>
      </c>
      <c r="AC2109" s="21" t="s">
        <v>47</v>
      </c>
      <c r="AD2109" s="21" t="s">
        <v>47</v>
      </c>
      <c r="AE2109" s="28" t="s">
        <v>447</v>
      </c>
      <c r="AF2109" s="28" t="s">
        <v>49</v>
      </c>
    </row>
    <row r="2110" customFormat="false" ht="15.75" hidden="false" customHeight="true" outlineLevel="0" collapsed="false">
      <c r="A2110" s="14" t="n">
        <v>8637750</v>
      </c>
      <c r="B2110" s="15" t="s">
        <v>6698</v>
      </c>
      <c r="C2110" s="15" t="n">
        <v>9959507887</v>
      </c>
      <c r="D2110" s="15" t="s">
        <v>6699</v>
      </c>
      <c r="E2110" s="15" t="s">
        <v>34</v>
      </c>
      <c r="F2110" s="15" t="s">
        <v>35</v>
      </c>
      <c r="G2110" s="15" t="s">
        <v>189</v>
      </c>
      <c r="H2110" s="15" t="s">
        <v>63</v>
      </c>
      <c r="I2110" s="15" t="s">
        <v>91</v>
      </c>
      <c r="J2110" s="16" t="s">
        <v>184</v>
      </c>
      <c r="K2110" s="17" t="str">
        <f aca="false">TEXT(L2110,"MMM-YY")</f>
        <v>May-16</v>
      </c>
      <c r="L2110" s="18" t="n">
        <v>42506</v>
      </c>
      <c r="M2110" s="17" t="str">
        <f aca="false">TEXT(N2110,"MMM-YY")</f>
        <v>May-16</v>
      </c>
      <c r="N2110" s="18" t="n">
        <v>42506</v>
      </c>
      <c r="O2110" s="19" t="n">
        <f aca="false">N2110-L2110</f>
        <v>0</v>
      </c>
      <c r="P2110" s="18" t="n">
        <v>42422</v>
      </c>
      <c r="Q2110" s="21" t="n">
        <f aca="true">IF(P2110="","0",TODAY()-P2110)</f>
        <v>2</v>
      </c>
      <c r="R2110" s="21" t="s">
        <v>53</v>
      </c>
      <c r="S2110" s="22" t="s">
        <v>41</v>
      </c>
      <c r="T2110" s="21" t="s">
        <v>179</v>
      </c>
      <c r="U2110" s="23" t="n">
        <v>42422</v>
      </c>
      <c r="V2110" s="23" t="n">
        <v>0</v>
      </c>
      <c r="W2110" s="24" t="n">
        <f aca="true">IF(AND(U2110&gt;0,V2110=0),TODAY()-U2110,V2110-U2110)</f>
        <v>2</v>
      </c>
      <c r="X2110" s="24" t="str">
        <f aca="false">IF($W2110="","--",IF(AND($W2110&gt;=0,$W2110&lt;=2),"0 - 2 Days",IF(AND($W2110&gt;=3,$W2110&lt;=7),"3 - 7 Days",IF(AND($W2110&gt;=8,$W2110&lt;=15),"8 - 15  Days",IF($W2110&gt;15,"15+ Days","Check")))))</f>
        <v>0 - 2 Days</v>
      </c>
      <c r="Y2110" s="29" t="s">
        <v>6700</v>
      </c>
      <c r="Z2110" s="24" t="s">
        <v>44</v>
      </c>
      <c r="AA2110" s="26" t="s">
        <v>215</v>
      </c>
      <c r="AB2110" s="29" t="s">
        <v>6701</v>
      </c>
      <c r="AC2110" s="21" t="s">
        <v>47</v>
      </c>
      <c r="AD2110" s="21" t="s">
        <v>47</v>
      </c>
      <c r="AE2110" s="28" t="s">
        <v>71</v>
      </c>
      <c r="AF2110" s="28" t="s">
        <v>49</v>
      </c>
    </row>
    <row r="2111" customFormat="false" ht="15.75" hidden="false" customHeight="true" outlineLevel="0" collapsed="false">
      <c r="A2111" s="14" t="n">
        <v>8626709</v>
      </c>
      <c r="B2111" s="15" t="s">
        <v>6702</v>
      </c>
      <c r="C2111" s="30" t="n">
        <v>9986871695</v>
      </c>
      <c r="D2111" s="15" t="s">
        <v>6703</v>
      </c>
      <c r="E2111" s="15" t="s">
        <v>34</v>
      </c>
      <c r="F2111" s="15" t="s">
        <v>35</v>
      </c>
      <c r="G2111" s="15" t="s">
        <v>254</v>
      </c>
      <c r="H2111" s="15" t="s">
        <v>74</v>
      </c>
      <c r="I2111" s="15" t="s">
        <v>91</v>
      </c>
      <c r="J2111" s="16" t="s">
        <v>339</v>
      </c>
      <c r="K2111" s="17" t="str">
        <f aca="false">TEXT(L2111,"MMM-YY")</f>
        <v>May-16</v>
      </c>
      <c r="L2111" s="18" t="n">
        <v>42506</v>
      </c>
      <c r="M2111" s="17" t="str">
        <f aca="false">TEXT(N2111,"MMM-YY")</f>
        <v>May-16</v>
      </c>
      <c r="N2111" s="18" t="n">
        <v>42506</v>
      </c>
      <c r="O2111" s="19" t="n">
        <f aca="false">N2111-L2111</f>
        <v>0</v>
      </c>
      <c r="P2111" s="18" t="n">
        <v>42419</v>
      </c>
      <c r="Q2111" s="21" t="n">
        <f aca="true">IF(P2111="","0",TODAY()-P2111)</f>
        <v>5</v>
      </c>
      <c r="R2111" s="21" t="s">
        <v>40</v>
      </c>
      <c r="S2111" s="22" t="s">
        <v>136</v>
      </c>
      <c r="T2111" s="21" t="s">
        <v>549</v>
      </c>
      <c r="U2111" s="23" t="n">
        <v>42415</v>
      </c>
      <c r="V2111" s="23" t="n">
        <v>0</v>
      </c>
      <c r="W2111" s="24" t="n">
        <f aca="true">IF(AND(U2111&gt;0,V2111=0),TODAY()-U2111,V2111-U2111)</f>
        <v>9</v>
      </c>
      <c r="X2111" s="24" t="str">
        <f aca="false">IF($W2111="","--",IF(AND($W2111&gt;=0,$W2111&lt;=2),"0 - 2 Days",IF(AND($W2111&gt;=3,$W2111&lt;=7),"3 - 7 Days",IF(AND($W2111&gt;=8,$W2111&lt;=15),"8 - 15  Days",IF($W2111&gt;15,"15+ Days","Check")))))</f>
        <v>8 - 15  Days</v>
      </c>
      <c r="Y2111" s="29" t="s">
        <v>6704</v>
      </c>
      <c r="Z2111" s="24" t="s">
        <v>44</v>
      </c>
      <c r="AA2111" s="28" t="s">
        <v>215</v>
      </c>
      <c r="AB2111" s="29" t="s">
        <v>6705</v>
      </c>
      <c r="AC2111" s="21" t="s">
        <v>47</v>
      </c>
      <c r="AD2111" s="21" t="s">
        <v>47</v>
      </c>
      <c r="AE2111" s="28" t="s">
        <v>71</v>
      </c>
      <c r="AF2111" s="28" t="s">
        <v>49</v>
      </c>
    </row>
    <row r="2112" customFormat="false" ht="15.75" hidden="false" customHeight="true" outlineLevel="0" collapsed="false">
      <c r="A2112" s="14" t="n">
        <v>8086238</v>
      </c>
      <c r="B2112" s="15" t="s">
        <v>6706</v>
      </c>
      <c r="C2112" s="30" t="s">
        <v>6707</v>
      </c>
      <c r="D2112" s="15" t="s">
        <v>6708</v>
      </c>
      <c r="E2112" s="15" t="s">
        <v>60</v>
      </c>
      <c r="F2112" s="15" t="s">
        <v>35</v>
      </c>
      <c r="G2112" s="15" t="s">
        <v>200</v>
      </c>
      <c r="H2112" s="15" t="s">
        <v>37</v>
      </c>
      <c r="I2112" s="15" t="s">
        <v>38</v>
      </c>
      <c r="J2112" s="16" t="s">
        <v>663</v>
      </c>
      <c r="K2112" s="17" t="str">
        <f aca="false">TEXT(L2112,"MMM-YY")</f>
        <v>May-16</v>
      </c>
      <c r="L2112" s="18" t="n">
        <v>42506</v>
      </c>
      <c r="M2112" s="17" t="str">
        <f aca="false">TEXT(N2112,"MMM-YY")</f>
        <v>May-16</v>
      </c>
      <c r="N2112" s="18" t="n">
        <v>42506</v>
      </c>
      <c r="O2112" s="19" t="n">
        <f aca="false">N2112-L2112</f>
        <v>0</v>
      </c>
      <c r="P2112" s="18" t="n">
        <v>42417</v>
      </c>
      <c r="Q2112" s="21" t="n">
        <f aca="true">IF(P2112="","0",TODAY()-P2112)</f>
        <v>7</v>
      </c>
      <c r="R2112" s="21" t="s">
        <v>40</v>
      </c>
      <c r="S2112" s="22" t="s">
        <v>54</v>
      </c>
      <c r="T2112" s="21" t="s">
        <v>47</v>
      </c>
      <c r="U2112" s="23" t="n">
        <v>0</v>
      </c>
      <c r="V2112" s="23" t="n">
        <v>0</v>
      </c>
      <c r="W2112" s="24" t="n">
        <f aca="true">IF(AND(U2112&gt;0,V2112=0),TODAY()-U2112,V2112-U2112)</f>
        <v>0</v>
      </c>
      <c r="X2112" s="24" t="str">
        <f aca="false">IF($W2112="","--",IF(AND($W2112&gt;=0,$W2112&lt;=2),"0 - 2 Days",IF(AND($W2112&gt;=3,$W2112&lt;=7),"3 - 7 Days",IF(AND($W2112&gt;=8,$W2112&lt;=15),"8 - 15  Days",IF($W2112&gt;15,"15+ Days","Check")))))</f>
        <v>0 - 2 Days</v>
      </c>
      <c r="Y2112" s="29"/>
      <c r="Z2112" s="24" t="s">
        <v>44</v>
      </c>
      <c r="AA2112" s="28" t="s">
        <v>439</v>
      </c>
      <c r="AB2112" s="29" t="s">
        <v>5598</v>
      </c>
      <c r="AC2112" s="21" t="s">
        <v>47</v>
      </c>
      <c r="AD2112" s="21" t="s">
        <v>47</v>
      </c>
      <c r="AE2112" s="28" t="s">
        <v>48</v>
      </c>
      <c r="AF2112" s="28" t="s">
        <v>49</v>
      </c>
    </row>
    <row r="2113" customFormat="false" ht="15.75" hidden="false" customHeight="true" outlineLevel="0" collapsed="false">
      <c r="A2113" s="14" t="n">
        <v>8607396</v>
      </c>
      <c r="B2113" s="15" t="s">
        <v>6709</v>
      </c>
      <c r="C2113" s="15" t="n">
        <v>9036070701</v>
      </c>
      <c r="D2113" s="15" t="s">
        <v>6710</v>
      </c>
      <c r="E2113" s="15" t="s">
        <v>34</v>
      </c>
      <c r="F2113" s="15" t="s">
        <v>35</v>
      </c>
      <c r="G2113" s="15" t="s">
        <v>131</v>
      </c>
      <c r="H2113" s="15" t="s">
        <v>74</v>
      </c>
      <c r="I2113" s="28" t="s">
        <v>172</v>
      </c>
      <c r="J2113" s="16" t="s">
        <v>233</v>
      </c>
      <c r="K2113" s="17" t="str">
        <f aca="false">TEXT(L2113,"MMM-YY")</f>
        <v>May-16</v>
      </c>
      <c r="L2113" s="18" t="n">
        <v>42506</v>
      </c>
      <c r="M2113" s="17" t="str">
        <f aca="false">TEXT(N2113,"MMM-YY")</f>
        <v>May-16</v>
      </c>
      <c r="N2113" s="18" t="n">
        <v>42506.3333333333</v>
      </c>
      <c r="O2113" s="19" t="n">
        <f aca="false">N2113-L2113</f>
        <v>0.333333333335759</v>
      </c>
      <c r="P2113" s="18" t="n">
        <v>42416</v>
      </c>
      <c r="Q2113" s="21" t="n">
        <f aca="true">IF(P2113="","0",TODAY()-P2113)</f>
        <v>8</v>
      </c>
      <c r="R2113" s="21" t="s">
        <v>40</v>
      </c>
      <c r="S2113" s="22" t="s">
        <v>54</v>
      </c>
      <c r="T2113" s="21" t="s">
        <v>47</v>
      </c>
      <c r="U2113" s="23" t="n">
        <v>0</v>
      </c>
      <c r="V2113" s="23" t="n">
        <v>0</v>
      </c>
      <c r="W2113" s="24" t="n">
        <f aca="true">IF(AND(U2113&gt;0,V2113=0),TODAY()-U2113,V2113-U2113)</f>
        <v>0</v>
      </c>
      <c r="X2113" s="24" t="str">
        <f aca="false">IF($W2113="","--",IF(AND($W2113&gt;=0,$W2113&lt;=2),"0 - 2 Days",IF(AND($W2113&gt;=3,$W2113&lt;=7),"3 - 7 Days",IF(AND($W2113&gt;=8,$W2113&lt;=15),"8 - 15  Days",IF($W2113&gt;15,"15+ Days","Check")))))</f>
        <v>0 - 2 Days</v>
      </c>
      <c r="Y2113" s="29"/>
      <c r="Z2113" s="24" t="s">
        <v>44</v>
      </c>
      <c r="AA2113" s="26" t="s">
        <v>117</v>
      </c>
      <c r="AB2113" s="29" t="s">
        <v>5827</v>
      </c>
      <c r="AC2113" s="21" t="s">
        <v>47</v>
      </c>
      <c r="AD2113" s="21" t="s">
        <v>47</v>
      </c>
      <c r="AE2113" s="28" t="s">
        <v>176</v>
      </c>
      <c r="AF2113" s="28" t="s">
        <v>49</v>
      </c>
    </row>
    <row r="2114" customFormat="false" ht="15.75" hidden="false" customHeight="true" outlineLevel="0" collapsed="false">
      <c r="A2114" s="14" t="n">
        <v>8671055</v>
      </c>
      <c r="B2114" s="15" t="s">
        <v>6711</v>
      </c>
      <c r="C2114" s="30" t="n">
        <v>9601110530</v>
      </c>
      <c r="D2114" s="15" t="s">
        <v>6712</v>
      </c>
      <c r="E2114" s="15" t="s">
        <v>60</v>
      </c>
      <c r="F2114" s="15" t="s">
        <v>35</v>
      </c>
      <c r="G2114" s="15" t="s">
        <v>189</v>
      </c>
      <c r="H2114" s="15" t="s">
        <v>74</v>
      </c>
      <c r="I2114" s="28" t="s">
        <v>172</v>
      </c>
      <c r="J2114" s="16" t="s">
        <v>946</v>
      </c>
      <c r="K2114" s="17" t="str">
        <f aca="false">TEXT(L2114,"MMM-YY")</f>
        <v>May-16</v>
      </c>
      <c r="L2114" s="18" t="n">
        <v>42506.2291666667</v>
      </c>
      <c r="M2114" s="17" t="str">
        <f aca="false">TEXT(N2114,"MMM-YY")</f>
        <v>May-16</v>
      </c>
      <c r="N2114" s="18" t="n">
        <v>42506.2291666667</v>
      </c>
      <c r="O2114" s="19" t="n">
        <f aca="false">N2114-L2114</f>
        <v>0</v>
      </c>
      <c r="P2114" s="18" t="n">
        <v>42416</v>
      </c>
      <c r="Q2114" s="21" t="n">
        <f aca="true">IF(P2114="","0",TODAY()-P2114)</f>
        <v>8</v>
      </c>
      <c r="R2114" s="21" t="s">
        <v>40</v>
      </c>
      <c r="S2114" s="22" t="s">
        <v>54</v>
      </c>
      <c r="T2114" s="21" t="s">
        <v>47</v>
      </c>
      <c r="U2114" s="23" t="n">
        <v>0</v>
      </c>
      <c r="V2114" s="23" t="n">
        <v>0</v>
      </c>
      <c r="W2114" s="24" t="n">
        <f aca="true">IF(AND(U2114&gt;0,V2114=0),TODAY()-U2114,V2114-U2114)</f>
        <v>0</v>
      </c>
      <c r="X2114" s="24" t="str">
        <f aca="false">IF($W2114="","--",IF(AND($W2114&gt;=0,$W2114&lt;=2),"0 - 2 Days",IF(AND($W2114&gt;=3,$W2114&lt;=7),"3 - 7 Days",IF(AND($W2114&gt;=8,$W2114&lt;=15),"8 - 15  Days",IF($W2114&gt;15,"15+ Days","Check")))))</f>
        <v>0 - 2 Days</v>
      </c>
      <c r="Y2114" s="29"/>
      <c r="Z2114" s="24" t="s">
        <v>44</v>
      </c>
      <c r="AA2114" s="28" t="s">
        <v>117</v>
      </c>
      <c r="AB2114" s="29" t="s">
        <v>5827</v>
      </c>
      <c r="AC2114" s="21" t="s">
        <v>47</v>
      </c>
      <c r="AD2114" s="21" t="s">
        <v>47</v>
      </c>
      <c r="AE2114" s="28" t="s">
        <v>176</v>
      </c>
      <c r="AF2114" s="28" t="s">
        <v>49</v>
      </c>
    </row>
    <row r="2115" customFormat="false" ht="15.75" hidden="false" customHeight="true" outlineLevel="0" collapsed="false">
      <c r="A2115" s="14" t="n">
        <v>8656339</v>
      </c>
      <c r="B2115" s="15" t="s">
        <v>6713</v>
      </c>
      <c r="C2115" s="15" t="n">
        <v>8124589146</v>
      </c>
      <c r="D2115" s="15" t="s">
        <v>6714</v>
      </c>
      <c r="E2115" s="15" t="s">
        <v>34</v>
      </c>
      <c r="F2115" s="15" t="s">
        <v>35</v>
      </c>
      <c r="G2115" s="15" t="s">
        <v>189</v>
      </c>
      <c r="H2115" s="15" t="s">
        <v>37</v>
      </c>
      <c r="I2115" s="15" t="s">
        <v>75</v>
      </c>
      <c r="J2115" s="16" t="s">
        <v>590</v>
      </c>
      <c r="K2115" s="17" t="str">
        <f aca="false">TEXT(L2115,"MMM-YY")</f>
        <v>May-16</v>
      </c>
      <c r="L2115" s="18" t="n">
        <v>42506.2291666667</v>
      </c>
      <c r="M2115" s="17" t="str">
        <f aca="false">TEXT(N2115,"MMM-YY")</f>
        <v>May-16</v>
      </c>
      <c r="N2115" s="18" t="n">
        <v>42506</v>
      </c>
      <c r="O2115" s="19" t="n">
        <f aca="false">N2115-L2115</f>
        <v>-0.229166666664241</v>
      </c>
      <c r="P2115" s="18" t="n">
        <v>42415</v>
      </c>
      <c r="Q2115" s="21" t="n">
        <f aca="true">IF(P2115="","0",TODAY()-P2115)</f>
        <v>9</v>
      </c>
      <c r="R2115" s="21" t="s">
        <v>40</v>
      </c>
      <c r="S2115" s="22" t="s">
        <v>54</v>
      </c>
      <c r="T2115" s="21" t="s">
        <v>47</v>
      </c>
      <c r="U2115" s="23" t="n">
        <v>0</v>
      </c>
      <c r="V2115" s="23" t="n">
        <v>0</v>
      </c>
      <c r="W2115" s="24" t="n">
        <f aca="true">IF(AND(U2115&gt;0,V2115=0),TODAY()-U2115,V2115-U2115)</f>
        <v>0</v>
      </c>
      <c r="X2115" s="24" t="str">
        <f aca="false">IF($W2115="","--",IF(AND($W2115&gt;=0,$W2115&lt;=2),"0 - 2 Days",IF(AND($W2115&gt;=3,$W2115&lt;=7),"3 - 7 Days",IF(AND($W2115&gt;=8,$W2115&lt;=15),"8 - 15  Days",IF($W2115&gt;15,"15+ Days","Check")))))</f>
        <v>0 - 2 Days</v>
      </c>
      <c r="Y2115" s="31" t="s">
        <v>47</v>
      </c>
      <c r="Z2115" s="24" t="s">
        <v>44</v>
      </c>
      <c r="AA2115" s="26" t="s">
        <v>117</v>
      </c>
      <c r="AB2115" s="29" t="s">
        <v>6715</v>
      </c>
      <c r="AC2115" s="21" t="s">
        <v>47</v>
      </c>
      <c r="AD2115" s="21" t="s">
        <v>47</v>
      </c>
      <c r="AE2115" s="28" t="s">
        <v>80</v>
      </c>
      <c r="AF2115" s="28" t="s">
        <v>49</v>
      </c>
    </row>
    <row r="2116" customFormat="false" ht="15.75" hidden="false" customHeight="true" outlineLevel="0" collapsed="false">
      <c r="A2116" s="14" t="n">
        <v>8477158</v>
      </c>
      <c r="B2116" s="15" t="s">
        <v>6716</v>
      </c>
      <c r="C2116" s="30" t="s">
        <v>6717</v>
      </c>
      <c r="D2116" s="15" t="s">
        <v>6718</v>
      </c>
      <c r="E2116" s="15" t="s">
        <v>293</v>
      </c>
      <c r="F2116" s="15" t="s">
        <v>61</v>
      </c>
      <c r="G2116" s="15" t="s">
        <v>275</v>
      </c>
      <c r="H2116" s="15" t="s">
        <v>74</v>
      </c>
      <c r="I2116" s="15" t="s">
        <v>670</v>
      </c>
      <c r="J2116" s="16" t="s">
        <v>6719</v>
      </c>
      <c r="K2116" s="17" t="str">
        <f aca="false">TEXT(L2116,"MMM-YY")</f>
        <v>May-16</v>
      </c>
      <c r="L2116" s="18" t="n">
        <v>42506.3333333333</v>
      </c>
      <c r="M2116" s="17" t="str">
        <f aca="false">TEXT(N2116,"MMM-YY")</f>
        <v>May-16</v>
      </c>
      <c r="N2116" s="18" t="n">
        <v>42506.3333333333</v>
      </c>
      <c r="O2116" s="19" t="n">
        <f aca="false">N2116-L2116</f>
        <v>0</v>
      </c>
      <c r="P2116" s="18" t="n">
        <v>42420</v>
      </c>
      <c r="Q2116" s="21" t="n">
        <f aca="true">IF(P2116="","0",TODAY()-P2116)</f>
        <v>4</v>
      </c>
      <c r="R2116" s="21" t="s">
        <v>53</v>
      </c>
      <c r="S2116" s="22" t="s">
        <v>54</v>
      </c>
      <c r="T2116" s="21" t="s">
        <v>47</v>
      </c>
      <c r="U2116" s="23" t="n">
        <v>0</v>
      </c>
      <c r="V2116" s="23" t="n">
        <v>0</v>
      </c>
      <c r="W2116" s="24" t="n">
        <f aca="true">IF(AND(U2116&gt;0,V2116=0),TODAY()-U2116,V2116-U2116)</f>
        <v>0</v>
      </c>
      <c r="X2116" s="24" t="str">
        <f aca="false">IF($W2116="","--",IF(AND($W2116&gt;=0,$W2116&lt;=2),"0 - 2 Days",IF(AND($W2116&gt;=3,$W2116&lt;=7),"3 - 7 Days",IF(AND($W2116&gt;=8,$W2116&lt;=15),"8 - 15  Days",IF($W2116&gt;15,"15+ Days","Check")))))</f>
        <v>0 - 2 Days</v>
      </c>
      <c r="Y2116" s="29"/>
      <c r="Z2116" s="24" t="s">
        <v>44</v>
      </c>
      <c r="AA2116" s="26" t="s">
        <v>127</v>
      </c>
      <c r="AB2116" s="29" t="s">
        <v>6720</v>
      </c>
      <c r="AC2116" s="21" t="s">
        <v>47</v>
      </c>
      <c r="AD2116" s="21" t="s">
        <v>47</v>
      </c>
      <c r="AE2116" s="28" t="s">
        <v>176</v>
      </c>
      <c r="AF2116" s="28" t="s">
        <v>49</v>
      </c>
    </row>
    <row r="2117" customFormat="false" ht="15.75" hidden="false" customHeight="true" outlineLevel="0" collapsed="false">
      <c r="A2117" s="14" t="n">
        <v>8722136</v>
      </c>
      <c r="B2117" s="15" t="s">
        <v>6721</v>
      </c>
      <c r="C2117" s="15" t="n">
        <v>9840625379</v>
      </c>
      <c r="D2117" s="15" t="s">
        <v>6722</v>
      </c>
      <c r="E2117" s="15" t="s">
        <v>293</v>
      </c>
      <c r="F2117" s="15" t="s">
        <v>35</v>
      </c>
      <c r="G2117" s="15" t="s">
        <v>695</v>
      </c>
      <c r="H2117" s="15" t="s">
        <v>37</v>
      </c>
      <c r="I2117" s="15" t="s">
        <v>75</v>
      </c>
      <c r="J2117" s="16" t="s">
        <v>6723</v>
      </c>
      <c r="K2117" s="17" t="str">
        <f aca="false">TEXT(L2117,"MMM-YY")</f>
        <v>May-16</v>
      </c>
      <c r="L2117" s="18" t="n">
        <v>42506.3333333333</v>
      </c>
      <c r="M2117" s="17" t="str">
        <f aca="false">TEXT(N2117,"MMM-YY")</f>
        <v>May-16</v>
      </c>
      <c r="N2117" s="18" t="n">
        <v>42506.3333333333</v>
      </c>
      <c r="O2117" s="19" t="n">
        <f aca="false">N2117-L2117</f>
        <v>0</v>
      </c>
      <c r="P2117" s="20" t="n">
        <v>42418</v>
      </c>
      <c r="Q2117" s="21" t="n">
        <f aca="true">IF(P2117="","0",TODAY()-P2117)</f>
        <v>6</v>
      </c>
      <c r="R2117" s="21" t="s">
        <v>40</v>
      </c>
      <c r="S2117" s="22" t="s">
        <v>54</v>
      </c>
      <c r="T2117" s="21" t="s">
        <v>47</v>
      </c>
      <c r="U2117" s="23" t="n">
        <v>0</v>
      </c>
      <c r="V2117" s="23" t="n">
        <v>0</v>
      </c>
      <c r="W2117" s="24" t="n">
        <f aca="true">IF(AND(U2117&gt;0,V2117=0),TODAY()-U2117,V2117-U2117)</f>
        <v>0</v>
      </c>
      <c r="X2117" s="24" t="str">
        <f aca="false">IF($W2117="","--",IF(AND($W2117&gt;=0,$W2117&lt;=2),"0 - 2 Days",IF(AND($W2117&gt;=3,$W2117&lt;=7),"3 - 7 Days",IF(AND($W2117&gt;=8,$W2117&lt;=15),"8 - 15  Days",IF($W2117&gt;15,"15+ Days","Check")))))</f>
        <v>0 - 2 Days</v>
      </c>
      <c r="Y2117" s="29"/>
      <c r="Z2117" s="24" t="s">
        <v>44</v>
      </c>
      <c r="AA2117" s="26" t="s">
        <v>439</v>
      </c>
      <c r="AB2117" s="29" t="s">
        <v>4451</v>
      </c>
      <c r="AC2117" s="21" t="s">
        <v>47</v>
      </c>
      <c r="AD2117" s="21" t="s">
        <v>47</v>
      </c>
      <c r="AE2117" s="28" t="s">
        <v>80</v>
      </c>
      <c r="AF2117" s="28" t="s">
        <v>49</v>
      </c>
    </row>
    <row r="2118" customFormat="false" ht="15.75" hidden="false" customHeight="true" outlineLevel="0" collapsed="false">
      <c r="A2118" s="14" t="n">
        <v>3166190</v>
      </c>
      <c r="B2118" s="15" t="s">
        <v>6724</v>
      </c>
      <c r="C2118" s="15" t="n">
        <v>9994864935</v>
      </c>
      <c r="D2118" s="15" t="s">
        <v>6725</v>
      </c>
      <c r="E2118" s="15" t="s">
        <v>60</v>
      </c>
      <c r="F2118" s="15" t="s">
        <v>61</v>
      </c>
      <c r="G2118" s="15" t="s">
        <v>62</v>
      </c>
      <c r="H2118" s="15" t="s">
        <v>74</v>
      </c>
      <c r="I2118" s="15" t="s">
        <v>294</v>
      </c>
      <c r="J2118" s="16" t="s">
        <v>2963</v>
      </c>
      <c r="K2118" s="17" t="str">
        <f aca="false">TEXT(L2118,"MMM-YY")</f>
        <v>May-16</v>
      </c>
      <c r="L2118" s="18" t="n">
        <v>42506.3333333333</v>
      </c>
      <c r="M2118" s="17" t="str">
        <f aca="false">TEXT(N2118,"MMM-YY")</f>
        <v>May-16</v>
      </c>
      <c r="N2118" s="18" t="n">
        <v>42506.3333333333</v>
      </c>
      <c r="O2118" s="19" t="n">
        <f aca="false">N2118-L2118</f>
        <v>0</v>
      </c>
      <c r="P2118" s="20" t="n">
        <v>42419</v>
      </c>
      <c r="Q2118" s="21" t="n">
        <f aca="true">IF(P2118="","0",TODAY()-P2118)</f>
        <v>5</v>
      </c>
      <c r="R2118" s="21" t="s">
        <v>40</v>
      </c>
      <c r="S2118" s="22" t="s">
        <v>54</v>
      </c>
      <c r="T2118" s="21" t="s">
        <v>47</v>
      </c>
      <c r="U2118" s="23" t="n">
        <v>0</v>
      </c>
      <c r="V2118" s="23" t="n">
        <v>0</v>
      </c>
      <c r="W2118" s="24" t="n">
        <f aca="true">IF(AND(U2118&gt;0,V2118=0),TODAY()-U2118,V2118-U2118)</f>
        <v>0</v>
      </c>
      <c r="X2118" s="24" t="str">
        <f aca="false">IF($W2118="","--",IF(AND($W2118&gt;=0,$W2118&lt;=2),"0 - 2 Days",IF(AND($W2118&gt;=3,$W2118&lt;=7),"3 - 7 Days",IF(AND($W2118&gt;=8,$W2118&lt;=15),"8 - 15  Days",IF($W2118&gt;15,"15+ Days","Check")))))</f>
        <v>0 - 2 Days</v>
      </c>
      <c r="Y2118" s="29"/>
      <c r="Z2118" s="24" t="s">
        <v>44</v>
      </c>
      <c r="AA2118" s="26" t="s">
        <v>55</v>
      </c>
      <c r="AB2118" s="29" t="s">
        <v>4510</v>
      </c>
      <c r="AC2118" s="21" t="s">
        <v>47</v>
      </c>
      <c r="AD2118" s="21" t="s">
        <v>47</v>
      </c>
      <c r="AE2118" s="28" t="s">
        <v>71</v>
      </c>
      <c r="AF2118" s="28" t="s">
        <v>49</v>
      </c>
    </row>
    <row r="2119" customFormat="false" ht="15.75" hidden="false" customHeight="true" outlineLevel="0" collapsed="false">
      <c r="A2119" s="14" t="n">
        <v>8458117</v>
      </c>
      <c r="B2119" s="15" t="s">
        <v>6726</v>
      </c>
      <c r="C2119" s="30" t="s">
        <v>6727</v>
      </c>
      <c r="D2119" s="15" t="s">
        <v>6728</v>
      </c>
      <c r="E2119" s="15" t="s">
        <v>34</v>
      </c>
      <c r="F2119" s="15" t="s">
        <v>35</v>
      </c>
      <c r="G2119" s="15" t="s">
        <v>131</v>
      </c>
      <c r="H2119" s="15" t="s">
        <v>100</v>
      </c>
      <c r="I2119" s="28" t="s">
        <v>172</v>
      </c>
      <c r="J2119" s="16" t="s">
        <v>233</v>
      </c>
      <c r="K2119" s="17" t="str">
        <f aca="false">TEXT(L2119,"MMM-YY")</f>
        <v>May-16</v>
      </c>
      <c r="L2119" s="18" t="n">
        <v>42506.3333333333</v>
      </c>
      <c r="M2119" s="17" t="str">
        <f aca="false">TEXT(N2119,"MMM-YY")</f>
        <v>May-16</v>
      </c>
      <c r="N2119" s="18" t="n">
        <v>42506.3333333333</v>
      </c>
      <c r="O2119" s="19" t="n">
        <f aca="false">N2119-L2119</f>
        <v>0</v>
      </c>
      <c r="P2119" s="18" t="n">
        <v>42417</v>
      </c>
      <c r="Q2119" s="21" t="n">
        <f aca="true">IF(P2119="","0",TODAY()-P2119)</f>
        <v>7</v>
      </c>
      <c r="R2119" s="21" t="s">
        <v>40</v>
      </c>
      <c r="S2119" s="22" t="s">
        <v>54</v>
      </c>
      <c r="T2119" s="21" t="s">
        <v>47</v>
      </c>
      <c r="U2119" s="23" t="n">
        <v>0</v>
      </c>
      <c r="V2119" s="23" t="n">
        <v>0</v>
      </c>
      <c r="W2119" s="24" t="n">
        <f aca="true">IF(AND(U2119&gt;0,V2119=0),TODAY()-U2119,V2119-U2119)</f>
        <v>0</v>
      </c>
      <c r="X2119" s="24" t="str">
        <f aca="false">IF($W2119="","--",IF(AND($W2119&gt;=0,$W2119&lt;=2),"0 - 2 Days",IF(AND($W2119&gt;=3,$W2119&lt;=7),"3 - 7 Days",IF(AND($W2119&gt;=8,$W2119&lt;=15),"8 - 15  Days",IF($W2119&gt;15,"15+ Days","Check")))))</f>
        <v>0 - 2 Days</v>
      </c>
      <c r="Y2119" s="29"/>
      <c r="Z2119" s="24" t="s">
        <v>44</v>
      </c>
      <c r="AA2119" s="28" t="s">
        <v>439</v>
      </c>
      <c r="AB2119" s="29" t="s">
        <v>5598</v>
      </c>
      <c r="AC2119" s="21" t="s">
        <v>47</v>
      </c>
      <c r="AD2119" s="21" t="s">
        <v>47</v>
      </c>
      <c r="AE2119" s="28" t="s">
        <v>176</v>
      </c>
      <c r="AF2119" s="28" t="s">
        <v>49</v>
      </c>
    </row>
    <row r="2120" customFormat="false" ht="15.75" hidden="false" customHeight="true" outlineLevel="0" collapsed="false">
      <c r="A2120" s="14" t="n">
        <v>8542363</v>
      </c>
      <c r="B2120" s="15" t="s">
        <v>6729</v>
      </c>
      <c r="C2120" s="30" t="s">
        <v>6730</v>
      </c>
      <c r="D2120" s="15" t="s">
        <v>6731</v>
      </c>
      <c r="E2120" s="15" t="s">
        <v>60</v>
      </c>
      <c r="F2120" s="15" t="s">
        <v>35</v>
      </c>
      <c r="G2120" s="15" t="s">
        <v>36</v>
      </c>
      <c r="H2120" s="15" t="s">
        <v>63</v>
      </c>
      <c r="I2120" s="28" t="s">
        <v>207</v>
      </c>
      <c r="J2120" s="16" t="s">
        <v>101</v>
      </c>
      <c r="K2120" s="17" t="str">
        <f aca="false">TEXT(L2120,"MMM-YY")</f>
        <v>May-16</v>
      </c>
      <c r="L2120" s="18" t="n">
        <v>42506.3333333333</v>
      </c>
      <c r="M2120" s="17" t="str">
        <f aca="false">TEXT(N2120,"MMM-YY")</f>
        <v>May-16</v>
      </c>
      <c r="N2120" s="18" t="n">
        <v>42506.3333333333</v>
      </c>
      <c r="O2120" s="19" t="n">
        <f aca="false">N2120-L2120</f>
        <v>0</v>
      </c>
      <c r="P2120" s="18" t="n">
        <v>42417</v>
      </c>
      <c r="Q2120" s="21" t="n">
        <f aca="true">IF(P2120="","0",TODAY()-P2120)</f>
        <v>7</v>
      </c>
      <c r="R2120" s="21" t="s">
        <v>40</v>
      </c>
      <c r="S2120" s="22" t="s">
        <v>54</v>
      </c>
      <c r="T2120" s="21" t="s">
        <v>47</v>
      </c>
      <c r="U2120" s="23" t="n">
        <v>0</v>
      </c>
      <c r="V2120" s="23" t="n">
        <v>0</v>
      </c>
      <c r="W2120" s="24" t="n">
        <f aca="true">IF(AND(U2120&gt;0,V2120=0),TODAY()-U2120,V2120-U2120)</f>
        <v>0</v>
      </c>
      <c r="X2120" s="24" t="str">
        <f aca="false">IF($W2120="","--",IF(AND($W2120&gt;=0,$W2120&lt;=2),"0 - 2 Days",IF(AND($W2120&gt;=3,$W2120&lt;=7),"3 - 7 Days",IF(AND($W2120&gt;=8,$W2120&lt;=15),"8 - 15  Days",IF($W2120&gt;15,"15+ Days","Check")))))</f>
        <v>0 - 2 Days</v>
      </c>
      <c r="Y2120" s="29"/>
      <c r="Z2120" s="24" t="s">
        <v>44</v>
      </c>
      <c r="AA2120" s="28" t="s">
        <v>439</v>
      </c>
      <c r="AB2120" s="29" t="s">
        <v>5598</v>
      </c>
      <c r="AC2120" s="21" t="s">
        <v>47</v>
      </c>
      <c r="AD2120" s="21" t="s">
        <v>47</v>
      </c>
      <c r="AE2120" s="28" t="s">
        <v>211</v>
      </c>
      <c r="AF2120" s="28" t="s">
        <v>49</v>
      </c>
    </row>
    <row r="2121" customFormat="false" ht="15.75" hidden="false" customHeight="true" outlineLevel="0" collapsed="false">
      <c r="A2121" s="14" t="n">
        <v>8824766</v>
      </c>
      <c r="B2121" s="15" t="s">
        <v>6732</v>
      </c>
      <c r="C2121" s="15" t="n">
        <v>9940594906</v>
      </c>
      <c r="D2121" s="15" t="s">
        <v>6733</v>
      </c>
      <c r="E2121" s="15" t="s">
        <v>34</v>
      </c>
      <c r="F2121" s="15" t="s">
        <v>35</v>
      </c>
      <c r="G2121" s="15" t="s">
        <v>36</v>
      </c>
      <c r="H2121" s="15" t="s">
        <v>37</v>
      </c>
      <c r="I2121" s="15" t="s">
        <v>38</v>
      </c>
      <c r="J2121" s="16" t="s">
        <v>6734</v>
      </c>
      <c r="K2121" s="17" t="str">
        <f aca="false">TEXT(L2121,"MMM-YY")</f>
        <v>May-16</v>
      </c>
      <c r="L2121" s="18" t="n">
        <v>42507.3333333333</v>
      </c>
      <c r="M2121" s="17" t="str">
        <f aca="false">TEXT(N2121,"MMM-YY")</f>
        <v>May-16</v>
      </c>
      <c r="N2121" s="18" t="n">
        <v>42507.3333333333</v>
      </c>
      <c r="O2121" s="19" t="n">
        <f aca="false">N2121-L2121</f>
        <v>0</v>
      </c>
      <c r="P2121" s="20" t="n">
        <v>42418</v>
      </c>
      <c r="Q2121" s="21" t="n">
        <f aca="true">IF(P2121="","0",TODAY()-P2121)</f>
        <v>6</v>
      </c>
      <c r="R2121" s="21" t="s">
        <v>40</v>
      </c>
      <c r="S2121" s="22" t="s">
        <v>54</v>
      </c>
      <c r="T2121" s="21" t="s">
        <v>47</v>
      </c>
      <c r="U2121" s="23" t="n">
        <v>0</v>
      </c>
      <c r="V2121" s="23" t="n">
        <v>0</v>
      </c>
      <c r="W2121" s="24" t="n">
        <f aca="true">IF(AND(U2121&gt;0,V2121=0),TODAY()-U2121,V2121-U2121)</f>
        <v>0</v>
      </c>
      <c r="X2121" s="24" t="str">
        <f aca="false">IF($W2121="","--",IF(AND($W2121&gt;=0,$W2121&lt;=2),"0 - 2 Days",IF(AND($W2121&gt;=3,$W2121&lt;=7),"3 - 7 Days",IF(AND($W2121&gt;=8,$W2121&lt;=15),"8 - 15  Days",IF($W2121&gt;15,"15+ Days","Check")))))</f>
        <v>0 - 2 Days</v>
      </c>
      <c r="Y2121" s="29"/>
      <c r="Z2121" s="24" t="s">
        <v>44</v>
      </c>
      <c r="AA2121" s="26" t="s">
        <v>439</v>
      </c>
      <c r="AB2121" s="31" t="s">
        <v>4451</v>
      </c>
      <c r="AC2121" s="21" t="s">
        <v>47</v>
      </c>
      <c r="AD2121" s="21" t="s">
        <v>47</v>
      </c>
      <c r="AE2121" s="28" t="s">
        <v>48</v>
      </c>
      <c r="AF2121" s="28" t="s">
        <v>49</v>
      </c>
    </row>
    <row r="2122" customFormat="false" ht="15.75" hidden="false" customHeight="true" outlineLevel="0" collapsed="false">
      <c r="A2122" s="14" t="n">
        <v>8763182</v>
      </c>
      <c r="B2122" s="15" t="s">
        <v>6735</v>
      </c>
      <c r="C2122" s="30" t="s">
        <v>6736</v>
      </c>
      <c r="D2122" s="15" t="s">
        <v>6737</v>
      </c>
      <c r="E2122" s="15" t="s">
        <v>90</v>
      </c>
      <c r="F2122" s="15" t="s">
        <v>35</v>
      </c>
      <c r="G2122" s="15" t="s">
        <v>36</v>
      </c>
      <c r="H2122" s="15" t="s">
        <v>74</v>
      </c>
      <c r="I2122" s="15" t="s">
        <v>91</v>
      </c>
      <c r="J2122" s="16" t="s">
        <v>6738</v>
      </c>
      <c r="K2122" s="17" t="str">
        <f aca="false">TEXT(L2122,"MMM-YY")</f>
        <v>May-16</v>
      </c>
      <c r="L2122" s="18" t="n">
        <v>42508</v>
      </c>
      <c r="M2122" s="17" t="str">
        <f aca="false">TEXT(N2122,"MMM-YY")</f>
        <v>May-16</v>
      </c>
      <c r="N2122" s="18" t="n">
        <v>42508</v>
      </c>
      <c r="O2122" s="19" t="n">
        <f aca="false">N2122-L2122</f>
        <v>0</v>
      </c>
      <c r="P2122" s="18" t="n">
        <v>42419</v>
      </c>
      <c r="Q2122" s="21" t="n">
        <f aca="true">IF(P2122="","0",TODAY()-P2122)</f>
        <v>5</v>
      </c>
      <c r="R2122" s="21" t="s">
        <v>40</v>
      </c>
      <c r="S2122" s="22" t="s">
        <v>54</v>
      </c>
      <c r="T2122" s="21" t="s">
        <v>47</v>
      </c>
      <c r="U2122" s="23" t="n">
        <v>42419</v>
      </c>
      <c r="V2122" s="23" t="n">
        <v>42423</v>
      </c>
      <c r="W2122" s="24" t="n">
        <f aca="true">IF(AND(U2122&gt;0,V2122=0),TODAY()-U2122,V2122-U2122)</f>
        <v>4</v>
      </c>
      <c r="X2122" s="24" t="str">
        <f aca="false">IF($W2122="","--",IF(AND($W2122&gt;=0,$W2122&lt;=2),"0 - 2 Days",IF(AND($W2122&gt;=3,$W2122&lt;=7),"3 - 7 Days",IF(AND($W2122&gt;=8,$W2122&lt;=15),"8 - 15  Days",IF($W2122&gt;15,"15+ Days","Check")))))</f>
        <v>3 - 7 Days</v>
      </c>
      <c r="Y2122" s="29" t="s">
        <v>6739</v>
      </c>
      <c r="Z2122" s="24" t="s">
        <v>44</v>
      </c>
      <c r="AA2122" s="26" t="s">
        <v>117</v>
      </c>
      <c r="AB2122" s="29" t="s">
        <v>6740</v>
      </c>
      <c r="AC2122" s="21" t="s">
        <v>47</v>
      </c>
      <c r="AD2122" s="21" t="s">
        <v>47</v>
      </c>
      <c r="AE2122" s="28" t="s">
        <v>71</v>
      </c>
      <c r="AF2122" s="28" t="s">
        <v>49</v>
      </c>
    </row>
    <row r="2123" customFormat="false" ht="15.75" hidden="false" customHeight="true" outlineLevel="0" collapsed="false">
      <c r="A2123" s="14" t="n">
        <v>8725841</v>
      </c>
      <c r="B2123" s="15" t="s">
        <v>6741</v>
      </c>
      <c r="C2123" s="15" t="n">
        <v>7702388774</v>
      </c>
      <c r="D2123" s="15" t="s">
        <v>6742</v>
      </c>
      <c r="E2123" s="15" t="s">
        <v>34</v>
      </c>
      <c r="F2123" s="15" t="s">
        <v>35</v>
      </c>
      <c r="G2123" s="15" t="s">
        <v>189</v>
      </c>
      <c r="H2123" s="15" t="s">
        <v>74</v>
      </c>
      <c r="I2123" s="15" t="s">
        <v>75</v>
      </c>
      <c r="J2123" s="16" t="s">
        <v>899</v>
      </c>
      <c r="K2123" s="17" t="str">
        <f aca="false">TEXT(L2123,"MMM-YY")</f>
        <v>May-16</v>
      </c>
      <c r="L2123" s="18" t="n">
        <v>42508</v>
      </c>
      <c r="M2123" s="17" t="str">
        <f aca="false">TEXT(N2123,"MMM-YY")</f>
        <v>May-16</v>
      </c>
      <c r="N2123" s="18" t="n">
        <v>42508</v>
      </c>
      <c r="O2123" s="19" t="n">
        <f aca="false">N2123-L2123</f>
        <v>0</v>
      </c>
      <c r="P2123" s="18" t="n">
        <v>42418</v>
      </c>
      <c r="Q2123" s="21" t="n">
        <f aca="true">IF(P2123="","0",TODAY()-P2123)</f>
        <v>6</v>
      </c>
      <c r="R2123" s="21" t="s">
        <v>40</v>
      </c>
      <c r="S2123" s="22" t="s">
        <v>54</v>
      </c>
      <c r="T2123" s="21" t="s">
        <v>47</v>
      </c>
      <c r="U2123" s="23" t="n">
        <v>0</v>
      </c>
      <c r="V2123" s="23" t="n">
        <v>0</v>
      </c>
      <c r="W2123" s="24" t="n">
        <f aca="true">IF(AND(U2123&gt;0,V2123=0),TODAY()-U2123,V2123-U2123)</f>
        <v>0</v>
      </c>
      <c r="X2123" s="24" t="str">
        <f aca="false">IF($W2123="","--",IF(AND($W2123&gt;=0,$W2123&lt;=2),"0 - 2 Days",IF(AND($W2123&gt;=3,$W2123&lt;=7),"3 - 7 Days",IF(AND($W2123&gt;=8,$W2123&lt;=15),"8 - 15  Days",IF($W2123&gt;15,"15+ Days","Check")))))</f>
        <v>0 - 2 Days</v>
      </c>
      <c r="Y2123" s="29"/>
      <c r="Z2123" s="24" t="s">
        <v>44</v>
      </c>
      <c r="AA2123" s="26" t="s">
        <v>117</v>
      </c>
      <c r="AB2123" s="29" t="s">
        <v>6743</v>
      </c>
      <c r="AC2123" s="21" t="s">
        <v>47</v>
      </c>
      <c r="AD2123" s="21" t="s">
        <v>47</v>
      </c>
      <c r="AE2123" s="28" t="s">
        <v>80</v>
      </c>
      <c r="AF2123" s="28" t="s">
        <v>49</v>
      </c>
    </row>
    <row r="2124" customFormat="false" ht="15.75" hidden="false" customHeight="true" outlineLevel="0" collapsed="false">
      <c r="A2124" s="14" t="n">
        <v>8583199</v>
      </c>
      <c r="B2124" s="15" t="s">
        <v>6744</v>
      </c>
      <c r="C2124" s="30" t="n">
        <v>9901651671</v>
      </c>
      <c r="D2124" s="15" t="s">
        <v>6745</v>
      </c>
      <c r="E2124" s="15" t="s">
        <v>34</v>
      </c>
      <c r="F2124" s="15" t="s">
        <v>35</v>
      </c>
      <c r="G2124" s="15" t="s">
        <v>200</v>
      </c>
      <c r="H2124" s="15" t="s">
        <v>74</v>
      </c>
      <c r="I2124" s="15" t="s">
        <v>91</v>
      </c>
      <c r="J2124" s="16" t="s">
        <v>381</v>
      </c>
      <c r="K2124" s="17" t="str">
        <f aca="false">TEXT(L2124,"MMM-YY")</f>
        <v>May-16</v>
      </c>
      <c r="L2124" s="18" t="n">
        <v>42508.2291666667</v>
      </c>
      <c r="M2124" s="17" t="str">
        <f aca="false">TEXT(N2124,"MMM-YY")</f>
        <v>May-16</v>
      </c>
      <c r="N2124" s="18" t="n">
        <v>42508</v>
      </c>
      <c r="O2124" s="19" t="n">
        <f aca="false">N2124-L2124</f>
        <v>-0.229166666664241</v>
      </c>
      <c r="P2124" s="18" t="n">
        <v>42416</v>
      </c>
      <c r="Q2124" s="21" t="n">
        <f aca="true">IF(P2124="","0",TODAY()-P2124)</f>
        <v>8</v>
      </c>
      <c r="R2124" s="21" t="s">
        <v>40</v>
      </c>
      <c r="S2124" s="22" t="s">
        <v>54</v>
      </c>
      <c r="T2124" s="21" t="s">
        <v>47</v>
      </c>
      <c r="U2124" s="23" t="n">
        <v>0</v>
      </c>
      <c r="V2124" s="23" t="n">
        <v>0</v>
      </c>
      <c r="W2124" s="24" t="n">
        <f aca="true">IF(AND(U2124&gt;0,V2124=0),TODAY()-U2124,V2124-U2124)</f>
        <v>0</v>
      </c>
      <c r="X2124" s="24" t="str">
        <f aca="false">IF($W2124="","--",IF(AND($W2124&gt;=0,$W2124&lt;=2),"0 - 2 Days",IF(AND($W2124&gt;=3,$W2124&lt;=7),"3 - 7 Days",IF(AND($W2124&gt;=8,$W2124&lt;=15),"8 - 15  Days",IF($W2124&gt;15,"15+ Days","Check")))))</f>
        <v>0 - 2 Days</v>
      </c>
      <c r="Y2124" s="29"/>
      <c r="Z2124" s="24" t="s">
        <v>44</v>
      </c>
      <c r="AA2124" s="28" t="s">
        <v>55</v>
      </c>
      <c r="AB2124" s="29" t="s">
        <v>6603</v>
      </c>
      <c r="AC2124" s="21" t="s">
        <v>47</v>
      </c>
      <c r="AD2124" s="21" t="s">
        <v>47</v>
      </c>
      <c r="AE2124" s="28" t="s">
        <v>71</v>
      </c>
      <c r="AF2124" s="28" t="s">
        <v>49</v>
      </c>
    </row>
    <row r="2125" customFormat="false" ht="15.75" hidden="false" customHeight="true" outlineLevel="0" collapsed="false">
      <c r="A2125" s="14" t="n">
        <v>8810378</v>
      </c>
      <c r="B2125" s="15" t="s">
        <v>6746</v>
      </c>
      <c r="C2125" s="15" t="n">
        <v>9945482758</v>
      </c>
      <c r="D2125" s="15" t="s">
        <v>6747</v>
      </c>
      <c r="E2125" s="15" t="s">
        <v>34</v>
      </c>
      <c r="F2125" s="15" t="s">
        <v>35</v>
      </c>
      <c r="G2125" s="15" t="s">
        <v>36</v>
      </c>
      <c r="H2125" s="15" t="s">
        <v>74</v>
      </c>
      <c r="I2125" s="15" t="s">
        <v>91</v>
      </c>
      <c r="J2125" s="16" t="s">
        <v>3626</v>
      </c>
      <c r="K2125" s="17" t="str">
        <f aca="false">TEXT(L2125,"MMM-YY")</f>
        <v>May-16</v>
      </c>
      <c r="L2125" s="18" t="n">
        <v>42508.3333333333</v>
      </c>
      <c r="M2125" s="17" t="str">
        <f aca="false">TEXT(N2125,"MMM-YY")</f>
        <v>May-16</v>
      </c>
      <c r="N2125" s="18" t="n">
        <v>42508.3333333333</v>
      </c>
      <c r="O2125" s="19" t="n">
        <f aca="false">N2125-L2125</f>
        <v>0</v>
      </c>
      <c r="P2125" s="20" t="n">
        <v>42419</v>
      </c>
      <c r="Q2125" s="21" t="n">
        <f aca="true">IF(P2125="","0",TODAY()-P2125)</f>
        <v>5</v>
      </c>
      <c r="R2125" s="21" t="s">
        <v>53</v>
      </c>
      <c r="S2125" s="22" t="s">
        <v>41</v>
      </c>
      <c r="T2125" s="21" t="s">
        <v>110</v>
      </c>
      <c r="U2125" s="23" t="n">
        <v>42419</v>
      </c>
      <c r="V2125" s="23" t="n">
        <v>0</v>
      </c>
      <c r="W2125" s="24" t="n">
        <f aca="true">IF(AND(U2125&gt;0,V2125=0),TODAY()-U2125,V2125-U2125)</f>
        <v>5</v>
      </c>
      <c r="X2125" s="24" t="str">
        <f aca="false">IF($W2125="","--",IF(AND($W2125&gt;=0,$W2125&lt;=2),"0 - 2 Days",IF(AND($W2125&gt;=3,$W2125&lt;=7),"3 - 7 Days",IF(AND($W2125&gt;=8,$W2125&lt;=15),"8 - 15  Days",IF($W2125&gt;15,"15+ Days","Check")))))</f>
        <v>3 - 7 Days</v>
      </c>
      <c r="Y2125" s="29" t="s">
        <v>6748</v>
      </c>
      <c r="Z2125" s="24" t="s">
        <v>44</v>
      </c>
      <c r="AA2125" s="26" t="s">
        <v>112</v>
      </c>
      <c r="AB2125" s="29" t="s">
        <v>6749</v>
      </c>
      <c r="AC2125" s="21" t="s">
        <v>47</v>
      </c>
      <c r="AD2125" s="21" t="s">
        <v>47</v>
      </c>
      <c r="AE2125" s="28" t="s">
        <v>71</v>
      </c>
      <c r="AF2125" s="28" t="s">
        <v>49</v>
      </c>
    </row>
    <row r="2126" customFormat="false" ht="15.75" hidden="false" customHeight="true" outlineLevel="0" collapsed="false">
      <c r="A2126" s="14" t="n">
        <v>8810395</v>
      </c>
      <c r="B2126" s="15" t="s">
        <v>6750</v>
      </c>
      <c r="C2126" s="15" t="n">
        <v>7411756309</v>
      </c>
      <c r="D2126" s="15" t="s">
        <v>6751</v>
      </c>
      <c r="E2126" s="15" t="s">
        <v>34</v>
      </c>
      <c r="F2126" s="15" t="s">
        <v>35</v>
      </c>
      <c r="G2126" s="15" t="s">
        <v>36</v>
      </c>
      <c r="H2126" s="15" t="s">
        <v>74</v>
      </c>
      <c r="I2126" s="15" t="s">
        <v>91</v>
      </c>
      <c r="J2126" s="16" t="s">
        <v>3626</v>
      </c>
      <c r="K2126" s="17" t="str">
        <f aca="false">TEXT(L2126,"MMM-YY")</f>
        <v>May-16</v>
      </c>
      <c r="L2126" s="18" t="n">
        <v>42508.3333333333</v>
      </c>
      <c r="M2126" s="17" t="str">
        <f aca="false">TEXT(N2126,"MMM-YY")</f>
        <v>May-16</v>
      </c>
      <c r="N2126" s="18" t="n">
        <v>42508.3333333333</v>
      </c>
      <c r="O2126" s="19" t="n">
        <f aca="false">N2126-L2126</f>
        <v>0</v>
      </c>
      <c r="P2126" s="20" t="n">
        <v>42419</v>
      </c>
      <c r="Q2126" s="21" t="n">
        <f aca="true">IF(P2126="","0",TODAY()-P2126)</f>
        <v>5</v>
      </c>
      <c r="R2126" s="21" t="s">
        <v>53</v>
      </c>
      <c r="S2126" s="22" t="s">
        <v>41</v>
      </c>
      <c r="T2126" s="21" t="s">
        <v>110</v>
      </c>
      <c r="U2126" s="23" t="n">
        <v>42419</v>
      </c>
      <c r="V2126" s="23" t="n">
        <v>0</v>
      </c>
      <c r="W2126" s="24" t="n">
        <f aca="true">IF(AND(U2126&gt;0,V2126=0),TODAY()-U2126,V2126-U2126)</f>
        <v>5</v>
      </c>
      <c r="X2126" s="24" t="str">
        <f aca="false">IF($W2126="","--",IF(AND($W2126&gt;=0,$W2126&lt;=2),"0 - 2 Days",IF(AND($W2126&gt;=3,$W2126&lt;=7),"3 - 7 Days",IF(AND($W2126&gt;=8,$W2126&lt;=15),"8 - 15  Days",IF($W2126&gt;15,"15+ Days","Check")))))</f>
        <v>3 - 7 Days</v>
      </c>
      <c r="Y2126" s="29" t="s">
        <v>6748</v>
      </c>
      <c r="Z2126" s="24" t="s">
        <v>44</v>
      </c>
      <c r="AA2126" s="26" t="s">
        <v>112</v>
      </c>
      <c r="AB2126" s="29" t="s">
        <v>6752</v>
      </c>
      <c r="AC2126" s="21" t="s">
        <v>47</v>
      </c>
      <c r="AD2126" s="21" t="s">
        <v>47</v>
      </c>
      <c r="AE2126" s="28" t="s">
        <v>71</v>
      </c>
      <c r="AF2126" s="28" t="s">
        <v>49</v>
      </c>
    </row>
    <row r="2127" customFormat="false" ht="15.75" hidden="false" customHeight="true" outlineLevel="0" collapsed="false">
      <c r="A2127" s="14" t="n">
        <v>8715527</v>
      </c>
      <c r="B2127" s="15" t="s">
        <v>6753</v>
      </c>
      <c r="C2127" s="15" t="n">
        <v>9884105495</v>
      </c>
      <c r="D2127" s="15" t="s">
        <v>6754</v>
      </c>
      <c r="E2127" s="15" t="s">
        <v>60</v>
      </c>
      <c r="F2127" s="15" t="s">
        <v>35</v>
      </c>
      <c r="G2127" s="15" t="s">
        <v>189</v>
      </c>
      <c r="H2127" s="15" t="s">
        <v>37</v>
      </c>
      <c r="I2127" s="15" t="s">
        <v>75</v>
      </c>
      <c r="J2127" s="16" t="s">
        <v>126</v>
      </c>
      <c r="K2127" s="17" t="str">
        <f aca="false">TEXT(L2127,"MMM-YY")</f>
        <v>May-16</v>
      </c>
      <c r="L2127" s="18" t="n">
        <v>42508.3333333333</v>
      </c>
      <c r="M2127" s="17" t="str">
        <f aca="false">TEXT(N2127,"MMM-YY")</f>
        <v>May-16</v>
      </c>
      <c r="N2127" s="18" t="n">
        <v>42508.3333333333</v>
      </c>
      <c r="O2127" s="19" t="n">
        <f aca="false">N2127-L2127</f>
        <v>0</v>
      </c>
      <c r="P2127" s="20" t="n">
        <v>42418</v>
      </c>
      <c r="Q2127" s="21" t="n">
        <f aca="true">IF(P2127="","0",TODAY()-P2127)</f>
        <v>6</v>
      </c>
      <c r="R2127" s="21" t="s">
        <v>40</v>
      </c>
      <c r="S2127" s="22" t="s">
        <v>54</v>
      </c>
      <c r="T2127" s="21" t="s">
        <v>47</v>
      </c>
      <c r="U2127" s="23" t="n">
        <v>0</v>
      </c>
      <c r="V2127" s="23" t="n">
        <v>0</v>
      </c>
      <c r="W2127" s="24" t="n">
        <f aca="true">IF(AND(U2127&gt;0,V2127=0),TODAY()-U2127,V2127-U2127)</f>
        <v>0</v>
      </c>
      <c r="X2127" s="24" t="str">
        <f aca="false">IF($W2127="","--",IF(AND($W2127&gt;=0,$W2127&lt;=2),"0 - 2 Days",IF(AND($W2127&gt;=3,$W2127&lt;=7),"3 - 7 Days",IF(AND($W2127&gt;=8,$W2127&lt;=15),"8 - 15  Days",IF($W2127&gt;15,"15+ Days","Check")))))</f>
        <v>0 - 2 Days</v>
      </c>
      <c r="Y2127" s="29"/>
      <c r="Z2127" s="24" t="s">
        <v>44</v>
      </c>
      <c r="AA2127" s="26" t="s">
        <v>439</v>
      </c>
      <c r="AB2127" s="29" t="s">
        <v>4451</v>
      </c>
      <c r="AC2127" s="21" t="s">
        <v>47</v>
      </c>
      <c r="AD2127" s="21" t="s">
        <v>47</v>
      </c>
      <c r="AE2127" s="28" t="s">
        <v>80</v>
      </c>
      <c r="AF2127" s="28" t="s">
        <v>49</v>
      </c>
    </row>
    <row r="2128" customFormat="false" ht="15.75" hidden="false" customHeight="true" outlineLevel="0" collapsed="false">
      <c r="A2128" s="28" t="n">
        <v>8398940</v>
      </c>
      <c r="B2128" s="32" t="s">
        <v>6755</v>
      </c>
      <c r="C2128" s="30" t="n">
        <v>9966768649</v>
      </c>
      <c r="D2128" s="33" t="s">
        <v>6756</v>
      </c>
      <c r="E2128" s="28" t="s">
        <v>34</v>
      </c>
      <c r="F2128" s="15" t="s">
        <v>35</v>
      </c>
      <c r="G2128" s="28" t="s">
        <v>425</v>
      </c>
      <c r="H2128" s="28" t="s">
        <v>37</v>
      </c>
      <c r="I2128" s="15" t="s">
        <v>75</v>
      </c>
      <c r="J2128" s="28" t="s">
        <v>184</v>
      </c>
      <c r="K2128" s="17" t="str">
        <f aca="false">TEXT(L2128,"MMM-YY")</f>
        <v>May-16</v>
      </c>
      <c r="L2128" s="18" t="n">
        <v>42508.3333333333</v>
      </c>
      <c r="M2128" s="17" t="str">
        <f aca="false">TEXT(N2128,"MMM-YY")</f>
        <v>May-16</v>
      </c>
      <c r="N2128" s="18" t="n">
        <v>42508.3333333333</v>
      </c>
      <c r="O2128" s="19" t="n">
        <f aca="false">N2128-L2128</f>
        <v>0</v>
      </c>
      <c r="P2128" s="20" t="n">
        <v>42423</v>
      </c>
      <c r="Q2128" s="21" t="n">
        <f aca="true">IF(P2128="","0",TODAY()-P2128)</f>
        <v>1</v>
      </c>
      <c r="R2128" s="21" t="s">
        <v>40</v>
      </c>
      <c r="S2128" s="28" t="s">
        <v>54</v>
      </c>
      <c r="T2128" s="28" t="s">
        <v>47</v>
      </c>
      <c r="U2128" s="23" t="n">
        <v>0</v>
      </c>
      <c r="V2128" s="23" t="n">
        <v>0</v>
      </c>
      <c r="W2128" s="24" t="n">
        <f aca="true">IF(AND(U2128&gt;0,V2128=0),TODAY()-U2128,V2128-U2128)</f>
        <v>0</v>
      </c>
      <c r="X2128" s="24" t="str">
        <f aca="false">IF($W2128="","--",IF(AND($W2128&gt;=0,$W2128&lt;=2),"0 - 2 Days",IF(AND($W2128&gt;=3,$W2128&lt;=7),"3 - 7 Days",IF(AND($W2128&gt;=8,$W2128&lt;=15),"8 - 15  Days",IF($W2128&gt;15,"15+ Days","Check")))))</f>
        <v>0 - 2 Days</v>
      </c>
      <c r="Y2128" s="34"/>
      <c r="Z2128" s="24" t="s">
        <v>44</v>
      </c>
      <c r="AA2128" s="28" t="s">
        <v>439</v>
      </c>
      <c r="AB2128" s="34" t="s">
        <v>440</v>
      </c>
      <c r="AC2128" s="21" t="s">
        <v>47</v>
      </c>
      <c r="AD2128" s="21" t="s">
        <v>47</v>
      </c>
      <c r="AE2128" s="28" t="s">
        <v>80</v>
      </c>
      <c r="AF2128" s="28" t="s">
        <v>49</v>
      </c>
    </row>
    <row r="2129" customFormat="false" ht="15.75" hidden="false" customHeight="true" outlineLevel="0" collapsed="false">
      <c r="A2129" s="28" t="n">
        <v>8545930</v>
      </c>
      <c r="B2129" s="32" t="s">
        <v>6757</v>
      </c>
      <c r="C2129" s="30" t="n">
        <v>9700693947</v>
      </c>
      <c r="D2129" s="33" t="s">
        <v>6758</v>
      </c>
      <c r="E2129" s="28" t="s">
        <v>34</v>
      </c>
      <c r="F2129" s="15" t="s">
        <v>35</v>
      </c>
      <c r="G2129" s="28" t="s">
        <v>36</v>
      </c>
      <c r="H2129" s="28" t="s">
        <v>63</v>
      </c>
      <c r="I2129" s="28" t="s">
        <v>207</v>
      </c>
      <c r="J2129" s="28" t="s">
        <v>5223</v>
      </c>
      <c r="K2129" s="17" t="str">
        <f aca="false">TEXT(L2129,"MMM-YY")</f>
        <v>May-16</v>
      </c>
      <c r="L2129" s="18" t="n">
        <v>42508.3333333333</v>
      </c>
      <c r="M2129" s="17" t="str">
        <f aca="false">TEXT(N2129,"MMM-YY")</f>
        <v>May-16</v>
      </c>
      <c r="N2129" s="18" t="n">
        <v>42508.3333333333</v>
      </c>
      <c r="O2129" s="19" t="n">
        <f aca="false">N2129-L2129</f>
        <v>0</v>
      </c>
      <c r="P2129" s="20" t="n">
        <v>42423</v>
      </c>
      <c r="Q2129" s="21" t="n">
        <f aca="true">IF(P2129="","0",TODAY()-P2129)</f>
        <v>1</v>
      </c>
      <c r="R2129" s="21" t="s">
        <v>40</v>
      </c>
      <c r="S2129" s="28" t="s">
        <v>54</v>
      </c>
      <c r="T2129" s="28" t="s">
        <v>47</v>
      </c>
      <c r="U2129" s="23" t="n">
        <v>0</v>
      </c>
      <c r="V2129" s="23" t="n">
        <v>0</v>
      </c>
      <c r="W2129" s="24" t="n">
        <f aca="true">IF(AND(U2129&gt;0,V2129=0),TODAY()-U2129,V2129-U2129)</f>
        <v>0</v>
      </c>
      <c r="X2129" s="24" t="str">
        <f aca="false">IF($W2129="","--",IF(AND($W2129&gt;=0,$W2129&lt;=2),"0 - 2 Days",IF(AND($W2129&gt;=3,$W2129&lt;=7),"3 - 7 Days",IF(AND($W2129&gt;=8,$W2129&lt;=15),"8 - 15  Days",IF($W2129&gt;15,"15+ Days","Check")))))</f>
        <v>0 - 2 Days</v>
      </c>
      <c r="Y2129" s="34"/>
      <c r="Z2129" s="24" t="s">
        <v>44</v>
      </c>
      <c r="AA2129" s="28" t="s">
        <v>439</v>
      </c>
      <c r="AB2129" s="34" t="s">
        <v>440</v>
      </c>
      <c r="AC2129" s="21" t="s">
        <v>47</v>
      </c>
      <c r="AD2129" s="21" t="s">
        <v>47</v>
      </c>
      <c r="AE2129" s="28" t="s">
        <v>211</v>
      </c>
      <c r="AF2129" s="28" t="s">
        <v>49</v>
      </c>
    </row>
    <row r="2130" customFormat="false" ht="15.75" hidden="false" customHeight="true" outlineLevel="0" collapsed="false">
      <c r="A2130" s="28" t="n">
        <v>8692759</v>
      </c>
      <c r="B2130" s="32" t="s">
        <v>6759</v>
      </c>
      <c r="C2130" s="30" t="n">
        <v>9567886551</v>
      </c>
      <c r="D2130" s="33" t="s">
        <v>6760</v>
      </c>
      <c r="E2130" s="28" t="s">
        <v>34</v>
      </c>
      <c r="F2130" s="15" t="s">
        <v>35</v>
      </c>
      <c r="G2130" s="28" t="s">
        <v>36</v>
      </c>
      <c r="H2130" s="28" t="s">
        <v>354</v>
      </c>
      <c r="I2130" s="28" t="s">
        <v>207</v>
      </c>
      <c r="J2130" s="28" t="s">
        <v>101</v>
      </c>
      <c r="K2130" s="17" t="str">
        <f aca="false">TEXT(L2130,"MMM-YY")</f>
        <v>May-16</v>
      </c>
      <c r="L2130" s="18" t="n">
        <v>42508.3333333333</v>
      </c>
      <c r="M2130" s="17" t="str">
        <f aca="false">TEXT(N2130,"MMM-YY")</f>
        <v>May-16</v>
      </c>
      <c r="N2130" s="18" t="n">
        <v>42508.3333333333</v>
      </c>
      <c r="O2130" s="19" t="n">
        <f aca="false">N2130-L2130</f>
        <v>0</v>
      </c>
      <c r="P2130" s="20" t="n">
        <v>42423</v>
      </c>
      <c r="Q2130" s="21" t="n">
        <f aca="true">IF(P2130="","0",TODAY()-P2130)</f>
        <v>1</v>
      </c>
      <c r="R2130" s="21" t="s">
        <v>40</v>
      </c>
      <c r="S2130" s="28" t="s">
        <v>54</v>
      </c>
      <c r="T2130" s="28" t="s">
        <v>47</v>
      </c>
      <c r="U2130" s="23" t="n">
        <v>0</v>
      </c>
      <c r="V2130" s="23" t="n">
        <v>0</v>
      </c>
      <c r="W2130" s="24" t="n">
        <f aca="true">IF(AND(U2130&gt;0,V2130=0),TODAY()-U2130,V2130-U2130)</f>
        <v>0</v>
      </c>
      <c r="X2130" s="24" t="str">
        <f aca="false">IF($W2130="","--",IF(AND($W2130&gt;=0,$W2130&lt;=2),"0 - 2 Days",IF(AND($W2130&gt;=3,$W2130&lt;=7),"3 - 7 Days",IF(AND($W2130&gt;=8,$W2130&lt;=15),"8 - 15  Days",IF($W2130&gt;15,"15+ Days","Check")))))</f>
        <v>0 - 2 Days</v>
      </c>
      <c r="Y2130" s="34"/>
      <c r="Z2130" s="24" t="s">
        <v>44</v>
      </c>
      <c r="AA2130" s="28" t="s">
        <v>439</v>
      </c>
      <c r="AB2130" s="34" t="s">
        <v>440</v>
      </c>
      <c r="AC2130" s="21" t="s">
        <v>47</v>
      </c>
      <c r="AD2130" s="21" t="s">
        <v>47</v>
      </c>
      <c r="AE2130" s="28" t="s">
        <v>211</v>
      </c>
      <c r="AF2130" s="28" t="s">
        <v>49</v>
      </c>
    </row>
    <row r="2131" customFormat="false" ht="15.75" hidden="false" customHeight="true" outlineLevel="0" collapsed="false">
      <c r="A2131" s="14" t="n">
        <v>8370637</v>
      </c>
      <c r="B2131" s="15" t="s">
        <v>6761</v>
      </c>
      <c r="C2131" s="15" t="n">
        <v>9840913791</v>
      </c>
      <c r="D2131" s="15" t="s">
        <v>6762</v>
      </c>
      <c r="E2131" s="15" t="s">
        <v>274</v>
      </c>
      <c r="F2131" s="15" t="s">
        <v>35</v>
      </c>
      <c r="G2131" s="15" t="s">
        <v>425</v>
      </c>
      <c r="H2131" s="15" t="s">
        <v>147</v>
      </c>
      <c r="I2131" s="15" t="s">
        <v>226</v>
      </c>
      <c r="J2131" s="16" t="s">
        <v>173</v>
      </c>
      <c r="K2131" s="17" t="str">
        <f aca="false">TEXT(L2131,"MMM-YY")</f>
        <v>Feb-16</v>
      </c>
      <c r="L2131" s="18" t="n">
        <v>42401</v>
      </c>
      <c r="M2131" s="17" t="str">
        <f aca="false">TEXT(N2131,"MMM-YY")</f>
        <v>Feb-16</v>
      </c>
      <c r="N2131" s="18" t="n">
        <v>42401</v>
      </c>
      <c r="O2131" s="19" t="n">
        <f aca="false">N2131-L2131</f>
        <v>0</v>
      </c>
      <c r="P2131" s="20" t="n">
        <v>42396</v>
      </c>
      <c r="Q2131" s="21" t="n">
        <f aca="true">IF(P2131="","0",TODAY()-P2131)</f>
        <v>28</v>
      </c>
      <c r="R2131" s="21" t="s">
        <v>270</v>
      </c>
      <c r="S2131" s="22" t="s">
        <v>54</v>
      </c>
      <c r="T2131" s="21" t="s">
        <v>47</v>
      </c>
      <c r="U2131" s="23" t="n">
        <v>0</v>
      </c>
      <c r="V2131" s="23" t="n">
        <v>0</v>
      </c>
      <c r="W2131" s="24" t="n">
        <f aca="true">IF(AND(U2131&gt;0,V2131=0),TODAY()-U2131,V2131-U2131)</f>
        <v>0</v>
      </c>
      <c r="X2131" s="24" t="str">
        <f aca="false">IF($W2131="","--",IF(AND($W2131&gt;=0,$W2131&lt;=2),"0 - 2 Days",IF(AND($W2131&gt;=3,$W2131&lt;=7),"3 - 7 Days",IF(AND($W2131&gt;=8,$W2131&lt;=15),"8 - 15  Days",IF($W2131&gt;15,"15+ Days","Check")))))</f>
        <v>0 - 2 Days</v>
      </c>
      <c r="Y2131" s="29"/>
      <c r="Z2131" s="24" t="s">
        <v>527</v>
      </c>
      <c r="AA2131" s="26" t="s">
        <v>528</v>
      </c>
      <c r="AB2131" s="29" t="s">
        <v>6763</v>
      </c>
      <c r="AC2131" s="21" t="s">
        <v>1311</v>
      </c>
      <c r="AD2131" s="21" t="s">
        <v>1233</v>
      </c>
      <c r="AE2131" s="28" t="s">
        <v>80</v>
      </c>
      <c r="AF2131" s="28" t="s">
        <v>57</v>
      </c>
    </row>
    <row r="2132" customFormat="false" ht="15.75" hidden="false" customHeight="true" outlineLevel="0" collapsed="false">
      <c r="A2132" s="28" t="n">
        <v>8736788</v>
      </c>
      <c r="B2132" s="32" t="s">
        <v>6764</v>
      </c>
      <c r="C2132" s="30" t="n">
        <v>9789722240</v>
      </c>
      <c r="D2132" s="33" t="s">
        <v>6765</v>
      </c>
      <c r="E2132" s="28" t="s">
        <v>34</v>
      </c>
      <c r="F2132" s="15" t="s">
        <v>35</v>
      </c>
      <c r="G2132" s="28" t="s">
        <v>425</v>
      </c>
      <c r="H2132" s="28" t="s">
        <v>37</v>
      </c>
      <c r="I2132" s="15" t="s">
        <v>75</v>
      </c>
      <c r="J2132" s="28" t="s">
        <v>184</v>
      </c>
      <c r="K2132" s="17" t="str">
        <f aca="false">TEXT(L2132,"MMM-YY")</f>
        <v>May-16</v>
      </c>
      <c r="L2132" s="18" t="n">
        <v>42508.3333333333</v>
      </c>
      <c r="M2132" s="17" t="str">
        <f aca="false">TEXT(N2132,"MMM-YY")</f>
        <v>May-16</v>
      </c>
      <c r="N2132" s="18" t="n">
        <v>42508.3333333333</v>
      </c>
      <c r="O2132" s="19" t="n">
        <f aca="false">N2132-L2132</f>
        <v>0</v>
      </c>
      <c r="P2132" s="20" t="n">
        <v>42423</v>
      </c>
      <c r="Q2132" s="21" t="n">
        <f aca="true">IF(P2132="","0",TODAY()-P2132)</f>
        <v>1</v>
      </c>
      <c r="R2132" s="21" t="s">
        <v>40</v>
      </c>
      <c r="S2132" s="28" t="s">
        <v>54</v>
      </c>
      <c r="T2132" s="28" t="s">
        <v>47</v>
      </c>
      <c r="U2132" s="23" t="n">
        <v>0</v>
      </c>
      <c r="V2132" s="23" t="n">
        <v>0</v>
      </c>
      <c r="W2132" s="24" t="n">
        <f aca="true">IF(AND(U2132&gt;0,V2132=0),TODAY()-U2132,V2132-U2132)</f>
        <v>0</v>
      </c>
      <c r="X2132" s="24" t="str">
        <f aca="false">IF($W2132="","--",IF(AND($W2132&gt;=0,$W2132&lt;=2),"0 - 2 Days",IF(AND($W2132&gt;=3,$W2132&lt;=7),"3 - 7 Days",IF(AND($W2132&gt;=8,$W2132&lt;=15),"8 - 15  Days",IF($W2132&gt;15,"15+ Days","Check")))))</f>
        <v>0 - 2 Days</v>
      </c>
      <c r="Y2132" s="34"/>
      <c r="Z2132" s="24" t="s">
        <v>44</v>
      </c>
      <c r="AA2132" s="28" t="s">
        <v>439</v>
      </c>
      <c r="AB2132" s="34" t="s">
        <v>440</v>
      </c>
      <c r="AC2132" s="21" t="s">
        <v>47</v>
      </c>
      <c r="AD2132" s="21" t="s">
        <v>47</v>
      </c>
      <c r="AE2132" s="28" t="s">
        <v>80</v>
      </c>
      <c r="AF2132" s="28" t="s">
        <v>49</v>
      </c>
    </row>
    <row r="2133" customFormat="false" ht="15.75" hidden="false" customHeight="true" outlineLevel="0" collapsed="false">
      <c r="A2133" s="28" t="n">
        <v>8745846</v>
      </c>
      <c r="B2133" s="32" t="s">
        <v>6766</v>
      </c>
      <c r="C2133" s="30" t="n">
        <v>9500297454</v>
      </c>
      <c r="D2133" s="33" t="s">
        <v>6767</v>
      </c>
      <c r="E2133" s="28" t="s">
        <v>34</v>
      </c>
      <c r="F2133" s="15" t="s">
        <v>35</v>
      </c>
      <c r="G2133" s="28" t="s">
        <v>425</v>
      </c>
      <c r="H2133" s="28" t="s">
        <v>37</v>
      </c>
      <c r="I2133" s="15" t="s">
        <v>75</v>
      </c>
      <c r="J2133" s="28" t="s">
        <v>184</v>
      </c>
      <c r="K2133" s="17" t="str">
        <f aca="false">TEXT(L2133,"MMM-YY")</f>
        <v>May-16</v>
      </c>
      <c r="L2133" s="18" t="n">
        <v>42508.3333333333</v>
      </c>
      <c r="M2133" s="17" t="str">
        <f aca="false">TEXT(N2133,"MMM-YY")</f>
        <v>May-16</v>
      </c>
      <c r="N2133" s="18" t="n">
        <v>42508.3333333333</v>
      </c>
      <c r="O2133" s="19" t="n">
        <f aca="false">N2133-L2133</f>
        <v>0</v>
      </c>
      <c r="P2133" s="20" t="n">
        <v>42423</v>
      </c>
      <c r="Q2133" s="21" t="n">
        <f aca="true">IF(P2133="","0",TODAY()-P2133)</f>
        <v>1</v>
      </c>
      <c r="R2133" s="21" t="s">
        <v>40</v>
      </c>
      <c r="S2133" s="28" t="s">
        <v>54</v>
      </c>
      <c r="T2133" s="28" t="s">
        <v>47</v>
      </c>
      <c r="U2133" s="23" t="n">
        <v>0</v>
      </c>
      <c r="V2133" s="23" t="n">
        <v>0</v>
      </c>
      <c r="W2133" s="24" t="n">
        <f aca="true">IF(AND(U2133&gt;0,V2133=0),TODAY()-U2133,V2133-U2133)</f>
        <v>0</v>
      </c>
      <c r="X2133" s="24" t="str">
        <f aca="false">IF($W2133="","--",IF(AND($W2133&gt;=0,$W2133&lt;=2),"0 - 2 Days",IF(AND($W2133&gt;=3,$W2133&lt;=7),"3 - 7 Days",IF(AND($W2133&gt;=8,$W2133&lt;=15),"8 - 15  Days",IF($W2133&gt;15,"15+ Days","Check")))))</f>
        <v>0 - 2 Days</v>
      </c>
      <c r="Y2133" s="34"/>
      <c r="Z2133" s="24" t="s">
        <v>44</v>
      </c>
      <c r="AA2133" s="28" t="s">
        <v>439</v>
      </c>
      <c r="AB2133" s="34" t="s">
        <v>440</v>
      </c>
      <c r="AC2133" s="21" t="s">
        <v>47</v>
      </c>
      <c r="AD2133" s="21" t="s">
        <v>47</v>
      </c>
      <c r="AE2133" s="28" t="s">
        <v>80</v>
      </c>
      <c r="AF2133" s="28" t="s">
        <v>49</v>
      </c>
    </row>
    <row r="2134" customFormat="false" ht="15.75" hidden="false" customHeight="true" outlineLevel="0" collapsed="false">
      <c r="A2134" s="28" t="n">
        <v>8746836</v>
      </c>
      <c r="B2134" s="32" t="s">
        <v>6768</v>
      </c>
      <c r="C2134" s="30" t="n">
        <v>9502541234</v>
      </c>
      <c r="D2134" s="33" t="s">
        <v>6769</v>
      </c>
      <c r="E2134" s="15" t="s">
        <v>90</v>
      </c>
      <c r="F2134" s="15" t="s">
        <v>35</v>
      </c>
      <c r="G2134" s="28" t="s">
        <v>36</v>
      </c>
      <c r="H2134" s="28" t="s">
        <v>63</v>
      </c>
      <c r="I2134" s="28" t="s">
        <v>207</v>
      </c>
      <c r="J2134" s="28" t="s">
        <v>101</v>
      </c>
      <c r="K2134" s="17" t="str">
        <f aca="false">TEXT(L2134,"MMM-YY")</f>
        <v>May-16</v>
      </c>
      <c r="L2134" s="18" t="n">
        <v>42508.3333333333</v>
      </c>
      <c r="M2134" s="17" t="str">
        <f aca="false">TEXT(N2134,"MMM-YY")</f>
        <v>May-16</v>
      </c>
      <c r="N2134" s="18" t="n">
        <v>42508.3333333333</v>
      </c>
      <c r="O2134" s="19" t="n">
        <f aca="false">N2134-L2134</f>
        <v>0</v>
      </c>
      <c r="P2134" s="20" t="n">
        <v>42423</v>
      </c>
      <c r="Q2134" s="21" t="n">
        <f aca="true">IF(P2134="","0",TODAY()-P2134)</f>
        <v>1</v>
      </c>
      <c r="R2134" s="21" t="s">
        <v>40</v>
      </c>
      <c r="S2134" s="28" t="s">
        <v>54</v>
      </c>
      <c r="T2134" s="28" t="s">
        <v>47</v>
      </c>
      <c r="U2134" s="23" t="n">
        <v>0</v>
      </c>
      <c r="V2134" s="23" t="n">
        <v>0</v>
      </c>
      <c r="W2134" s="24" t="n">
        <f aca="true">IF(AND(U2134&gt;0,V2134=0),TODAY()-U2134,V2134-U2134)</f>
        <v>0</v>
      </c>
      <c r="X2134" s="24" t="str">
        <f aca="false">IF($W2134="","--",IF(AND($W2134&gt;=0,$W2134&lt;=2),"0 - 2 Days",IF(AND($W2134&gt;=3,$W2134&lt;=7),"3 - 7 Days",IF(AND($W2134&gt;=8,$W2134&lt;=15),"8 - 15  Days",IF($W2134&gt;15,"15+ Days","Check")))))</f>
        <v>0 - 2 Days</v>
      </c>
      <c r="Y2134" s="34"/>
      <c r="Z2134" s="24" t="s">
        <v>44</v>
      </c>
      <c r="AA2134" s="28" t="s">
        <v>439</v>
      </c>
      <c r="AB2134" s="34" t="s">
        <v>440</v>
      </c>
      <c r="AC2134" s="21" t="s">
        <v>47</v>
      </c>
      <c r="AD2134" s="21" t="s">
        <v>47</v>
      </c>
      <c r="AE2134" s="28" t="s">
        <v>211</v>
      </c>
      <c r="AF2134" s="28" t="s">
        <v>49</v>
      </c>
    </row>
    <row r="2135" customFormat="false" ht="15.75" hidden="false" customHeight="true" outlineLevel="0" collapsed="false">
      <c r="A2135" s="28" t="n">
        <v>8787022</v>
      </c>
      <c r="B2135" s="32" t="s">
        <v>6770</v>
      </c>
      <c r="C2135" s="30" t="n">
        <v>7278117295</v>
      </c>
      <c r="D2135" s="33" t="s">
        <v>6771</v>
      </c>
      <c r="E2135" s="15" t="s">
        <v>90</v>
      </c>
      <c r="F2135" s="15" t="s">
        <v>35</v>
      </c>
      <c r="G2135" s="28" t="s">
        <v>36</v>
      </c>
      <c r="H2135" s="28" t="s">
        <v>541</v>
      </c>
      <c r="I2135" s="28" t="s">
        <v>207</v>
      </c>
      <c r="J2135" s="28" t="s">
        <v>101</v>
      </c>
      <c r="K2135" s="17" t="str">
        <f aca="false">TEXT(L2135,"MMM-YY")</f>
        <v>May-16</v>
      </c>
      <c r="L2135" s="18" t="n">
        <v>42508.3333333333</v>
      </c>
      <c r="M2135" s="17" t="str">
        <f aca="false">TEXT(N2135,"MMM-YY")</f>
        <v>May-16</v>
      </c>
      <c r="N2135" s="18" t="n">
        <v>42508.3333333333</v>
      </c>
      <c r="O2135" s="19" t="n">
        <f aca="false">N2135-L2135</f>
        <v>0</v>
      </c>
      <c r="P2135" s="20" t="n">
        <v>42423</v>
      </c>
      <c r="Q2135" s="21" t="n">
        <f aca="true">IF(P2135="","0",TODAY()-P2135)</f>
        <v>1</v>
      </c>
      <c r="R2135" s="21" t="s">
        <v>40</v>
      </c>
      <c r="S2135" s="28" t="s">
        <v>54</v>
      </c>
      <c r="T2135" s="28" t="s">
        <v>47</v>
      </c>
      <c r="U2135" s="23" t="n">
        <v>0</v>
      </c>
      <c r="V2135" s="23" t="n">
        <v>0</v>
      </c>
      <c r="W2135" s="24" t="n">
        <f aca="true">IF(AND(U2135&gt;0,V2135=0),TODAY()-U2135,V2135-U2135)</f>
        <v>0</v>
      </c>
      <c r="X2135" s="24" t="str">
        <f aca="false">IF($W2135="","--",IF(AND($W2135&gt;=0,$W2135&lt;=2),"0 - 2 Days",IF(AND($W2135&gt;=3,$W2135&lt;=7),"3 - 7 Days",IF(AND($W2135&gt;=8,$W2135&lt;=15),"8 - 15  Days",IF($W2135&gt;15,"15+ Days","Check")))))</f>
        <v>0 - 2 Days</v>
      </c>
      <c r="Y2135" s="34"/>
      <c r="Z2135" s="24" t="s">
        <v>44</v>
      </c>
      <c r="AA2135" s="28" t="s">
        <v>439</v>
      </c>
      <c r="AB2135" s="34" t="s">
        <v>440</v>
      </c>
      <c r="AC2135" s="21" t="s">
        <v>47</v>
      </c>
      <c r="AD2135" s="21" t="s">
        <v>47</v>
      </c>
      <c r="AE2135" s="28" t="s">
        <v>211</v>
      </c>
      <c r="AF2135" s="28" t="s">
        <v>49</v>
      </c>
    </row>
    <row r="2136" customFormat="false" ht="15.75" hidden="false" customHeight="true" outlineLevel="0" collapsed="false">
      <c r="A2136" s="28" t="n">
        <v>8792473</v>
      </c>
      <c r="B2136" s="32" t="s">
        <v>6772</v>
      </c>
      <c r="C2136" s="30" t="n">
        <v>7838023744</v>
      </c>
      <c r="D2136" s="33" t="s">
        <v>6773</v>
      </c>
      <c r="E2136" s="28" t="s">
        <v>60</v>
      </c>
      <c r="F2136" s="15" t="s">
        <v>61</v>
      </c>
      <c r="G2136" s="28" t="s">
        <v>275</v>
      </c>
      <c r="H2136" s="28" t="s">
        <v>74</v>
      </c>
      <c r="I2136" s="28" t="s">
        <v>276</v>
      </c>
      <c r="J2136" s="28" t="s">
        <v>6774</v>
      </c>
      <c r="K2136" s="17" t="str">
        <f aca="false">TEXT(L2136,"MMM-YY")</f>
        <v>May-16</v>
      </c>
      <c r="L2136" s="18" t="n">
        <v>42508.3333333333</v>
      </c>
      <c r="M2136" s="17" t="str">
        <f aca="false">TEXT(N2136,"MMM-YY")</f>
        <v>May-16</v>
      </c>
      <c r="N2136" s="18" t="n">
        <v>42508.3333333333</v>
      </c>
      <c r="O2136" s="19" t="n">
        <f aca="false">N2136-L2136</f>
        <v>0</v>
      </c>
      <c r="P2136" s="20" t="n">
        <v>42423</v>
      </c>
      <c r="Q2136" s="21" t="n">
        <f aca="true">IF(P2136="","0",TODAY()-P2136)</f>
        <v>1</v>
      </c>
      <c r="R2136" s="21" t="s">
        <v>40</v>
      </c>
      <c r="S2136" s="28" t="s">
        <v>54</v>
      </c>
      <c r="T2136" s="28" t="s">
        <v>47</v>
      </c>
      <c r="U2136" s="23" t="n">
        <v>0</v>
      </c>
      <c r="V2136" s="23" t="n">
        <v>0</v>
      </c>
      <c r="W2136" s="24" t="n">
        <f aca="true">IF(AND(U2136&gt;0,V2136=0),TODAY()-U2136,V2136-U2136)</f>
        <v>0</v>
      </c>
      <c r="X2136" s="24" t="str">
        <f aca="false">IF($W2136="","--",IF(AND($W2136&gt;=0,$W2136&lt;=2),"0 - 2 Days",IF(AND($W2136&gt;=3,$W2136&lt;=7),"3 - 7 Days",IF(AND($W2136&gt;=8,$W2136&lt;=15),"8 - 15  Days",IF($W2136&gt;15,"15+ Days","Check")))))</f>
        <v>0 - 2 Days</v>
      </c>
      <c r="Y2136" s="34"/>
      <c r="Z2136" s="24" t="s">
        <v>44</v>
      </c>
      <c r="AA2136" s="28" t="s">
        <v>439</v>
      </c>
      <c r="AB2136" s="34" t="s">
        <v>440</v>
      </c>
      <c r="AC2136" s="21" t="s">
        <v>47</v>
      </c>
      <c r="AD2136" s="21" t="s">
        <v>47</v>
      </c>
      <c r="AE2136" s="28" t="s">
        <v>176</v>
      </c>
      <c r="AF2136" s="28" t="s">
        <v>49</v>
      </c>
    </row>
    <row r="2137" customFormat="false" ht="15.75" hidden="false" customHeight="true" outlineLevel="0" collapsed="false">
      <c r="A2137" s="28" t="n">
        <v>8804690</v>
      </c>
      <c r="B2137" s="32" t="s">
        <v>6775</v>
      </c>
      <c r="C2137" s="30" t="n">
        <v>9008047191</v>
      </c>
      <c r="D2137" s="33" t="s">
        <v>6776</v>
      </c>
      <c r="E2137" s="28" t="s">
        <v>34</v>
      </c>
      <c r="F2137" s="15" t="s">
        <v>35</v>
      </c>
      <c r="G2137" s="28" t="s">
        <v>189</v>
      </c>
      <c r="H2137" s="28" t="s">
        <v>74</v>
      </c>
      <c r="I2137" s="28" t="s">
        <v>172</v>
      </c>
      <c r="J2137" s="28" t="s">
        <v>2357</v>
      </c>
      <c r="K2137" s="17" t="str">
        <f aca="false">TEXT(L2137,"MMM-YY")</f>
        <v>May-16</v>
      </c>
      <c r="L2137" s="18" t="n">
        <v>42510.3333333333</v>
      </c>
      <c r="M2137" s="17" t="str">
        <f aca="false">TEXT(N2137,"MMM-YY")</f>
        <v>May-16</v>
      </c>
      <c r="N2137" s="18" t="n">
        <v>42510.3333333333</v>
      </c>
      <c r="O2137" s="19" t="n">
        <f aca="false">N2137-L2137</f>
        <v>0</v>
      </c>
      <c r="P2137" s="20" t="n">
        <v>42423</v>
      </c>
      <c r="Q2137" s="21" t="n">
        <f aca="true">IF(P2137="","0",TODAY()-P2137)</f>
        <v>1</v>
      </c>
      <c r="R2137" s="21" t="s">
        <v>40</v>
      </c>
      <c r="S2137" s="28" t="s">
        <v>54</v>
      </c>
      <c r="T2137" s="28" t="s">
        <v>47</v>
      </c>
      <c r="U2137" s="23" t="n">
        <v>0</v>
      </c>
      <c r="V2137" s="23" t="n">
        <v>0</v>
      </c>
      <c r="W2137" s="24" t="n">
        <f aca="true">IF(AND(U2137&gt;0,V2137=0),TODAY()-U2137,V2137-U2137)</f>
        <v>0</v>
      </c>
      <c r="X2137" s="24" t="str">
        <f aca="false">IF($W2137="","--",IF(AND($W2137&gt;=0,$W2137&lt;=2),"0 - 2 Days",IF(AND($W2137&gt;=3,$W2137&lt;=7),"3 - 7 Days",IF(AND($W2137&gt;=8,$W2137&lt;=15),"8 - 15  Days",IF($W2137&gt;15,"15+ Days","Check")))))</f>
        <v>0 - 2 Days</v>
      </c>
      <c r="Y2137" s="34"/>
      <c r="Z2137" s="24" t="s">
        <v>44</v>
      </c>
      <c r="AA2137" s="28" t="s">
        <v>439</v>
      </c>
      <c r="AB2137" s="34" t="s">
        <v>440</v>
      </c>
      <c r="AC2137" s="21" t="s">
        <v>47</v>
      </c>
      <c r="AD2137" s="21" t="s">
        <v>47</v>
      </c>
      <c r="AE2137" s="28" t="s">
        <v>176</v>
      </c>
      <c r="AF2137" s="28" t="s">
        <v>49</v>
      </c>
    </row>
    <row r="2138" customFormat="false" ht="15.75" hidden="false" customHeight="true" outlineLevel="0" collapsed="false">
      <c r="A2138" s="14" t="n">
        <v>8663740</v>
      </c>
      <c r="B2138" s="15" t="s">
        <v>6777</v>
      </c>
      <c r="C2138" s="15" t="n">
        <v>8939447196</v>
      </c>
      <c r="D2138" s="15" t="s">
        <v>6778</v>
      </c>
      <c r="E2138" s="15" t="s">
        <v>60</v>
      </c>
      <c r="F2138" s="15" t="s">
        <v>35</v>
      </c>
      <c r="G2138" s="15" t="s">
        <v>125</v>
      </c>
      <c r="H2138" s="15" t="s">
        <v>37</v>
      </c>
      <c r="I2138" s="15" t="s">
        <v>75</v>
      </c>
      <c r="J2138" s="16" t="s">
        <v>491</v>
      </c>
      <c r="K2138" s="17" t="str">
        <f aca="false">TEXT(L2138,"MMM-YY")</f>
        <v>May-16</v>
      </c>
      <c r="L2138" s="18" t="n">
        <v>42513</v>
      </c>
      <c r="M2138" s="17" t="str">
        <f aca="false">TEXT(N2138,"MMM-YY")</f>
        <v>May-16</v>
      </c>
      <c r="N2138" s="18" t="n">
        <v>42513</v>
      </c>
      <c r="O2138" s="19" t="n">
        <f aca="false">N2138-L2138</f>
        <v>0</v>
      </c>
      <c r="P2138" s="18" t="n">
        <v>42416</v>
      </c>
      <c r="Q2138" s="21" t="n">
        <f aca="true">IF(P2138="","0",TODAY()-P2138)</f>
        <v>8</v>
      </c>
      <c r="R2138" s="21" t="s">
        <v>40</v>
      </c>
      <c r="S2138" s="22" t="s">
        <v>54</v>
      </c>
      <c r="T2138" s="21" t="s">
        <v>47</v>
      </c>
      <c r="U2138" s="23" t="n">
        <v>42416</v>
      </c>
      <c r="V2138" s="23" t="n">
        <v>42423</v>
      </c>
      <c r="W2138" s="24" t="n">
        <f aca="true">IF(AND(U2138&gt;0,V2138=0),TODAY()-U2138,V2138-U2138)</f>
        <v>7</v>
      </c>
      <c r="X2138" s="24" t="str">
        <f aca="false">IF($W2138="","--",IF(AND($W2138&gt;=0,$W2138&lt;=2),"0 - 2 Days",IF(AND($W2138&gt;=3,$W2138&lt;=7),"3 - 7 Days",IF(AND($W2138&gt;=8,$W2138&lt;=15),"8 - 15  Days",IF($W2138&gt;15,"15+ Days","Check")))))</f>
        <v>3 - 7 Days</v>
      </c>
      <c r="Y2138" s="29" t="s">
        <v>6779</v>
      </c>
      <c r="Z2138" s="24" t="s">
        <v>44</v>
      </c>
      <c r="AA2138" s="26" t="s">
        <v>117</v>
      </c>
      <c r="AB2138" s="29" t="s">
        <v>6780</v>
      </c>
      <c r="AC2138" s="21" t="s">
        <v>47</v>
      </c>
      <c r="AD2138" s="21" t="s">
        <v>47</v>
      </c>
      <c r="AE2138" s="28" t="s">
        <v>80</v>
      </c>
      <c r="AF2138" s="28" t="s">
        <v>49</v>
      </c>
    </row>
    <row r="2139" customFormat="false" ht="15.75" hidden="false" customHeight="true" outlineLevel="0" collapsed="false">
      <c r="A2139" s="14" t="n">
        <v>8682365</v>
      </c>
      <c r="B2139" s="15" t="s">
        <v>6781</v>
      </c>
      <c r="C2139" s="30" t="n">
        <v>7330632102</v>
      </c>
      <c r="D2139" s="15" t="s">
        <v>6782</v>
      </c>
      <c r="E2139" s="15" t="s">
        <v>60</v>
      </c>
      <c r="F2139" s="15" t="s">
        <v>61</v>
      </c>
      <c r="G2139" s="15" t="s">
        <v>62</v>
      </c>
      <c r="H2139" s="15" t="s">
        <v>63</v>
      </c>
      <c r="I2139" s="15" t="s">
        <v>64</v>
      </c>
      <c r="J2139" s="16" t="s">
        <v>105</v>
      </c>
      <c r="K2139" s="17" t="str">
        <f aca="false">TEXT(L2139,"MMM-YY")</f>
        <v>May-16</v>
      </c>
      <c r="L2139" s="18" t="n">
        <v>42513</v>
      </c>
      <c r="M2139" s="17" t="str">
        <f aca="false">TEXT(N2139,"MMM-YY")</f>
        <v>May-16</v>
      </c>
      <c r="N2139" s="18" t="n">
        <v>42513</v>
      </c>
      <c r="O2139" s="19" t="n">
        <f aca="false">N2139-L2139</f>
        <v>0</v>
      </c>
      <c r="P2139" s="18" t="n">
        <v>42416</v>
      </c>
      <c r="Q2139" s="21" t="n">
        <f aca="true">IF(P2139="","0",TODAY()-P2139)</f>
        <v>8</v>
      </c>
      <c r="R2139" s="21" t="s">
        <v>53</v>
      </c>
      <c r="S2139" s="22" t="s">
        <v>41</v>
      </c>
      <c r="T2139" s="21" t="s">
        <v>287</v>
      </c>
      <c r="U2139" s="23" t="n">
        <v>42416</v>
      </c>
      <c r="V2139" s="23" t="n">
        <v>0</v>
      </c>
      <c r="W2139" s="24" t="n">
        <f aca="true">IF(AND(U2139&gt;0,V2139=0),TODAY()-U2139,V2139-U2139)</f>
        <v>8</v>
      </c>
      <c r="X2139" s="24" t="str">
        <f aca="false">IF($W2139="","--",IF(AND($W2139&gt;=0,$W2139&lt;=2),"0 - 2 Days",IF(AND($W2139&gt;=3,$W2139&lt;=7),"3 - 7 Days",IF(AND($W2139&gt;=8,$W2139&lt;=15),"8 - 15  Days",IF($W2139&gt;15,"15+ Days","Check")))))</f>
        <v>8 - 15  Days</v>
      </c>
      <c r="Y2139" s="29" t="s">
        <v>5883</v>
      </c>
      <c r="Z2139" s="24" t="s">
        <v>44</v>
      </c>
      <c r="AA2139" s="28" t="s">
        <v>289</v>
      </c>
      <c r="AB2139" s="29" t="s">
        <v>6783</v>
      </c>
      <c r="AC2139" s="21" t="s">
        <v>47</v>
      </c>
      <c r="AD2139" s="21" t="s">
        <v>47</v>
      </c>
      <c r="AE2139" s="28" t="s">
        <v>71</v>
      </c>
      <c r="AF2139" s="28" t="s">
        <v>49</v>
      </c>
    </row>
    <row r="2140" customFormat="false" ht="15.75" hidden="false" customHeight="true" outlineLevel="0" collapsed="false">
      <c r="A2140" s="14" t="n">
        <v>8668155</v>
      </c>
      <c r="B2140" s="15" t="s">
        <v>6784</v>
      </c>
      <c r="C2140" s="30" t="s">
        <v>6785</v>
      </c>
      <c r="D2140" s="15" t="s">
        <v>6786</v>
      </c>
      <c r="E2140" s="15" t="s">
        <v>34</v>
      </c>
      <c r="F2140" s="15" t="s">
        <v>35</v>
      </c>
      <c r="G2140" s="15" t="s">
        <v>36</v>
      </c>
      <c r="H2140" s="15" t="s">
        <v>37</v>
      </c>
      <c r="I2140" s="15" t="s">
        <v>38</v>
      </c>
      <c r="J2140" s="16" t="s">
        <v>943</v>
      </c>
      <c r="K2140" s="17" t="str">
        <f aca="false">TEXT(L2140,"MMM-YY")</f>
        <v>May-16</v>
      </c>
      <c r="L2140" s="18" t="n">
        <v>42513</v>
      </c>
      <c r="M2140" s="17" t="str">
        <f aca="false">TEXT(N2140,"MMM-YY")</f>
        <v>May-16</v>
      </c>
      <c r="N2140" s="18" t="n">
        <v>42513</v>
      </c>
      <c r="O2140" s="19" t="n">
        <f aca="false">N2140-L2140</f>
        <v>0</v>
      </c>
      <c r="P2140" s="18" t="n">
        <v>42417</v>
      </c>
      <c r="Q2140" s="21" t="n">
        <f aca="true">IF(P2140="","0",TODAY()-P2140)</f>
        <v>7</v>
      </c>
      <c r="R2140" s="21" t="s">
        <v>40</v>
      </c>
      <c r="S2140" s="22" t="s">
        <v>54</v>
      </c>
      <c r="T2140" s="21" t="s">
        <v>47</v>
      </c>
      <c r="U2140" s="23" t="n">
        <v>0</v>
      </c>
      <c r="V2140" s="23" t="n">
        <v>0</v>
      </c>
      <c r="W2140" s="24" t="n">
        <f aca="true">IF(AND(U2140&gt;0,V2140=0),TODAY()-U2140,V2140-U2140)</f>
        <v>0</v>
      </c>
      <c r="X2140" s="24" t="str">
        <f aca="false">IF($W2140="","--",IF(AND($W2140&gt;=0,$W2140&lt;=2),"0 - 2 Days",IF(AND($W2140&gt;=3,$W2140&lt;=7),"3 - 7 Days",IF(AND($W2140&gt;=8,$W2140&lt;=15),"8 - 15  Days",IF($W2140&gt;15,"15+ Days","Check")))))</f>
        <v>0 - 2 Days</v>
      </c>
      <c r="Y2140" s="29"/>
      <c r="Z2140" s="24" t="s">
        <v>44</v>
      </c>
      <c r="AA2140" s="28" t="s">
        <v>439</v>
      </c>
      <c r="AB2140" s="29" t="s">
        <v>5598</v>
      </c>
      <c r="AC2140" s="21" t="s">
        <v>47</v>
      </c>
      <c r="AD2140" s="21" t="s">
        <v>47</v>
      </c>
      <c r="AE2140" s="28" t="s">
        <v>48</v>
      </c>
      <c r="AF2140" s="28" t="s">
        <v>49</v>
      </c>
    </row>
    <row r="2141" customFormat="false" ht="15.75" hidden="false" customHeight="true" outlineLevel="0" collapsed="false">
      <c r="A2141" s="28" t="n">
        <v>8795718</v>
      </c>
      <c r="B2141" s="32" t="s">
        <v>6787</v>
      </c>
      <c r="C2141" s="30" t="n">
        <v>0</v>
      </c>
      <c r="D2141" s="33" t="s">
        <v>6788</v>
      </c>
      <c r="E2141" s="28" t="s">
        <v>34</v>
      </c>
      <c r="F2141" s="15" t="s">
        <v>35</v>
      </c>
      <c r="G2141" s="28" t="s">
        <v>200</v>
      </c>
      <c r="H2141" s="28" t="s">
        <v>37</v>
      </c>
      <c r="I2141" s="15" t="s">
        <v>38</v>
      </c>
      <c r="J2141" s="28" t="s">
        <v>6789</v>
      </c>
      <c r="K2141" s="17" t="str">
        <f aca="false">TEXT(L2141,"MMM-YY")</f>
        <v>May-16</v>
      </c>
      <c r="L2141" s="18" t="n">
        <v>42513.3333333333</v>
      </c>
      <c r="M2141" s="17" t="str">
        <f aca="false">TEXT(N2141,"MMM-YY")</f>
        <v>May-16</v>
      </c>
      <c r="N2141" s="18" t="n">
        <v>42513.3333333333</v>
      </c>
      <c r="O2141" s="19" t="n">
        <f aca="false">N2141-L2141</f>
        <v>0</v>
      </c>
      <c r="P2141" s="20" t="n">
        <v>42423</v>
      </c>
      <c r="Q2141" s="21" t="n">
        <f aca="true">IF(P2141="","0",TODAY()-P2141)</f>
        <v>1</v>
      </c>
      <c r="R2141" s="21" t="s">
        <v>40</v>
      </c>
      <c r="S2141" s="28" t="s">
        <v>54</v>
      </c>
      <c r="T2141" s="28" t="s">
        <v>47</v>
      </c>
      <c r="U2141" s="23" t="n">
        <v>0</v>
      </c>
      <c r="V2141" s="23" t="n">
        <v>0</v>
      </c>
      <c r="W2141" s="24" t="n">
        <f aca="true">IF(AND(U2141&gt;0,V2141=0),TODAY()-U2141,V2141-U2141)</f>
        <v>0</v>
      </c>
      <c r="X2141" s="24" t="str">
        <f aca="false">IF($W2141="","--",IF(AND($W2141&gt;=0,$W2141&lt;=2),"0 - 2 Days",IF(AND($W2141&gt;=3,$W2141&lt;=7),"3 - 7 Days",IF(AND($W2141&gt;=8,$W2141&lt;=15),"8 - 15  Days",IF($W2141&gt;15,"15+ Days","Check")))))</f>
        <v>0 - 2 Days</v>
      </c>
      <c r="Y2141" s="34"/>
      <c r="Z2141" s="24" t="s">
        <v>44</v>
      </c>
      <c r="AA2141" s="28" t="s">
        <v>439</v>
      </c>
      <c r="AB2141" s="34" t="s">
        <v>440</v>
      </c>
      <c r="AC2141" s="21" t="s">
        <v>47</v>
      </c>
      <c r="AD2141" s="21" t="s">
        <v>47</v>
      </c>
      <c r="AE2141" s="28" t="s">
        <v>48</v>
      </c>
      <c r="AF2141" s="28" t="s">
        <v>49</v>
      </c>
    </row>
    <row r="2142" customFormat="false" ht="15.75" hidden="false" customHeight="true" outlineLevel="0" collapsed="false">
      <c r="A2142" s="28" t="n">
        <v>8838670</v>
      </c>
      <c r="B2142" s="32" t="s">
        <v>6790</v>
      </c>
      <c r="C2142" s="30" t="n">
        <v>0</v>
      </c>
      <c r="D2142" s="33" t="s">
        <v>6791</v>
      </c>
      <c r="E2142" s="28" t="s">
        <v>60</v>
      </c>
      <c r="F2142" s="15" t="s">
        <v>35</v>
      </c>
      <c r="G2142" s="28" t="s">
        <v>189</v>
      </c>
      <c r="H2142" s="28" t="s">
        <v>74</v>
      </c>
      <c r="I2142" s="28" t="s">
        <v>172</v>
      </c>
      <c r="J2142" s="28" t="s">
        <v>6416</v>
      </c>
      <c r="K2142" s="17" t="str">
        <f aca="false">TEXT(L2142,"MMM-YY")</f>
        <v>May-16</v>
      </c>
      <c r="L2142" s="18" t="n">
        <v>42513.3333333333</v>
      </c>
      <c r="M2142" s="17" t="str">
        <f aca="false">TEXT(N2142,"MMM-YY")</f>
        <v>May-16</v>
      </c>
      <c r="N2142" s="18" t="n">
        <v>42513.3333333333</v>
      </c>
      <c r="O2142" s="19" t="n">
        <f aca="false">N2142-L2142</f>
        <v>0</v>
      </c>
      <c r="P2142" s="20" t="n">
        <v>42423</v>
      </c>
      <c r="Q2142" s="21" t="n">
        <f aca="true">IF(P2142="","0",TODAY()-P2142)</f>
        <v>1</v>
      </c>
      <c r="R2142" s="21" t="s">
        <v>40</v>
      </c>
      <c r="S2142" s="28" t="s">
        <v>54</v>
      </c>
      <c r="T2142" s="28" t="s">
        <v>47</v>
      </c>
      <c r="U2142" s="23" t="n">
        <v>0</v>
      </c>
      <c r="V2142" s="23" t="n">
        <v>0</v>
      </c>
      <c r="W2142" s="24" t="n">
        <f aca="true">IF(AND(U2142&gt;0,V2142=0),TODAY()-U2142,V2142-U2142)</f>
        <v>0</v>
      </c>
      <c r="X2142" s="24" t="str">
        <f aca="false">IF($W2142="","--",IF(AND($W2142&gt;=0,$W2142&lt;=2),"0 - 2 Days",IF(AND($W2142&gt;=3,$W2142&lt;=7),"3 - 7 Days",IF(AND($W2142&gt;=8,$W2142&lt;=15),"8 - 15  Days",IF($W2142&gt;15,"15+ Days","Check")))))</f>
        <v>0 - 2 Days</v>
      </c>
      <c r="Y2142" s="34"/>
      <c r="Z2142" s="24" t="s">
        <v>44</v>
      </c>
      <c r="AA2142" s="28" t="s">
        <v>439</v>
      </c>
      <c r="AB2142" s="34" t="s">
        <v>440</v>
      </c>
      <c r="AC2142" s="21" t="s">
        <v>47</v>
      </c>
      <c r="AD2142" s="21" t="s">
        <v>47</v>
      </c>
      <c r="AE2142" s="28" t="s">
        <v>176</v>
      </c>
      <c r="AF2142" s="28" t="s">
        <v>49</v>
      </c>
    </row>
    <row r="2143" customFormat="false" ht="15.75" hidden="false" customHeight="true" outlineLevel="0" collapsed="false">
      <c r="A2143" s="28" t="n">
        <v>2434751</v>
      </c>
      <c r="B2143" s="32" t="s">
        <v>6792</v>
      </c>
      <c r="C2143" s="30" t="n">
        <v>9994018397</v>
      </c>
      <c r="D2143" s="33" t="s">
        <v>6793</v>
      </c>
      <c r="E2143" s="28" t="s">
        <v>34</v>
      </c>
      <c r="F2143" s="15" t="s">
        <v>35</v>
      </c>
      <c r="G2143" s="28" t="s">
        <v>36</v>
      </c>
      <c r="H2143" s="28" t="s">
        <v>37</v>
      </c>
      <c r="I2143" s="15" t="s">
        <v>38</v>
      </c>
      <c r="J2143" s="28" t="s">
        <v>339</v>
      </c>
      <c r="K2143" s="17" t="str">
        <f aca="false">TEXT(L2143,"MMM-YY")</f>
        <v>May-16</v>
      </c>
      <c r="L2143" s="18" t="n">
        <v>42513.3333333333</v>
      </c>
      <c r="M2143" s="17" t="str">
        <f aca="false">TEXT(N2143,"MMM-YY")</f>
        <v>May-16</v>
      </c>
      <c r="N2143" s="18" t="n">
        <v>42513.3333333333</v>
      </c>
      <c r="O2143" s="19" t="n">
        <f aca="false">N2143-L2143</f>
        <v>0</v>
      </c>
      <c r="P2143" s="20" t="n">
        <v>42423</v>
      </c>
      <c r="Q2143" s="21" t="n">
        <f aca="true">IF(P2143="","0",TODAY()-P2143)</f>
        <v>1</v>
      </c>
      <c r="R2143" s="21" t="s">
        <v>40</v>
      </c>
      <c r="S2143" s="28" t="s">
        <v>54</v>
      </c>
      <c r="T2143" s="28" t="s">
        <v>47</v>
      </c>
      <c r="U2143" s="23" t="n">
        <v>0</v>
      </c>
      <c r="V2143" s="23" t="n">
        <v>0</v>
      </c>
      <c r="W2143" s="24" t="n">
        <f aca="true">IF(AND(U2143&gt;0,V2143=0),TODAY()-U2143,V2143-U2143)</f>
        <v>0</v>
      </c>
      <c r="X2143" s="24" t="str">
        <f aca="false">IF($W2143="","--",IF(AND($W2143&gt;=0,$W2143&lt;=2),"0 - 2 Days",IF(AND($W2143&gt;=3,$W2143&lt;=7),"3 - 7 Days",IF(AND($W2143&gt;=8,$W2143&lt;=15),"8 - 15  Days",IF($W2143&gt;15,"15+ Days","Check")))))</f>
        <v>0 - 2 Days</v>
      </c>
      <c r="Y2143" s="34"/>
      <c r="Z2143" s="24" t="s">
        <v>44</v>
      </c>
      <c r="AA2143" s="28" t="s">
        <v>439</v>
      </c>
      <c r="AB2143" s="34" t="s">
        <v>440</v>
      </c>
      <c r="AC2143" s="21" t="s">
        <v>47</v>
      </c>
      <c r="AD2143" s="21" t="s">
        <v>47</v>
      </c>
      <c r="AE2143" s="28" t="s">
        <v>48</v>
      </c>
      <c r="AF2143" s="28" t="s">
        <v>49</v>
      </c>
    </row>
    <row r="2144" customFormat="false" ht="15.75" hidden="false" customHeight="true" outlineLevel="0" collapsed="false">
      <c r="A2144" s="28" t="n">
        <v>8236499</v>
      </c>
      <c r="B2144" s="32" t="s">
        <v>6794</v>
      </c>
      <c r="C2144" s="30" t="n">
        <v>9742045432</v>
      </c>
      <c r="D2144" s="33" t="s">
        <v>6795</v>
      </c>
      <c r="E2144" s="28" t="s">
        <v>60</v>
      </c>
      <c r="F2144" s="15" t="s">
        <v>35</v>
      </c>
      <c r="G2144" s="28" t="s">
        <v>189</v>
      </c>
      <c r="H2144" s="28" t="s">
        <v>74</v>
      </c>
      <c r="I2144" s="28" t="s">
        <v>172</v>
      </c>
      <c r="J2144" s="28" t="s">
        <v>1199</v>
      </c>
      <c r="K2144" s="17" t="str">
        <f aca="false">TEXT(L2144,"MMM-YY")</f>
        <v>May-16</v>
      </c>
      <c r="L2144" s="18" t="n">
        <v>42513.3333333333</v>
      </c>
      <c r="M2144" s="17" t="str">
        <f aca="false">TEXT(N2144,"MMM-YY")</f>
        <v>May-16</v>
      </c>
      <c r="N2144" s="18" t="n">
        <v>42513.3333333333</v>
      </c>
      <c r="O2144" s="19" t="n">
        <f aca="false">N2144-L2144</f>
        <v>0</v>
      </c>
      <c r="P2144" s="20" t="n">
        <v>42423</v>
      </c>
      <c r="Q2144" s="21" t="n">
        <f aca="true">IF(P2144="","0",TODAY()-P2144)</f>
        <v>1</v>
      </c>
      <c r="R2144" s="21" t="s">
        <v>40</v>
      </c>
      <c r="S2144" s="28" t="s">
        <v>54</v>
      </c>
      <c r="T2144" s="28" t="s">
        <v>47</v>
      </c>
      <c r="U2144" s="23" t="n">
        <v>0</v>
      </c>
      <c r="V2144" s="23" t="n">
        <v>0</v>
      </c>
      <c r="W2144" s="24" t="n">
        <f aca="true">IF(AND(U2144&gt;0,V2144=0),TODAY()-U2144,V2144-U2144)</f>
        <v>0</v>
      </c>
      <c r="X2144" s="24" t="str">
        <f aca="false">IF($W2144="","--",IF(AND($W2144&gt;=0,$W2144&lt;=2),"0 - 2 Days",IF(AND($W2144&gt;=3,$W2144&lt;=7),"3 - 7 Days",IF(AND($W2144&gt;=8,$W2144&lt;=15),"8 - 15  Days",IF($W2144&gt;15,"15+ Days","Check")))))</f>
        <v>0 - 2 Days</v>
      </c>
      <c r="Y2144" s="34"/>
      <c r="Z2144" s="24" t="s">
        <v>44</v>
      </c>
      <c r="AA2144" s="28" t="s">
        <v>439</v>
      </c>
      <c r="AB2144" s="34" t="s">
        <v>440</v>
      </c>
      <c r="AC2144" s="21" t="s">
        <v>47</v>
      </c>
      <c r="AD2144" s="21" t="s">
        <v>47</v>
      </c>
      <c r="AE2144" s="28" t="s">
        <v>176</v>
      </c>
      <c r="AF2144" s="28" t="s">
        <v>49</v>
      </c>
    </row>
    <row r="2145" customFormat="false" ht="15.75" hidden="false" customHeight="true" outlineLevel="0" collapsed="false">
      <c r="A2145" s="28" t="n">
        <v>8439286</v>
      </c>
      <c r="B2145" s="32" t="s">
        <v>6796</v>
      </c>
      <c r="C2145" s="30" t="n">
        <v>9840658955</v>
      </c>
      <c r="D2145" s="33" t="s">
        <v>6797</v>
      </c>
      <c r="E2145" s="28" t="s">
        <v>60</v>
      </c>
      <c r="F2145" s="15" t="s">
        <v>35</v>
      </c>
      <c r="G2145" s="28" t="s">
        <v>36</v>
      </c>
      <c r="H2145" s="28" t="s">
        <v>37</v>
      </c>
      <c r="I2145" s="15" t="s">
        <v>38</v>
      </c>
      <c r="J2145" s="28" t="s">
        <v>575</v>
      </c>
      <c r="K2145" s="17" t="str">
        <f aca="false">TEXT(L2145,"MMM-YY")</f>
        <v>May-16</v>
      </c>
      <c r="L2145" s="18" t="n">
        <v>42513.3333333333</v>
      </c>
      <c r="M2145" s="17" t="str">
        <f aca="false">TEXT(N2145,"MMM-YY")</f>
        <v>May-16</v>
      </c>
      <c r="N2145" s="18" t="n">
        <v>42513.3333333333</v>
      </c>
      <c r="O2145" s="19" t="n">
        <f aca="false">N2145-L2145</f>
        <v>0</v>
      </c>
      <c r="P2145" s="20" t="n">
        <v>42423</v>
      </c>
      <c r="Q2145" s="21" t="n">
        <f aca="true">IF(P2145="","0",TODAY()-P2145)</f>
        <v>1</v>
      </c>
      <c r="R2145" s="21" t="s">
        <v>40</v>
      </c>
      <c r="S2145" s="28" t="s">
        <v>54</v>
      </c>
      <c r="T2145" s="28" t="s">
        <v>47</v>
      </c>
      <c r="U2145" s="23" t="n">
        <v>0</v>
      </c>
      <c r="V2145" s="23" t="n">
        <v>0</v>
      </c>
      <c r="W2145" s="24" t="n">
        <f aca="true">IF(AND(U2145&gt;0,V2145=0),TODAY()-U2145,V2145-U2145)</f>
        <v>0</v>
      </c>
      <c r="X2145" s="24" t="str">
        <f aca="false">IF($W2145="","--",IF(AND($W2145&gt;=0,$W2145&lt;=2),"0 - 2 Days",IF(AND($W2145&gt;=3,$W2145&lt;=7),"3 - 7 Days",IF(AND($W2145&gt;=8,$W2145&lt;=15),"8 - 15  Days",IF($W2145&gt;15,"15+ Days","Check")))))</f>
        <v>0 - 2 Days</v>
      </c>
      <c r="Y2145" s="34"/>
      <c r="Z2145" s="24" t="s">
        <v>44</v>
      </c>
      <c r="AA2145" s="28" t="s">
        <v>439</v>
      </c>
      <c r="AB2145" s="34" t="s">
        <v>440</v>
      </c>
      <c r="AC2145" s="21" t="s">
        <v>47</v>
      </c>
      <c r="AD2145" s="21" t="s">
        <v>47</v>
      </c>
      <c r="AE2145" s="28" t="s">
        <v>48</v>
      </c>
      <c r="AF2145" s="28" t="s">
        <v>49</v>
      </c>
    </row>
    <row r="2146" customFormat="false" ht="15.75" hidden="false" customHeight="true" outlineLevel="0" collapsed="false">
      <c r="A2146" s="28" t="n">
        <v>8547704</v>
      </c>
      <c r="B2146" s="32" t="s">
        <v>6798</v>
      </c>
      <c r="C2146" s="30" t="n">
        <v>9958168179</v>
      </c>
      <c r="D2146" s="33" t="s">
        <v>6799</v>
      </c>
      <c r="E2146" s="28" t="s">
        <v>34</v>
      </c>
      <c r="F2146" s="15" t="s">
        <v>35</v>
      </c>
      <c r="G2146" s="28" t="s">
        <v>36</v>
      </c>
      <c r="H2146" s="28" t="s">
        <v>63</v>
      </c>
      <c r="I2146" s="28" t="s">
        <v>207</v>
      </c>
      <c r="J2146" s="28" t="s">
        <v>4035</v>
      </c>
      <c r="K2146" s="17" t="str">
        <f aca="false">TEXT(L2146,"MMM-YY")</f>
        <v>May-16</v>
      </c>
      <c r="L2146" s="18" t="n">
        <v>42513.3333333333</v>
      </c>
      <c r="M2146" s="17" t="str">
        <f aca="false">TEXT(N2146,"MMM-YY")</f>
        <v>May-16</v>
      </c>
      <c r="N2146" s="18" t="n">
        <v>42513.3333333333</v>
      </c>
      <c r="O2146" s="19" t="n">
        <f aca="false">N2146-L2146</f>
        <v>0</v>
      </c>
      <c r="P2146" s="20" t="n">
        <v>42423</v>
      </c>
      <c r="Q2146" s="21" t="n">
        <f aca="true">IF(P2146="","0",TODAY()-P2146)</f>
        <v>1</v>
      </c>
      <c r="R2146" s="21" t="s">
        <v>40</v>
      </c>
      <c r="S2146" s="28" t="s">
        <v>54</v>
      </c>
      <c r="T2146" s="28" t="s">
        <v>47</v>
      </c>
      <c r="U2146" s="23" t="n">
        <v>0</v>
      </c>
      <c r="V2146" s="23" t="n">
        <v>0</v>
      </c>
      <c r="W2146" s="24" t="n">
        <f aca="true">IF(AND(U2146&gt;0,V2146=0),TODAY()-U2146,V2146-U2146)</f>
        <v>0</v>
      </c>
      <c r="X2146" s="24" t="str">
        <f aca="false">IF($W2146="","--",IF(AND($W2146&gt;=0,$W2146&lt;=2),"0 - 2 Days",IF(AND($W2146&gt;=3,$W2146&lt;=7),"3 - 7 Days",IF(AND($W2146&gt;=8,$W2146&lt;=15),"8 - 15  Days",IF($W2146&gt;15,"15+ Days","Check")))))</f>
        <v>0 - 2 Days</v>
      </c>
      <c r="Y2146" s="34"/>
      <c r="Z2146" s="24" t="s">
        <v>44</v>
      </c>
      <c r="AA2146" s="28" t="s">
        <v>439</v>
      </c>
      <c r="AB2146" s="34" t="s">
        <v>440</v>
      </c>
      <c r="AC2146" s="21" t="s">
        <v>47</v>
      </c>
      <c r="AD2146" s="21" t="s">
        <v>47</v>
      </c>
      <c r="AE2146" s="28" t="s">
        <v>211</v>
      </c>
      <c r="AF2146" s="28" t="s">
        <v>49</v>
      </c>
    </row>
    <row r="2147" customFormat="false" ht="15.75" hidden="false" customHeight="true" outlineLevel="0" collapsed="false">
      <c r="A2147" s="28" t="n">
        <v>8588501</v>
      </c>
      <c r="B2147" s="32" t="s">
        <v>6800</v>
      </c>
      <c r="C2147" s="30" t="n">
        <v>9160691842</v>
      </c>
      <c r="D2147" s="33" t="s">
        <v>6801</v>
      </c>
      <c r="E2147" s="28" t="s">
        <v>34</v>
      </c>
      <c r="F2147" s="15" t="s">
        <v>35</v>
      </c>
      <c r="G2147" s="28" t="s">
        <v>36</v>
      </c>
      <c r="H2147" s="28" t="s">
        <v>63</v>
      </c>
      <c r="I2147" s="28" t="s">
        <v>207</v>
      </c>
      <c r="J2147" s="28" t="s">
        <v>101</v>
      </c>
      <c r="K2147" s="17" t="str">
        <f aca="false">TEXT(L2147,"MMM-YY")</f>
        <v>May-16</v>
      </c>
      <c r="L2147" s="18" t="n">
        <v>42513.3333333333</v>
      </c>
      <c r="M2147" s="17" t="str">
        <f aca="false">TEXT(N2147,"MMM-YY")</f>
        <v>May-16</v>
      </c>
      <c r="N2147" s="18" t="n">
        <v>42513.3333333333</v>
      </c>
      <c r="O2147" s="19" t="n">
        <f aca="false">N2147-L2147</f>
        <v>0</v>
      </c>
      <c r="P2147" s="20" t="n">
        <v>42423</v>
      </c>
      <c r="Q2147" s="21" t="n">
        <f aca="true">IF(P2147="","0",TODAY()-P2147)</f>
        <v>1</v>
      </c>
      <c r="R2147" s="21" t="s">
        <v>40</v>
      </c>
      <c r="S2147" s="28" t="s">
        <v>54</v>
      </c>
      <c r="T2147" s="28" t="s">
        <v>47</v>
      </c>
      <c r="U2147" s="23" t="n">
        <v>0</v>
      </c>
      <c r="V2147" s="23" t="n">
        <v>0</v>
      </c>
      <c r="W2147" s="24" t="n">
        <f aca="true">IF(AND(U2147&gt;0,V2147=0),TODAY()-U2147,V2147-U2147)</f>
        <v>0</v>
      </c>
      <c r="X2147" s="24" t="str">
        <f aca="false">IF($W2147="","--",IF(AND($W2147&gt;=0,$W2147&lt;=2),"0 - 2 Days",IF(AND($W2147&gt;=3,$W2147&lt;=7),"3 - 7 Days",IF(AND($W2147&gt;=8,$W2147&lt;=15),"8 - 15  Days",IF($W2147&gt;15,"15+ Days","Check")))))</f>
        <v>0 - 2 Days</v>
      </c>
      <c r="Y2147" s="34"/>
      <c r="Z2147" s="24" t="s">
        <v>44</v>
      </c>
      <c r="AA2147" s="28" t="s">
        <v>439</v>
      </c>
      <c r="AB2147" s="34" t="s">
        <v>440</v>
      </c>
      <c r="AC2147" s="21" t="s">
        <v>47</v>
      </c>
      <c r="AD2147" s="21" t="s">
        <v>47</v>
      </c>
      <c r="AE2147" s="28" t="s">
        <v>211</v>
      </c>
      <c r="AF2147" s="28" t="s">
        <v>49</v>
      </c>
    </row>
    <row r="2148" customFormat="false" ht="15.75" hidden="false" customHeight="true" outlineLevel="0" collapsed="false">
      <c r="A2148" s="28" t="n">
        <v>8605193</v>
      </c>
      <c r="B2148" s="32" t="s">
        <v>6802</v>
      </c>
      <c r="C2148" s="30" t="n">
        <v>9966098184</v>
      </c>
      <c r="D2148" s="33" t="s">
        <v>6803</v>
      </c>
      <c r="E2148" s="28" t="s">
        <v>34</v>
      </c>
      <c r="F2148" s="15" t="s">
        <v>35</v>
      </c>
      <c r="G2148" s="28" t="s">
        <v>36</v>
      </c>
      <c r="H2148" s="28" t="s">
        <v>63</v>
      </c>
      <c r="I2148" s="28" t="s">
        <v>207</v>
      </c>
      <c r="J2148" s="28" t="s">
        <v>101</v>
      </c>
      <c r="K2148" s="17" t="str">
        <f aca="false">TEXT(L2148,"MMM-YY")</f>
        <v>May-16</v>
      </c>
      <c r="L2148" s="18" t="n">
        <v>42513.3333333333</v>
      </c>
      <c r="M2148" s="17" t="str">
        <f aca="false">TEXT(N2148,"MMM-YY")</f>
        <v>May-16</v>
      </c>
      <c r="N2148" s="18" t="n">
        <v>42513.3333333333</v>
      </c>
      <c r="O2148" s="19" t="n">
        <f aca="false">N2148-L2148</f>
        <v>0</v>
      </c>
      <c r="P2148" s="20" t="n">
        <v>42423</v>
      </c>
      <c r="Q2148" s="21" t="n">
        <f aca="true">IF(P2148="","0",TODAY()-P2148)</f>
        <v>1</v>
      </c>
      <c r="R2148" s="21" t="s">
        <v>40</v>
      </c>
      <c r="S2148" s="28" t="s">
        <v>54</v>
      </c>
      <c r="T2148" s="28" t="s">
        <v>47</v>
      </c>
      <c r="U2148" s="23" t="n">
        <v>0</v>
      </c>
      <c r="V2148" s="23" t="n">
        <v>0</v>
      </c>
      <c r="W2148" s="24" t="n">
        <f aca="true">IF(AND(U2148&gt;0,V2148=0),TODAY()-U2148,V2148-U2148)</f>
        <v>0</v>
      </c>
      <c r="X2148" s="24" t="str">
        <f aca="false">IF($W2148="","--",IF(AND($W2148&gt;=0,$W2148&lt;=2),"0 - 2 Days",IF(AND($W2148&gt;=3,$W2148&lt;=7),"3 - 7 Days",IF(AND($W2148&gt;=8,$W2148&lt;=15),"8 - 15  Days",IF($W2148&gt;15,"15+ Days","Check")))))</f>
        <v>0 - 2 Days</v>
      </c>
      <c r="Y2148" s="34"/>
      <c r="Z2148" s="24" t="s">
        <v>44</v>
      </c>
      <c r="AA2148" s="28" t="s">
        <v>439</v>
      </c>
      <c r="AB2148" s="34" t="s">
        <v>440</v>
      </c>
      <c r="AC2148" s="21" t="s">
        <v>47</v>
      </c>
      <c r="AD2148" s="21" t="s">
        <v>47</v>
      </c>
      <c r="AE2148" s="28" t="s">
        <v>211</v>
      </c>
      <c r="AF2148" s="28" t="s">
        <v>49</v>
      </c>
    </row>
    <row r="2149" customFormat="false" ht="15.75" hidden="false" customHeight="true" outlineLevel="0" collapsed="false">
      <c r="A2149" s="14" t="n">
        <v>8341698</v>
      </c>
      <c r="B2149" s="15" t="s">
        <v>6804</v>
      </c>
      <c r="C2149" s="15" t="n">
        <v>9944567335</v>
      </c>
      <c r="D2149" s="15" t="s">
        <v>6805</v>
      </c>
      <c r="E2149" s="15" t="s">
        <v>34</v>
      </c>
      <c r="F2149" s="15" t="s">
        <v>35</v>
      </c>
      <c r="G2149" s="15" t="s">
        <v>36</v>
      </c>
      <c r="H2149" s="15" t="s">
        <v>37</v>
      </c>
      <c r="I2149" s="15" t="s">
        <v>38</v>
      </c>
      <c r="J2149" s="16" t="s">
        <v>6806</v>
      </c>
      <c r="K2149" s="17" t="str">
        <f aca="false">TEXT(L2149,"MMM-YY")</f>
        <v>Jan-16</v>
      </c>
      <c r="L2149" s="18" t="n">
        <v>42394.2291666667</v>
      </c>
      <c r="M2149" s="17" t="str">
        <f aca="false">TEXT(N2149,"MMM-YY")</f>
        <v>Jan-16</v>
      </c>
      <c r="N2149" s="18" t="n">
        <v>42394</v>
      </c>
      <c r="O2149" s="19" t="n">
        <f aca="false">N2149-L2149</f>
        <v>-0.229166666664241</v>
      </c>
      <c r="P2149" s="20" t="n">
        <v>42394</v>
      </c>
      <c r="Q2149" s="21" t="n">
        <f aca="true">IF(P2149="","0",TODAY()-P2149)</f>
        <v>30</v>
      </c>
      <c r="R2149" s="21" t="s">
        <v>270</v>
      </c>
      <c r="S2149" s="22" t="s">
        <v>54</v>
      </c>
      <c r="T2149" s="21" t="s">
        <v>47</v>
      </c>
      <c r="U2149" s="23" t="n">
        <v>0</v>
      </c>
      <c r="V2149" s="23" t="n">
        <v>0</v>
      </c>
      <c r="W2149" s="24" t="n">
        <f aca="true">IF(AND(U2149&gt;0,V2149=0),TODAY()-U2149,V2149-U2149)</f>
        <v>0</v>
      </c>
      <c r="X2149" s="24" t="str">
        <f aca="false">IF($W2149="","--",IF(AND($W2149&gt;=0,$W2149&lt;=2),"0 - 2 Days",IF(AND($W2149&gt;=3,$W2149&lt;=7),"3 - 7 Days",IF(AND($W2149&gt;=8,$W2149&lt;=15),"8 - 15  Days",IF($W2149&gt;15,"15+ Days","Check")))))</f>
        <v>0 - 2 Days</v>
      </c>
      <c r="Y2149" s="29"/>
      <c r="Z2149" s="24" t="s">
        <v>579</v>
      </c>
      <c r="AA2149" s="26" t="s">
        <v>580</v>
      </c>
      <c r="AB2149" s="29" t="s">
        <v>2466</v>
      </c>
      <c r="AC2149" s="21" t="s">
        <v>47</v>
      </c>
      <c r="AD2149" s="21" t="s">
        <v>47</v>
      </c>
      <c r="AE2149" s="28" t="s">
        <v>48</v>
      </c>
      <c r="AF2149" s="28" t="s">
        <v>713</v>
      </c>
    </row>
    <row r="2150" customFormat="false" ht="15.75" hidden="false" customHeight="true" outlineLevel="0" collapsed="false">
      <c r="A2150" s="28" t="n">
        <v>8705996</v>
      </c>
      <c r="B2150" s="32" t="s">
        <v>6807</v>
      </c>
      <c r="C2150" s="30" t="n">
        <v>9844521540</v>
      </c>
      <c r="D2150" s="33" t="s">
        <v>6808</v>
      </c>
      <c r="E2150" s="28" t="s">
        <v>60</v>
      </c>
      <c r="F2150" s="15" t="s">
        <v>35</v>
      </c>
      <c r="G2150" s="28" t="s">
        <v>189</v>
      </c>
      <c r="H2150" s="28" t="s">
        <v>74</v>
      </c>
      <c r="I2150" s="28" t="s">
        <v>172</v>
      </c>
      <c r="J2150" s="28" t="s">
        <v>1199</v>
      </c>
      <c r="K2150" s="17" t="str">
        <f aca="false">TEXT(L2150,"MMM-YY")</f>
        <v>May-16</v>
      </c>
      <c r="L2150" s="18" t="n">
        <v>42513.3333333333</v>
      </c>
      <c r="M2150" s="17" t="str">
        <f aca="false">TEXT(N2150,"MMM-YY")</f>
        <v>May-16</v>
      </c>
      <c r="N2150" s="18" t="n">
        <v>42513.3333333333</v>
      </c>
      <c r="O2150" s="19" t="n">
        <f aca="false">N2150-L2150</f>
        <v>0</v>
      </c>
      <c r="P2150" s="20" t="n">
        <v>42423</v>
      </c>
      <c r="Q2150" s="21" t="n">
        <f aca="true">IF(P2150="","0",TODAY()-P2150)</f>
        <v>1</v>
      </c>
      <c r="R2150" s="21" t="s">
        <v>40</v>
      </c>
      <c r="S2150" s="28" t="s">
        <v>54</v>
      </c>
      <c r="T2150" s="28" t="s">
        <v>47</v>
      </c>
      <c r="U2150" s="23" t="n">
        <v>0</v>
      </c>
      <c r="V2150" s="23" t="n">
        <v>0</v>
      </c>
      <c r="W2150" s="24" t="n">
        <f aca="true">IF(AND(U2150&gt;0,V2150=0),TODAY()-U2150,V2150-U2150)</f>
        <v>0</v>
      </c>
      <c r="X2150" s="24" t="str">
        <f aca="false">IF($W2150="","--",IF(AND($W2150&gt;=0,$W2150&lt;=2),"0 - 2 Days",IF(AND($W2150&gt;=3,$W2150&lt;=7),"3 - 7 Days",IF(AND($W2150&gt;=8,$W2150&lt;=15),"8 - 15  Days",IF($W2150&gt;15,"15+ Days","Check")))))</f>
        <v>0 - 2 Days</v>
      </c>
      <c r="Y2150" s="34"/>
      <c r="Z2150" s="24" t="s">
        <v>44</v>
      </c>
      <c r="AA2150" s="28" t="s">
        <v>439</v>
      </c>
      <c r="AB2150" s="34" t="s">
        <v>440</v>
      </c>
      <c r="AC2150" s="21" t="s">
        <v>47</v>
      </c>
      <c r="AD2150" s="21" t="s">
        <v>47</v>
      </c>
      <c r="AE2150" s="28" t="s">
        <v>176</v>
      </c>
      <c r="AF2150" s="28" t="s">
        <v>49</v>
      </c>
    </row>
    <row r="2151" customFormat="false" ht="15.75" hidden="false" customHeight="true" outlineLevel="0" collapsed="false">
      <c r="A2151" s="28" t="n">
        <v>8721033</v>
      </c>
      <c r="B2151" s="32" t="s">
        <v>6809</v>
      </c>
      <c r="C2151" s="30" t="n">
        <v>9886034948</v>
      </c>
      <c r="D2151" s="33" t="s">
        <v>6810</v>
      </c>
      <c r="E2151" s="28" t="s">
        <v>34</v>
      </c>
      <c r="F2151" s="15" t="s">
        <v>35</v>
      </c>
      <c r="G2151" s="28" t="s">
        <v>189</v>
      </c>
      <c r="H2151" s="28" t="s">
        <v>74</v>
      </c>
      <c r="I2151" s="28" t="s">
        <v>172</v>
      </c>
      <c r="J2151" s="28" t="s">
        <v>1199</v>
      </c>
      <c r="K2151" s="17" t="str">
        <f aca="false">TEXT(L2151,"MMM-YY")</f>
        <v>May-16</v>
      </c>
      <c r="L2151" s="18" t="n">
        <v>42513.3333333333</v>
      </c>
      <c r="M2151" s="17" t="str">
        <f aca="false">TEXT(N2151,"MMM-YY")</f>
        <v>May-16</v>
      </c>
      <c r="N2151" s="18" t="n">
        <v>42513.3333333333</v>
      </c>
      <c r="O2151" s="19" t="n">
        <f aca="false">N2151-L2151</f>
        <v>0</v>
      </c>
      <c r="P2151" s="20" t="n">
        <v>42423</v>
      </c>
      <c r="Q2151" s="21" t="n">
        <f aca="true">IF(P2151="","0",TODAY()-P2151)</f>
        <v>1</v>
      </c>
      <c r="R2151" s="21" t="s">
        <v>40</v>
      </c>
      <c r="S2151" s="28" t="s">
        <v>54</v>
      </c>
      <c r="T2151" s="28" t="s">
        <v>47</v>
      </c>
      <c r="U2151" s="23" t="n">
        <v>0</v>
      </c>
      <c r="V2151" s="23" t="n">
        <v>0</v>
      </c>
      <c r="W2151" s="24" t="n">
        <f aca="true">IF(AND(U2151&gt;0,V2151=0),TODAY()-U2151,V2151-U2151)</f>
        <v>0</v>
      </c>
      <c r="X2151" s="24" t="str">
        <f aca="false">IF($W2151="","--",IF(AND($W2151&gt;=0,$W2151&lt;=2),"0 - 2 Days",IF(AND($W2151&gt;=3,$W2151&lt;=7),"3 - 7 Days",IF(AND($W2151&gt;=8,$W2151&lt;=15),"8 - 15  Days",IF($W2151&gt;15,"15+ Days","Check")))))</f>
        <v>0 - 2 Days</v>
      </c>
      <c r="Y2151" s="34"/>
      <c r="Z2151" s="24" t="s">
        <v>44</v>
      </c>
      <c r="AA2151" s="28" t="s">
        <v>439</v>
      </c>
      <c r="AB2151" s="34" t="s">
        <v>440</v>
      </c>
      <c r="AC2151" s="21" t="s">
        <v>47</v>
      </c>
      <c r="AD2151" s="21" t="s">
        <v>47</v>
      </c>
      <c r="AE2151" s="28" t="s">
        <v>176</v>
      </c>
      <c r="AF2151" s="28" t="s">
        <v>49</v>
      </c>
    </row>
    <row r="2152" customFormat="false" ht="15.75" hidden="false" customHeight="true" outlineLevel="0" collapsed="false">
      <c r="A2152" s="28" t="n">
        <v>8737731</v>
      </c>
      <c r="B2152" s="32" t="s">
        <v>6811</v>
      </c>
      <c r="C2152" s="30" t="n">
        <v>7219000915</v>
      </c>
      <c r="D2152" s="33" t="s">
        <v>6812</v>
      </c>
      <c r="E2152" s="28" t="s">
        <v>60</v>
      </c>
      <c r="F2152" s="15" t="s">
        <v>35</v>
      </c>
      <c r="G2152" s="28" t="s">
        <v>189</v>
      </c>
      <c r="H2152" s="28" t="s">
        <v>74</v>
      </c>
      <c r="I2152" s="28" t="s">
        <v>172</v>
      </c>
      <c r="J2152" s="28" t="s">
        <v>1199</v>
      </c>
      <c r="K2152" s="17" t="str">
        <f aca="false">TEXT(L2152,"MMM-YY")</f>
        <v>May-16</v>
      </c>
      <c r="L2152" s="18" t="n">
        <v>42513.3333333333</v>
      </c>
      <c r="M2152" s="17" t="str">
        <f aca="false">TEXT(N2152,"MMM-YY")</f>
        <v>May-16</v>
      </c>
      <c r="N2152" s="18" t="n">
        <v>42513.3333333333</v>
      </c>
      <c r="O2152" s="19" t="n">
        <f aca="false">N2152-L2152</f>
        <v>0</v>
      </c>
      <c r="P2152" s="20" t="n">
        <v>42423</v>
      </c>
      <c r="Q2152" s="21" t="n">
        <f aca="true">IF(P2152="","0",TODAY()-P2152)</f>
        <v>1</v>
      </c>
      <c r="R2152" s="21" t="s">
        <v>40</v>
      </c>
      <c r="S2152" s="28" t="s">
        <v>54</v>
      </c>
      <c r="T2152" s="28" t="s">
        <v>47</v>
      </c>
      <c r="U2152" s="23" t="n">
        <v>0</v>
      </c>
      <c r="V2152" s="23" t="n">
        <v>0</v>
      </c>
      <c r="W2152" s="24" t="n">
        <f aca="true">IF(AND(U2152&gt;0,V2152=0),TODAY()-U2152,V2152-U2152)</f>
        <v>0</v>
      </c>
      <c r="X2152" s="24" t="str">
        <f aca="false">IF($W2152="","--",IF(AND($W2152&gt;=0,$W2152&lt;=2),"0 - 2 Days",IF(AND($W2152&gt;=3,$W2152&lt;=7),"3 - 7 Days",IF(AND($W2152&gt;=8,$W2152&lt;=15),"8 - 15  Days",IF($W2152&gt;15,"15+ Days","Check")))))</f>
        <v>0 - 2 Days</v>
      </c>
      <c r="Y2152" s="34"/>
      <c r="Z2152" s="24" t="s">
        <v>44</v>
      </c>
      <c r="AA2152" s="28" t="s">
        <v>439</v>
      </c>
      <c r="AB2152" s="34" t="s">
        <v>440</v>
      </c>
      <c r="AC2152" s="21" t="s">
        <v>47</v>
      </c>
      <c r="AD2152" s="21" t="s">
        <v>47</v>
      </c>
      <c r="AE2152" s="28" t="s">
        <v>176</v>
      </c>
      <c r="AF2152" s="28" t="s">
        <v>49</v>
      </c>
    </row>
    <row r="2153" customFormat="false" ht="15.75" hidden="false" customHeight="true" outlineLevel="0" collapsed="false">
      <c r="A2153" s="28" t="n">
        <v>8797212</v>
      </c>
      <c r="B2153" s="32" t="s">
        <v>6813</v>
      </c>
      <c r="C2153" s="30" t="n">
        <v>8308373368</v>
      </c>
      <c r="D2153" s="33" t="s">
        <v>6814</v>
      </c>
      <c r="E2153" s="28" t="s">
        <v>293</v>
      </c>
      <c r="F2153" s="15" t="s">
        <v>61</v>
      </c>
      <c r="G2153" s="28" t="s">
        <v>62</v>
      </c>
      <c r="H2153" s="28" t="s">
        <v>100</v>
      </c>
      <c r="I2153" s="15" t="s">
        <v>446</v>
      </c>
      <c r="J2153" s="28" t="s">
        <v>6697</v>
      </c>
      <c r="K2153" s="17" t="str">
        <f aca="false">TEXT(L2153,"MMM-YY")</f>
        <v>May-16</v>
      </c>
      <c r="L2153" s="18" t="n">
        <v>42513.3333333333</v>
      </c>
      <c r="M2153" s="17" t="str">
        <f aca="false">TEXT(N2153,"MMM-YY")</f>
        <v>May-16</v>
      </c>
      <c r="N2153" s="18" t="n">
        <v>42513.3333333333</v>
      </c>
      <c r="O2153" s="19" t="n">
        <f aca="false">N2153-L2153</f>
        <v>0</v>
      </c>
      <c r="P2153" s="20" t="n">
        <v>42423</v>
      </c>
      <c r="Q2153" s="21" t="n">
        <f aca="true">IF(P2153="","0",TODAY()-P2153)</f>
        <v>1</v>
      </c>
      <c r="R2153" s="21" t="s">
        <v>40</v>
      </c>
      <c r="S2153" s="28" t="s">
        <v>54</v>
      </c>
      <c r="T2153" s="28" t="s">
        <v>47</v>
      </c>
      <c r="U2153" s="23" t="n">
        <v>0</v>
      </c>
      <c r="V2153" s="23" t="n">
        <v>0</v>
      </c>
      <c r="W2153" s="24" t="n">
        <f aca="true">IF(AND(U2153&gt;0,V2153=0),TODAY()-U2153,V2153-U2153)</f>
        <v>0</v>
      </c>
      <c r="X2153" s="24" t="str">
        <f aca="false">IF($W2153="","--",IF(AND($W2153&gt;=0,$W2153&lt;=2),"0 - 2 Days",IF(AND($W2153&gt;=3,$W2153&lt;=7),"3 - 7 Days",IF(AND($W2153&gt;=8,$W2153&lt;=15),"8 - 15  Days",IF($W2153&gt;15,"15+ Days","Check")))))</f>
        <v>0 - 2 Days</v>
      </c>
      <c r="Y2153" s="34"/>
      <c r="Z2153" s="24" t="s">
        <v>44</v>
      </c>
      <c r="AA2153" s="28" t="s">
        <v>439</v>
      </c>
      <c r="AB2153" s="34" t="s">
        <v>440</v>
      </c>
      <c r="AC2153" s="21" t="s">
        <v>47</v>
      </c>
      <c r="AD2153" s="21" t="s">
        <v>47</v>
      </c>
      <c r="AE2153" s="28" t="s">
        <v>447</v>
      </c>
      <c r="AF2153" s="28" t="s">
        <v>49</v>
      </c>
    </row>
    <row r="2154" customFormat="false" ht="15.75" hidden="false" customHeight="true" outlineLevel="0" collapsed="false">
      <c r="A2154" s="28" t="n">
        <v>8804716</v>
      </c>
      <c r="B2154" s="32" t="s">
        <v>6815</v>
      </c>
      <c r="C2154" s="30" t="n">
        <v>8123137939</v>
      </c>
      <c r="D2154" s="33" t="s">
        <v>6816</v>
      </c>
      <c r="E2154" s="28" t="s">
        <v>34</v>
      </c>
      <c r="F2154" s="15" t="s">
        <v>35</v>
      </c>
      <c r="G2154" s="28" t="s">
        <v>189</v>
      </c>
      <c r="H2154" s="28" t="s">
        <v>74</v>
      </c>
      <c r="I2154" s="28" t="s">
        <v>172</v>
      </c>
      <c r="J2154" s="28" t="s">
        <v>2813</v>
      </c>
      <c r="K2154" s="17" t="str">
        <f aca="false">TEXT(L2154,"MMM-YY")</f>
        <v>May-16</v>
      </c>
      <c r="L2154" s="18" t="n">
        <v>42513.3333333333</v>
      </c>
      <c r="M2154" s="17" t="str">
        <f aca="false">TEXT(N2154,"MMM-YY")</f>
        <v>May-16</v>
      </c>
      <c r="N2154" s="18" t="n">
        <v>42513.3333333333</v>
      </c>
      <c r="O2154" s="19" t="n">
        <f aca="false">N2154-L2154</f>
        <v>0</v>
      </c>
      <c r="P2154" s="20" t="n">
        <v>42423</v>
      </c>
      <c r="Q2154" s="21" t="n">
        <f aca="true">IF(P2154="","0",TODAY()-P2154)</f>
        <v>1</v>
      </c>
      <c r="R2154" s="21" t="s">
        <v>40</v>
      </c>
      <c r="S2154" s="28" t="s">
        <v>54</v>
      </c>
      <c r="T2154" s="28" t="s">
        <v>47</v>
      </c>
      <c r="U2154" s="23" t="n">
        <v>0</v>
      </c>
      <c r="V2154" s="23" t="n">
        <v>0</v>
      </c>
      <c r="W2154" s="24" t="n">
        <f aca="true">IF(AND(U2154&gt;0,V2154=0),TODAY()-U2154,V2154-U2154)</f>
        <v>0</v>
      </c>
      <c r="X2154" s="24" t="str">
        <f aca="false">IF($W2154="","--",IF(AND($W2154&gt;=0,$W2154&lt;=2),"0 - 2 Days",IF(AND($W2154&gt;=3,$W2154&lt;=7),"3 - 7 Days",IF(AND($W2154&gt;=8,$W2154&lt;=15),"8 - 15  Days",IF($W2154&gt;15,"15+ Days","Check")))))</f>
        <v>0 - 2 Days</v>
      </c>
      <c r="Y2154" s="34"/>
      <c r="Z2154" s="24" t="s">
        <v>44</v>
      </c>
      <c r="AA2154" s="28" t="s">
        <v>439</v>
      </c>
      <c r="AB2154" s="34" t="s">
        <v>440</v>
      </c>
      <c r="AC2154" s="21" t="s">
        <v>47</v>
      </c>
      <c r="AD2154" s="21" t="s">
        <v>47</v>
      </c>
      <c r="AE2154" s="28" t="s">
        <v>176</v>
      </c>
      <c r="AF2154" s="28" t="s">
        <v>49</v>
      </c>
    </row>
    <row r="2155" customFormat="false" ht="15.75" hidden="false" customHeight="true" outlineLevel="0" collapsed="false">
      <c r="A2155" s="28" t="n">
        <v>8810352</v>
      </c>
      <c r="B2155" s="32" t="s">
        <v>6817</v>
      </c>
      <c r="C2155" s="30" t="n">
        <v>9741267673</v>
      </c>
      <c r="D2155" s="33" t="s">
        <v>6818</v>
      </c>
      <c r="E2155" s="28" t="s">
        <v>293</v>
      </c>
      <c r="F2155" s="15" t="s">
        <v>35</v>
      </c>
      <c r="G2155" s="28" t="s">
        <v>189</v>
      </c>
      <c r="H2155" s="28" t="s">
        <v>74</v>
      </c>
      <c r="I2155" s="28" t="s">
        <v>172</v>
      </c>
      <c r="J2155" s="28" t="s">
        <v>6819</v>
      </c>
      <c r="K2155" s="17" t="str">
        <f aca="false">TEXT(L2155,"MMM-YY")</f>
        <v>May-16</v>
      </c>
      <c r="L2155" s="18" t="n">
        <v>42513.3333333333</v>
      </c>
      <c r="M2155" s="17" t="str">
        <f aca="false">TEXT(N2155,"MMM-YY")</f>
        <v>May-16</v>
      </c>
      <c r="N2155" s="18" t="n">
        <v>42513.3333333333</v>
      </c>
      <c r="O2155" s="19" t="n">
        <f aca="false">N2155-L2155</f>
        <v>0</v>
      </c>
      <c r="P2155" s="20" t="n">
        <v>42423</v>
      </c>
      <c r="Q2155" s="21" t="n">
        <f aca="true">IF(P2155="","0",TODAY()-P2155)</f>
        <v>1</v>
      </c>
      <c r="R2155" s="21" t="s">
        <v>40</v>
      </c>
      <c r="S2155" s="28" t="s">
        <v>54</v>
      </c>
      <c r="T2155" s="28" t="s">
        <v>47</v>
      </c>
      <c r="U2155" s="23" t="n">
        <v>0</v>
      </c>
      <c r="V2155" s="23" t="n">
        <v>0</v>
      </c>
      <c r="W2155" s="24" t="n">
        <f aca="true">IF(AND(U2155&gt;0,V2155=0),TODAY()-U2155,V2155-U2155)</f>
        <v>0</v>
      </c>
      <c r="X2155" s="24" t="str">
        <f aca="false">IF($W2155="","--",IF(AND($W2155&gt;=0,$W2155&lt;=2),"0 - 2 Days",IF(AND($W2155&gt;=3,$W2155&lt;=7),"3 - 7 Days",IF(AND($W2155&gt;=8,$W2155&lt;=15),"8 - 15  Days",IF($W2155&gt;15,"15+ Days","Check")))))</f>
        <v>0 - 2 Days</v>
      </c>
      <c r="Y2155" s="34"/>
      <c r="Z2155" s="24" t="s">
        <v>44</v>
      </c>
      <c r="AA2155" s="28" t="s">
        <v>439</v>
      </c>
      <c r="AB2155" s="34" t="s">
        <v>440</v>
      </c>
      <c r="AC2155" s="21" t="s">
        <v>47</v>
      </c>
      <c r="AD2155" s="21" t="s">
        <v>47</v>
      </c>
      <c r="AE2155" s="28" t="s">
        <v>176</v>
      </c>
      <c r="AF2155" s="28" t="s">
        <v>49</v>
      </c>
    </row>
    <row r="2156" customFormat="false" ht="15.75" hidden="false" customHeight="true" outlineLevel="0" collapsed="false">
      <c r="A2156" s="28" t="n">
        <v>8787363</v>
      </c>
      <c r="B2156" s="32" t="s">
        <v>6820</v>
      </c>
      <c r="C2156" s="30" t="n">
        <v>9789889563</v>
      </c>
      <c r="D2156" s="33" t="s">
        <v>6821</v>
      </c>
      <c r="E2156" s="28" t="s">
        <v>60</v>
      </c>
      <c r="F2156" s="15" t="s">
        <v>61</v>
      </c>
      <c r="G2156" s="28" t="s">
        <v>275</v>
      </c>
      <c r="H2156" s="28" t="s">
        <v>74</v>
      </c>
      <c r="I2156" s="28" t="s">
        <v>276</v>
      </c>
      <c r="J2156" s="28" t="s">
        <v>6822</v>
      </c>
      <c r="K2156" s="17" t="str">
        <f aca="false">TEXT(L2156,"MMM-YY")</f>
        <v>May-16</v>
      </c>
      <c r="L2156" s="18" t="n">
        <v>42520.2291666667</v>
      </c>
      <c r="M2156" s="17" t="str">
        <f aca="false">TEXT(N2156,"MMM-YY")</f>
        <v>May-16</v>
      </c>
      <c r="N2156" s="18" t="n">
        <v>42520.2291666667</v>
      </c>
      <c r="O2156" s="19" t="n">
        <f aca="false">N2156-L2156</f>
        <v>0</v>
      </c>
      <c r="P2156" s="20" t="n">
        <v>42423</v>
      </c>
      <c r="Q2156" s="21" t="n">
        <f aca="true">IF(P2156="","0",TODAY()-P2156)</f>
        <v>1</v>
      </c>
      <c r="R2156" s="21" t="s">
        <v>40</v>
      </c>
      <c r="S2156" s="28" t="s">
        <v>54</v>
      </c>
      <c r="T2156" s="28" t="s">
        <v>47</v>
      </c>
      <c r="U2156" s="23" t="n">
        <v>0</v>
      </c>
      <c r="V2156" s="23" t="n">
        <v>0</v>
      </c>
      <c r="W2156" s="24" t="n">
        <f aca="true">IF(AND(U2156&gt;0,V2156=0),TODAY()-U2156,V2156-U2156)</f>
        <v>0</v>
      </c>
      <c r="X2156" s="24" t="str">
        <f aca="false">IF($W2156="","--",IF(AND($W2156&gt;=0,$W2156&lt;=2),"0 - 2 Days",IF(AND($W2156&gt;=3,$W2156&lt;=7),"3 - 7 Days",IF(AND($W2156&gt;=8,$W2156&lt;=15),"8 - 15  Days",IF($W2156&gt;15,"15+ Days","Check")))))</f>
        <v>0 - 2 Days</v>
      </c>
      <c r="Y2156" s="34"/>
      <c r="Z2156" s="24" t="s">
        <v>44</v>
      </c>
      <c r="AA2156" s="28" t="s">
        <v>439</v>
      </c>
      <c r="AB2156" s="34" t="s">
        <v>440</v>
      </c>
      <c r="AC2156" s="21" t="s">
        <v>47</v>
      </c>
      <c r="AD2156" s="21" t="s">
        <v>47</v>
      </c>
      <c r="AE2156" s="28" t="s">
        <v>176</v>
      </c>
      <c r="AF2156" s="28" t="s">
        <v>49</v>
      </c>
    </row>
    <row r="2157" customFormat="false" ht="15.75" hidden="false" customHeight="true" outlineLevel="0" collapsed="false">
      <c r="A2157" s="14" t="n">
        <v>8464371</v>
      </c>
      <c r="B2157" s="15" t="s">
        <v>6823</v>
      </c>
      <c r="C2157" s="15" t="s">
        <v>6824</v>
      </c>
      <c r="D2157" s="15" t="s">
        <v>6825</v>
      </c>
      <c r="E2157" s="15" t="s">
        <v>34</v>
      </c>
      <c r="F2157" s="15" t="s">
        <v>35</v>
      </c>
      <c r="G2157" s="15" t="s">
        <v>425</v>
      </c>
      <c r="H2157" s="15" t="s">
        <v>37</v>
      </c>
      <c r="I2157" s="15" t="s">
        <v>6826</v>
      </c>
      <c r="J2157" s="16" t="s">
        <v>3213</v>
      </c>
      <c r="K2157" s="17" t="str">
        <f aca="false">TEXT(L2157,"MMM-YY")</f>
        <v>Feb-16</v>
      </c>
      <c r="L2157" s="18" t="n">
        <v>42415</v>
      </c>
      <c r="M2157" s="17" t="str">
        <f aca="false">TEXT(N2157,"MMM-YY")</f>
        <v>Feb-16</v>
      </c>
      <c r="N2157" s="18" t="n">
        <v>42415</v>
      </c>
      <c r="O2157" s="19" t="n">
        <f aca="false">N2157-L2157</f>
        <v>0</v>
      </c>
      <c r="P2157" s="18" t="n">
        <v>42415</v>
      </c>
      <c r="Q2157" s="21" t="n">
        <f aca="true">IF(P2157="","0",TODAY()-P2157)</f>
        <v>9</v>
      </c>
      <c r="R2157" s="21" t="s">
        <v>53</v>
      </c>
      <c r="S2157" s="22" t="s">
        <v>54</v>
      </c>
      <c r="T2157" s="21" t="s">
        <v>47</v>
      </c>
      <c r="U2157" s="23" t="n">
        <v>0</v>
      </c>
      <c r="V2157" s="23" t="n">
        <v>0</v>
      </c>
      <c r="W2157" s="24" t="n">
        <f aca="true">IF(AND(U2157&gt;0,V2157=0),TODAY()-U2157,V2157-U2157)</f>
        <v>0</v>
      </c>
      <c r="X2157" s="24" t="str">
        <f aca="false">IF($W2157="","--",IF(AND($W2157&gt;=0,$W2157&lt;=2),"0 - 2 Days",IF(AND($W2157&gt;=3,$W2157&lt;=7),"3 - 7 Days",IF(AND($W2157&gt;=8,$W2157&lt;=15),"8 - 15  Days",IF($W2157&gt;15,"15+ Days","Check")))))</f>
        <v>0 - 2 Days</v>
      </c>
      <c r="Y2157" s="29"/>
      <c r="Z2157" s="24" t="s">
        <v>579</v>
      </c>
      <c r="AA2157" s="26" t="s">
        <v>580</v>
      </c>
      <c r="AB2157" s="29" t="s">
        <v>6827</v>
      </c>
      <c r="AC2157" s="21" t="s">
        <v>47</v>
      </c>
      <c r="AD2157" s="21" t="s">
        <v>47</v>
      </c>
      <c r="AE2157" s="28" t="s">
        <v>211</v>
      </c>
      <c r="AF2157" s="28" t="s">
        <v>57</v>
      </c>
    </row>
    <row r="2158" customFormat="false" ht="15.75" hidden="false" customHeight="true" outlineLevel="0" collapsed="false">
      <c r="A2158" s="14" t="n">
        <v>3298129</v>
      </c>
      <c r="B2158" s="15" t="s">
        <v>6828</v>
      </c>
      <c r="C2158" s="15" t="n">
        <v>9543561584</v>
      </c>
      <c r="D2158" s="15" t="s">
        <v>6829</v>
      </c>
      <c r="E2158" s="15" t="s">
        <v>34</v>
      </c>
      <c r="F2158" s="15" t="s">
        <v>35</v>
      </c>
      <c r="G2158" s="15" t="s">
        <v>425</v>
      </c>
      <c r="H2158" s="15" t="s">
        <v>37</v>
      </c>
      <c r="I2158" s="15" t="s">
        <v>75</v>
      </c>
      <c r="J2158" s="16" t="s">
        <v>126</v>
      </c>
      <c r="K2158" s="17" t="str">
        <f aca="false">TEXT(L2158,"MMM-YY")</f>
        <v>Jun-16</v>
      </c>
      <c r="L2158" s="18" t="n">
        <v>42522</v>
      </c>
      <c r="M2158" s="17" t="str">
        <f aca="false">TEXT(N2158,"MMM-YY")</f>
        <v>Jun-16</v>
      </c>
      <c r="N2158" s="18" t="n">
        <v>42522</v>
      </c>
      <c r="O2158" s="19" t="n">
        <f aca="false">N2158-L2158</f>
        <v>0</v>
      </c>
      <c r="P2158" s="18" t="n">
        <v>42410</v>
      </c>
      <c r="Q2158" s="21" t="n">
        <f aca="true">IF(P2158="","0",TODAY()-P2158)</f>
        <v>14</v>
      </c>
      <c r="R2158" s="21" t="s">
        <v>40</v>
      </c>
      <c r="S2158" s="22" t="s">
        <v>54</v>
      </c>
      <c r="T2158" s="21" t="s">
        <v>47</v>
      </c>
      <c r="U2158" s="23" t="n">
        <v>0</v>
      </c>
      <c r="V2158" s="23" t="n">
        <v>0</v>
      </c>
      <c r="W2158" s="24" t="n">
        <f aca="true">IF(AND(U2158&gt;0,V2158=0),TODAY()-U2158,V2158-U2158)</f>
        <v>0</v>
      </c>
      <c r="X2158" s="24" t="str">
        <f aca="false">IF($W2158="","--",IF(AND($W2158&gt;=0,$W2158&lt;=2),"0 - 2 Days",IF(AND($W2158&gt;=3,$W2158&lt;=7),"3 - 7 Days",IF(AND($W2158&gt;=8,$W2158&lt;=15),"8 - 15  Days",IF($W2158&gt;15,"15+ Days","Check")))))</f>
        <v>0 - 2 Days</v>
      </c>
      <c r="Y2158" s="29"/>
      <c r="Z2158" s="24" t="s">
        <v>44</v>
      </c>
      <c r="AA2158" s="26" t="s">
        <v>55</v>
      </c>
      <c r="AB2158" s="29" t="s">
        <v>6830</v>
      </c>
      <c r="AC2158" s="21" t="s">
        <v>47</v>
      </c>
      <c r="AD2158" s="21" t="s">
        <v>47</v>
      </c>
      <c r="AE2158" s="28" t="s">
        <v>80</v>
      </c>
      <c r="AF2158" s="28" t="s">
        <v>49</v>
      </c>
    </row>
  </sheetData>
  <conditionalFormatting sqref="A534">
    <cfRule type="expression" priority="2" aboveAverage="0" equalAverage="0" bottom="0" percent="0" rank="0" text="" dxfId="0">
      <formula>AND(COUNTIF($A$534:$A$534,'Master Data'!A534)&gt;1,NOT(ISBLANK('Master Data'!A534)))</formula>
    </cfRule>
  </conditionalFormatting>
  <conditionalFormatting sqref="A534">
    <cfRule type="expression" priority="3" aboveAverage="0" equalAverage="0" bottom="0" percent="0" rank="0" text="" dxfId="1">
      <formula>AND(COUNTIF($A$534:$A$534,'Master Data'!A534)&gt;1,NOT(ISBLANK('Master Data'!A534)))</formula>
    </cfRule>
    <cfRule type="expression" priority="4" aboveAverage="0" equalAverage="0" bottom="0" percent="0" rank="0" text="" dxfId="2">
      <formula>AND(COUNTIF($A$534:$A$534,'Master Data'!A534)&gt;1,NOT(ISBLANK('Master Data'!A534)))</formula>
    </cfRule>
  </conditionalFormatting>
  <conditionalFormatting sqref="A534">
    <cfRule type="expression" priority="5" aboveAverage="0" equalAverage="0" bottom="0" percent="0" rank="0" text="" dxfId="3">
      <formula>AND(COUNTIF($A$534:$A$534,'Master Data'!A534)&gt;1,NOT(ISBLANK('Master Data'!A534)))</formula>
    </cfRule>
  </conditionalFormatting>
  <conditionalFormatting sqref="A543">
    <cfRule type="expression" priority="6" aboveAverage="0" equalAverage="0" bottom="0" percent="0" rank="0" text="" dxfId="4">
      <formula>AND(COUNTIF($A$543:$A$543,'Master Data'!A543)&gt;1,NOT(ISBLANK('Master Data'!A543)))</formula>
    </cfRule>
  </conditionalFormatting>
  <conditionalFormatting sqref="A543">
    <cfRule type="expression" priority="7" aboveAverage="0" equalAverage="0" bottom="0" percent="0" rank="0" text="" dxfId="5">
      <formula>AND(COUNTIF($A$543:$A$543,'Master Data'!A543)&gt;1,NOT(ISBLANK('Master Data'!A543)))</formula>
    </cfRule>
    <cfRule type="expression" priority="8" aboveAverage="0" equalAverage="0" bottom="0" percent="0" rank="0" text="" dxfId="6">
      <formula>AND(COUNTIF($A$543:$A$543,'Master Data'!A543)&gt;1,NOT(ISBLANK('Master Data'!A543)))</formula>
    </cfRule>
  </conditionalFormatting>
  <conditionalFormatting sqref="A543">
    <cfRule type="expression" priority="9" aboveAverage="0" equalAverage="0" bottom="0" percent="0" rank="0" text="" dxfId="7">
      <formula>AND(COUNTIF($A$543:$A$543,'Master Data'!A543)&gt;1,NOT(ISBLANK('Master Data'!A543)))</formula>
    </cfRule>
  </conditionalFormatting>
  <conditionalFormatting sqref="A546">
    <cfRule type="expression" priority="10" aboveAverage="0" equalAverage="0" bottom="0" percent="0" rank="0" text="" dxfId="8">
      <formula>AND(COUNTIF($A$546:$A$546,'Master Data'!A546)&gt;1,NOT(ISBLANK('Master Data'!A546)))</formula>
    </cfRule>
  </conditionalFormatting>
  <conditionalFormatting sqref="A554">
    <cfRule type="expression" priority="11" aboveAverage="0" equalAverage="0" bottom="0" percent="0" rank="0" text="" dxfId="9">
      <formula>AND(COUNTIF($A$554:$A$554,'Master Data'!A554)&gt;1,NOT(ISBLANK('Master Data'!A554)))</formula>
    </cfRule>
  </conditionalFormatting>
  <conditionalFormatting sqref="A554">
    <cfRule type="expression" priority="12" aboveAverage="0" equalAverage="0" bottom="0" percent="0" rank="0" text="" dxfId="10">
      <formula>AND(COUNTIF($A$554:$A$554,'Master Data'!A554)&gt;1,NOT(ISBLANK('Master Data'!A554)))</formula>
    </cfRule>
  </conditionalFormatting>
  <conditionalFormatting sqref="A554">
    <cfRule type="expression" priority="13" aboveAverage="0" equalAverage="0" bottom="0" percent="0" rank="0" text="" dxfId="11">
      <formula>AND(COUNTIF($A$554:$A$554,'Master Data'!A554)&gt;1,NOT(ISBLANK('Master Data'!A554)))</formula>
    </cfRule>
    <cfRule type="expression" priority="14" aboveAverage="0" equalAverage="0" bottom="0" percent="0" rank="0" text="" dxfId="12">
      <formula>AND(COUNTIF($A$554:$A$554,'Master Data'!A554)&gt;1,NOT(ISBLANK('Master Data'!A554)))</formula>
    </cfRule>
  </conditionalFormatting>
  <conditionalFormatting sqref="A489">
    <cfRule type="expression" priority="15" aboveAverage="0" equalAverage="0" bottom="0" percent="0" rank="0" text="" dxfId="13">
      <formula>AND(COUNTIF($A$489:$A$489,'Master Data'!A489)&gt;1,NOT(ISBLANK('Master Data'!A489)))</formula>
    </cfRule>
  </conditionalFormatting>
  <conditionalFormatting sqref="A530">
    <cfRule type="expression" priority="16" aboveAverage="0" equalAverage="0" bottom="0" percent="0" rank="0" text="" dxfId="14">
      <formula>AND(COUNTIF($A$530:$A$530,'Master Data'!A530)&gt;1,NOT(ISBLANK('Master Data'!A530)))</formula>
    </cfRule>
  </conditionalFormatting>
  <conditionalFormatting sqref="A530">
    <cfRule type="expression" priority="17" aboveAverage="0" equalAverage="0" bottom="0" percent="0" rank="0" text="" dxfId="15">
      <formula>AND(COUNTIF($A$530:$A$530,'Master Data'!A530)&gt;1,NOT(ISBLANK('Master Data'!A530)))</formula>
    </cfRule>
    <cfRule type="expression" priority="18" aboveAverage="0" equalAverage="0" bottom="0" percent="0" rank="0" text="" dxfId="16">
      <formula>AND(COUNTIF($A$530:$A$530,'Master Data'!A530)&gt;1,NOT(ISBLANK('Master Data'!A530)))</formula>
    </cfRule>
  </conditionalFormatting>
  <conditionalFormatting sqref="A530">
    <cfRule type="expression" priority="19" aboveAverage="0" equalAverage="0" bottom="0" percent="0" rank="0" text="" dxfId="17">
      <formula>AND(COUNTIF($A$530:$A$530,'Master Data'!A530)&gt;1,NOT(ISBLANK('Master Data'!A530)))</formula>
    </cfRule>
  </conditionalFormatting>
  <conditionalFormatting sqref="A526">
    <cfRule type="expression" priority="20" aboveAverage="0" equalAverage="0" bottom="0" percent="0" rank="0" text="" dxfId="18">
      <formula>AND(COUNTIF($A$526:$A$526,'Master Data'!A526)&gt;1,NOT(ISBLANK('Master Data'!A526)))</formula>
    </cfRule>
    <cfRule type="expression" priority="21" aboveAverage="0" equalAverage="0" bottom="0" percent="0" rank="0" text="" dxfId="19">
      <formula>AND(COUNTIF($A$526:$A$526,'Master Data'!A526)&gt;1,NOT(ISBLANK('Master Data'!A526)))</formula>
    </cfRule>
  </conditionalFormatting>
  <conditionalFormatting sqref="A526">
    <cfRule type="expression" priority="22" aboveAverage="0" equalAverage="0" bottom="0" percent="0" rank="0" text="" dxfId="20">
      <formula>AND(COUNTIF($A$526:$A$526,'Master Data'!A526)&gt;1,NOT(ISBLANK('Master Data'!A526)))</formula>
    </cfRule>
  </conditionalFormatting>
  <conditionalFormatting sqref="A555">
    <cfRule type="expression" priority="23" aboveAverage="0" equalAverage="0" bottom="0" percent="0" rank="0" text="" dxfId="21">
      <formula>AND(COUNTIF($A$555:$A$555,'Master Data'!A555)&gt;1,NOT(ISBLANK('Master Data'!A555)))</formula>
    </cfRule>
  </conditionalFormatting>
  <conditionalFormatting sqref="A551">
    <cfRule type="expression" priority="24" aboveAverage="0" equalAverage="0" bottom="0" percent="0" rank="0" text="" dxfId="22">
      <formula>AND(COUNTIF($A$551:$A$551,'Master Data'!A551)&gt;1,NOT(ISBLANK('Master Data'!A551)))</formula>
    </cfRule>
  </conditionalFormatting>
  <conditionalFormatting sqref="A551">
    <cfRule type="expression" priority="25" aboveAverage="0" equalAverage="0" bottom="0" percent="0" rank="0" text="" dxfId="23">
      <formula>AND(COUNTIF($A$551:$A$551,'Master Data'!A551)&gt;1,NOT(ISBLANK('Master Data'!A551)))</formula>
    </cfRule>
  </conditionalFormatting>
  <conditionalFormatting sqref="A551">
    <cfRule type="expression" priority="26" aboveAverage="0" equalAverage="0" bottom="0" percent="0" rank="0" text="" dxfId="24">
      <formula>AND(COUNTIF($A$551:$A$551,'Master Data'!A551)&gt;1,NOT(ISBLANK('Master Data'!A551)))</formula>
    </cfRule>
    <cfRule type="expression" priority="27" aboveAverage="0" equalAverage="0" bottom="0" percent="0" rank="0" text="" dxfId="25">
      <formula>AND(COUNTIF($A$551:$A$551,'Master Data'!A551)&gt;1,NOT(ISBLANK('Master Data'!A551)))</formula>
    </cfRule>
  </conditionalFormatting>
  <conditionalFormatting sqref="A595">
    <cfRule type="expression" priority="28" aboveAverage="0" equalAverage="0" bottom="0" percent="0" rank="0" text="" dxfId="26">
      <formula>AND(COUNTIF($A$595:$A$595,'Master Data'!A595)&gt;1,NOT(ISBLANK('Master Data'!A595)))</formula>
    </cfRule>
  </conditionalFormatting>
  <conditionalFormatting sqref="A595">
    <cfRule type="expression" priority="29" aboveAverage="0" equalAverage="0" bottom="0" percent="0" rank="0" text="" dxfId="27">
      <formula>AND(COUNTIF($A$595:$A$595,'Master Data'!A595)&gt;1,NOT(ISBLANK('Master Data'!A595)))</formula>
    </cfRule>
    <cfRule type="expression" priority="30" aboveAverage="0" equalAverage="0" bottom="0" percent="0" rank="0" text="" dxfId="28">
      <formula>AND(COUNTIF($A$595:$A$595,'Master Data'!A595)&gt;1,NOT(ISBLANK('Master Data'!A595)))</formula>
    </cfRule>
  </conditionalFormatting>
  <conditionalFormatting sqref="A576">
    <cfRule type="expression" priority="31" aboveAverage="0" equalAverage="0" bottom="0" percent="0" rank="0" text="" dxfId="29">
      <formula>AND(COUNTIF($A$576:$A$576,'Master Data'!A576)&gt;1,NOT(ISBLANK('Master Data'!A576)))</formula>
    </cfRule>
  </conditionalFormatting>
  <conditionalFormatting sqref="A598">
    <cfRule type="expression" priority="32" aboveAverage="0" equalAverage="0" bottom="0" percent="0" rank="0" text="" dxfId="30">
      <formula>AND(COUNTIF($A$598:$A$598,'Master Data'!A598)&gt;1,NOT(ISBLANK('Master Data'!A598)))</formula>
    </cfRule>
  </conditionalFormatting>
  <conditionalFormatting sqref="A591:A592">
    <cfRule type="expression" priority="33" aboveAverage="0" equalAverage="0" bottom="0" percent="0" rank="0" text="" dxfId="31">
      <formula>AND(COUNTIF($A$591:$A$592,'Master Data'!A591)&gt;1,NOT(ISBLANK('Master Data'!A591)))</formula>
    </cfRule>
  </conditionalFormatting>
  <conditionalFormatting sqref="A588:A589">
    <cfRule type="expression" priority="34" aboveAverage="0" equalAverage="0" bottom="0" percent="0" rank="0" text="" dxfId="32">
      <formula>AND(COUNTIF($A$588:$A$589,'Master Data'!A588)&gt;1,NOT(ISBLANK('Master Data'!A588)))</formula>
    </cfRule>
  </conditionalFormatting>
  <conditionalFormatting sqref="A579">
    <cfRule type="expression" priority="35" aboveAverage="0" equalAverage="0" bottom="0" percent="0" rank="0" text="" dxfId="33">
      <formula>AND(COUNTIF($A$579:$A$579,'Master Data'!A579)&gt;1,NOT(ISBLANK('Master Data'!A579)))</formula>
    </cfRule>
  </conditionalFormatting>
  <conditionalFormatting sqref="A579">
    <cfRule type="expression" priority="36" aboveAverage="0" equalAverage="0" bottom="0" percent="0" rank="0" text="" dxfId="34">
      <formula>AND(COUNTIF($A$579:$A$579,'Master Data'!A579)&gt;1,NOT(ISBLANK('Master Data'!A579)))</formula>
    </cfRule>
  </conditionalFormatting>
  <conditionalFormatting sqref="A579">
    <cfRule type="expression" priority="37" aboveAverage="0" equalAverage="0" bottom="0" percent="0" rank="0" text="" dxfId="35">
      <formula>AND(COUNTIF($A$579:$A$579,'Master Data'!A579)&gt;1,NOT(ISBLANK('Master Data'!A579)))</formula>
    </cfRule>
    <cfRule type="expression" priority="38" aboveAverage="0" equalAverage="0" bottom="0" percent="0" rank="0" text="" dxfId="36">
      <formula>AND(COUNTIF($A$579:$A$579,'Master Data'!A579)&gt;1,NOT(ISBLANK('Master Data'!A579)))</formula>
    </cfRule>
  </conditionalFormatting>
  <conditionalFormatting sqref="A590">
    <cfRule type="expression" priority="39" aboveAverage="0" equalAverage="0" bottom="0" percent="0" rank="0" text="" dxfId="37">
      <formula>AND(COUNTIF($A$590:$A$590,'Master Data'!A590)&gt;1,NOT(ISBLANK('Master Data'!A590)))</formula>
    </cfRule>
  </conditionalFormatting>
  <conditionalFormatting sqref="A580">
    <cfRule type="expression" priority="40" aboveAverage="0" equalAverage="0" bottom="0" percent="0" rank="0" text="" dxfId="38">
      <formula>AND(COUNTIF($A$580:$A$580,'Master Data'!A580)&gt;1,NOT(ISBLANK('Master Data'!A580)))</formula>
    </cfRule>
  </conditionalFormatting>
  <conditionalFormatting sqref="A580">
    <cfRule type="expression" priority="41" aboveAverage="0" equalAverage="0" bottom="0" percent="0" rank="0" text="" dxfId="39">
      <formula>AND(COUNTIF($A$580:$A$580,'Master Data'!A580)&gt;1,NOT(ISBLANK('Master Data'!A580)))</formula>
    </cfRule>
    <cfRule type="expression" priority="42" aboveAverage="0" equalAverage="0" bottom="0" percent="0" rank="0" text="" dxfId="40">
      <formula>AND(COUNTIF($A$580:$A$580,'Master Data'!A580)&gt;1,NOT(ISBLANK('Master Data'!A580)))</formula>
    </cfRule>
  </conditionalFormatting>
  <conditionalFormatting sqref="A644">
    <cfRule type="expression" priority="43" aboveAverage="0" equalAverage="0" bottom="0" percent="0" rank="0" text="" dxfId="41">
      <formula>AND(COUNTIF($A$644:$A$644,'Master Data'!A644)&gt;1,NOT(ISBLANK('Master Data'!A644)))</formula>
    </cfRule>
    <cfRule type="expression" priority="44" aboveAverage="0" equalAverage="0" bottom="0" percent="0" rank="0" text="" dxfId="42">
      <formula>AND(COUNTIF($A$644:$A$644,'Master Data'!A644)&gt;1,NOT(ISBLANK('Master Data'!A644)))</formula>
    </cfRule>
  </conditionalFormatting>
  <conditionalFormatting sqref="A644">
    <cfRule type="expression" priority="45" aboveAverage="0" equalAverage="0" bottom="0" percent="0" rank="0" text="" dxfId="43">
      <formula>AND(COUNTIF($A$644:$A$644,'Master Data'!A644)&gt;1,NOT(ISBLANK('Master Data'!A644)))</formula>
    </cfRule>
  </conditionalFormatting>
  <conditionalFormatting sqref="A644">
    <cfRule type="expression" priority="46" aboveAverage="0" equalAverage="0" bottom="0" percent="0" rank="0" text="" dxfId="44">
      <formula>AND(COUNTIF($A$644:$A$644,'Master Data'!A644)&gt;1,NOT(ISBLANK('Master Data'!A644)))</formula>
    </cfRule>
    <cfRule type="expression" priority="47" aboveAverage="0" equalAverage="0" bottom="0" percent="0" rank="0" text="" dxfId="45">
      <formula>AND(COUNTIF($A$644:$A$644,'Master Data'!A644)&gt;1,NOT(ISBLANK('Master Data'!A644)))</formula>
    </cfRule>
    <cfRule type="expression" priority="48" aboveAverage="0" equalAverage="0" bottom="0" percent="0" rank="0" text="" dxfId="46">
      <formula>AND(COUNTIF($A$644:$A$644,'Master Data'!A644)&gt;1,NOT(ISBLANK('Master Data'!A644)))</formula>
    </cfRule>
  </conditionalFormatting>
  <conditionalFormatting sqref="A643">
    <cfRule type="expression" priority="49" aboveAverage="0" equalAverage="0" bottom="0" percent="0" rank="0" text="" dxfId="47">
      <formula>AND(COUNTIF($A$643:$A$643,'Master Data'!A643)&gt;1,NOT(ISBLANK('Master Data'!A643)))</formula>
    </cfRule>
  </conditionalFormatting>
  <conditionalFormatting sqref="A643">
    <cfRule type="expression" priority="50" aboveAverage="0" equalAverage="0" bottom="0" percent="0" rank="0" text="" dxfId="48">
      <formula>AND(COUNTIF($A$643:$A$643,'Master Data'!A643)&gt;1,NOT(ISBLANK('Master Data'!A643)))</formula>
    </cfRule>
    <cfRule type="expression" priority="51" aboveAverage="0" equalAverage="0" bottom="0" percent="0" rank="0" text="" dxfId="49">
      <formula>AND(COUNTIF($A$643:$A$643,'Master Data'!A643)&gt;1,NOT(ISBLANK('Master Data'!A643)))</formula>
    </cfRule>
    <cfRule type="expression" priority="52" aboveAverage="0" equalAverage="0" bottom="0" percent="0" rank="0" text="" dxfId="50">
      <formula>AND(COUNTIF($A$643:$A$643,'Master Data'!A643)&gt;1,NOT(ISBLANK('Master Data'!A643)))</formula>
    </cfRule>
  </conditionalFormatting>
  <conditionalFormatting sqref="A642">
    <cfRule type="expression" priority="53" aboveAverage="0" equalAverage="0" bottom="0" percent="0" rank="0" text="" dxfId="51">
      <formula>AND(COUNTIF($A$642:$A$642,'Master Data'!A642)&gt;1,NOT(ISBLANK('Master Data'!A642)))</formula>
    </cfRule>
  </conditionalFormatting>
  <conditionalFormatting sqref="A642">
    <cfRule type="expression" priority="54" aboveAverage="0" equalAverage="0" bottom="0" percent="0" rank="0" text="" dxfId="52">
      <formula>AND(COUNTIF($A$642:$A$642,'Master Data'!A642)&gt;1,NOT(ISBLANK('Master Data'!A642)))</formula>
    </cfRule>
  </conditionalFormatting>
  <conditionalFormatting sqref="A642">
    <cfRule type="expression" priority="55" aboveAverage="0" equalAverage="0" bottom="0" percent="0" rank="0" text="" dxfId="53">
      <formula>AND(COUNTIF($A$642:$A$642,'Master Data'!A642)&gt;1,NOT(ISBLANK('Master Data'!A642)))</formula>
    </cfRule>
    <cfRule type="expression" priority="56" aboveAverage="0" equalAverage="0" bottom="0" percent="0" rank="0" text="" dxfId="54">
      <formula>AND(COUNTIF($A$642:$A$642,'Master Data'!A642)&gt;1,NOT(ISBLANK('Master Data'!A642)))</formula>
    </cfRule>
    <cfRule type="expression" priority="57" aboveAverage="0" equalAverage="0" bottom="0" percent="0" rank="0" text="" dxfId="55">
      <formula>AND(COUNTIF($A$642:$A$642,'Master Data'!A642)&gt;1,NOT(ISBLANK('Master Data'!A642)))</formula>
    </cfRule>
  </conditionalFormatting>
  <conditionalFormatting sqref="A642:A644">
    <cfRule type="expression" priority="58" aboveAverage="0" equalAverage="0" bottom="0" percent="0" rank="0" text="" dxfId="56">
      <formula>AND(COUNTIF($A$642:$A$644,'Master Data'!A642)&gt;1,NOT(ISBLANK('Master Data'!A642)))</formula>
    </cfRule>
  </conditionalFormatting>
  <conditionalFormatting sqref="A642:A644">
    <cfRule type="expression" priority="59" aboveAverage="0" equalAverage="0" bottom="0" percent="0" rank="0" text="" dxfId="57">
      <formula>AND(COUNTIF($A$642:$A$644,'Master Data'!A642)&gt;1,NOT(ISBLANK('Master Data'!A642)))</formula>
    </cfRule>
  </conditionalFormatting>
  <conditionalFormatting sqref="A645">
    <cfRule type="expression" priority="60" aboveAverage="0" equalAverage="0" bottom="0" percent="0" rank="0" text="" dxfId="58">
      <formula>AND(COUNTIF($A$645:$A$645,'Master Data'!A645)&gt;1,NOT(ISBLANK('Master Data'!A645)))</formula>
    </cfRule>
  </conditionalFormatting>
  <conditionalFormatting sqref="A645">
    <cfRule type="expression" priority="61" aboveAverage="0" equalAverage="0" bottom="0" percent="0" rank="0" text="" dxfId="59">
      <formula>AND(COUNTIF($A$645:$A$645,'Master Data'!A645)&gt;1,NOT(ISBLANK('Master Data'!A645)))</formula>
    </cfRule>
    <cfRule type="expression" priority="62" aboveAverage="0" equalAverage="0" bottom="0" percent="0" rank="0" text="" dxfId="60">
      <formula>AND(COUNTIF($A$645:$A$645,'Master Data'!A645)&gt;1,NOT(ISBLANK('Master Data'!A645)))</formula>
    </cfRule>
  </conditionalFormatting>
  <conditionalFormatting sqref="A645">
    <cfRule type="expression" priority="63" aboveAverage="0" equalAverage="0" bottom="0" percent="0" rank="0" text="" dxfId="61">
      <formula>AND(COUNTIF($A$645:$A$645,'Master Data'!A645)&gt;1,NOT(ISBLANK('Master Data'!A645)))</formula>
    </cfRule>
  </conditionalFormatting>
  <conditionalFormatting sqref="A645">
    <cfRule type="expression" priority="64" aboveAverage="0" equalAverage="0" bottom="0" percent="0" rank="0" text="" dxfId="62">
      <formula>AND(COUNTIF($A$645:$A$645,'Master Data'!A645)&gt;1,NOT(ISBLANK('Master Data'!A645)))</formula>
    </cfRule>
    <cfRule type="expression" priority="65" aboveAverage="0" equalAverage="0" bottom="0" percent="0" rank="0" text="" dxfId="63">
      <formula>AND(COUNTIF($A$645:$A$645,'Master Data'!A645)&gt;1,NOT(ISBLANK('Master Data'!A645)))</formula>
    </cfRule>
    <cfRule type="expression" priority="66" aboveAverage="0" equalAverage="0" bottom="0" percent="0" rank="0" text="" dxfId="64">
      <formula>AND(COUNTIF($A$645:$A$645,'Master Data'!A645)&gt;1,NOT(ISBLANK('Master Data'!A645)))</formula>
    </cfRule>
  </conditionalFormatting>
  <conditionalFormatting sqref="A642:A645">
    <cfRule type="expression" priority="67" aboveAverage="0" equalAverage="0" bottom="0" percent="0" rank="0" text="" dxfId="65">
      <formula>AND(COUNTIF($A$642:$A$645,'Master Data'!A642)&gt;1,NOT(ISBLANK('Master Data'!A642)))</formula>
    </cfRule>
    <cfRule type="expression" priority="68" aboveAverage="0" equalAverage="0" bottom="0" percent="0" rank="0" text="" dxfId="66">
      <formula>AND(COUNTIF($A$642:$A$645,'Master Data'!A642)&gt;1,NOT(ISBLANK('Master Data'!A642)))</formula>
    </cfRule>
    <cfRule type="expression" priority="69" aboveAverage="0" equalAverage="0" bottom="0" percent="0" rank="0" text="" dxfId="67">
      <formula>AND(COUNTIF($A$642:$A$645,'Master Data'!A642)&gt;1,NOT(ISBLANK('Master Data'!A642)))</formula>
    </cfRule>
  </conditionalFormatting>
  <conditionalFormatting sqref="A642:A645">
    <cfRule type="expression" priority="70" aboveAverage="0" equalAverage="0" bottom="0" percent="0" rank="0" text="" dxfId="68">
      <formula>AND(COUNTIF($A$642:$A$645,'Master Data'!A642)&gt;1,NOT(ISBLANK('Master Data'!A642)))</formula>
    </cfRule>
    <cfRule type="expression" priority="71" aboveAverage="0" equalAverage="0" bottom="0" percent="0" rank="0" text="" dxfId="69">
      <formula>AND(COUNTIF($A$642:$A$645,'Master Data'!A642)&gt;1,NOT(ISBLANK('Master Data'!A642)))</formula>
    </cfRule>
    <cfRule type="expression" priority="72" aboveAverage="0" equalAverage="0" bottom="0" percent="0" rank="0" text="" dxfId="70">
      <formula>AND(COUNTIF($A$642:$A$645,'Master Data'!A642)&gt;1,NOT(ISBLANK('Master Data'!A642)))</formula>
    </cfRule>
  </conditionalFormatting>
  <conditionalFormatting sqref="A599:A602">
    <cfRule type="expression" priority="73" aboveAverage="0" equalAverage="0" bottom="0" percent="0" rank="0" text="" dxfId="71">
      <formula>AND(COUNTIF($A$599:$A$602,'Master Data'!A599)&gt;1,NOT(ISBLANK('Master Data'!A599)))</formula>
    </cfRule>
  </conditionalFormatting>
  <conditionalFormatting sqref="A599:A602">
    <cfRule type="expression" priority="74" aboveAverage="0" equalAverage="0" bottom="0" percent="0" rank="0" text="" dxfId="72">
      <formula>AND(COUNTIF($A$599:$A$602,'Master Data'!A599)&gt;1,NOT(ISBLANK('Master Data'!A599)))</formula>
    </cfRule>
    <cfRule type="expression" priority="75" aboveAverage="0" equalAverage="0" bottom="0" percent="0" rank="0" text="" dxfId="73">
      <formula>AND(COUNTIF($A$599:$A$602,'Master Data'!A599)&gt;1,NOT(ISBLANK('Master Data'!A599)))</formula>
    </cfRule>
  </conditionalFormatting>
  <conditionalFormatting sqref="A599:A602">
    <cfRule type="expression" priority="76" aboveAverage="0" equalAverage="0" bottom="0" percent="0" rank="0" text="" dxfId="74">
      <formula>AND(COUNTIF($A$599:$A$602,'Master Data'!A599)&gt;1,NOT(ISBLANK('Master Data'!A599)))</formula>
    </cfRule>
  </conditionalFormatting>
  <conditionalFormatting sqref="A597">
    <cfRule type="expression" priority="77" aboveAverage="0" equalAverage="0" bottom="0" percent="0" rank="0" text="" dxfId="75">
      <formula>AND(COUNTIF($A$597:$A$597,'Master Data'!A597)&gt;1,NOT(ISBLANK('Master Data'!A597)))</formula>
    </cfRule>
  </conditionalFormatting>
  <conditionalFormatting sqref="A596">
    <cfRule type="expression" priority="78" aboveAverage="0" equalAverage="0" bottom="0" percent="0" rank="0" text="" dxfId="76">
      <formula>AND(COUNTIF($A$596:$A$596,'Master Data'!A596)&gt;1,NOT(ISBLANK('Master Data'!A596)))</formula>
    </cfRule>
  </conditionalFormatting>
  <conditionalFormatting sqref="A597">
    <cfRule type="expression" priority="79" aboveAverage="0" equalAverage="0" bottom="0" percent="0" rank="0" text="" dxfId="77">
      <formula>AND(COUNTIF($A$597:$A$597,'Master Data'!A597)&gt;1,NOT(ISBLANK('Master Data'!A597)))</formula>
    </cfRule>
    <cfRule type="expression" priority="80" aboveAverage="0" equalAverage="0" bottom="0" percent="0" rank="0" text="" dxfId="78">
      <formula>AND(COUNTIF($A$597:$A$597,'Master Data'!A597)&gt;1,NOT(ISBLANK('Master Data'!A597)))</formula>
    </cfRule>
    <cfRule type="expression" priority="81" aboveAverage="0" equalAverage="0" bottom="0" percent="0" rank="0" text="" dxfId="79">
      <formula>AND(COUNTIF($A$597:$A$597,'Master Data'!A597)&gt;1,NOT(ISBLANK('Master Data'!A597)))</formula>
    </cfRule>
  </conditionalFormatting>
  <conditionalFormatting sqref="A585">
    <cfRule type="expression" priority="82" aboveAverage="0" equalAverage="0" bottom="0" percent="0" rank="0" text="" dxfId="80">
      <formula>AND(COUNTIF($A$585:$A$585,'Master Data'!A585)&gt;1,NOT(ISBLANK('Master Data'!A585)))</formula>
    </cfRule>
  </conditionalFormatting>
  <conditionalFormatting sqref="A577:A578">
    <cfRule type="expression" priority="83" aboveAverage="0" equalAverage="0" bottom="0" percent="0" rank="0" text="" dxfId="81">
      <formula>AND(COUNTIF($A$577:$A$578,'Master Data'!A577)&gt;1,NOT(ISBLANK('Master Data'!A577)))</formula>
    </cfRule>
  </conditionalFormatting>
  <conditionalFormatting sqref="A575">
    <cfRule type="expression" priority="84" aboveAverage="0" equalAverage="0" bottom="0" percent="0" rank="0" text="" dxfId="82">
      <formula>AND(COUNTIF($A$575:$A$575,'Master Data'!A575)&gt;1,NOT(ISBLANK('Master Data'!A575)))</formula>
    </cfRule>
  </conditionalFormatting>
  <conditionalFormatting sqref="A566">
    <cfRule type="expression" priority="85" aboveAverage="0" equalAverage="0" bottom="0" percent="0" rank="0" text="" dxfId="83">
      <formula>AND(COUNTIF($A$566:$A$566,'Master Data'!A566)&gt;1,NOT(ISBLANK('Master Data'!A566)))</formula>
    </cfRule>
  </conditionalFormatting>
  <conditionalFormatting sqref="A566">
    <cfRule type="expression" priority="86" aboveAverage="0" equalAverage="0" bottom="0" percent="0" rank="0" text="" dxfId="84">
      <formula>AND(COUNTIF($A$566:$A$566,'Master Data'!A566)&gt;1,NOT(ISBLANK('Master Data'!A566)))</formula>
    </cfRule>
    <cfRule type="expression" priority="87" aboveAverage="0" equalAverage="0" bottom="0" percent="0" rank="0" text="" dxfId="85">
      <formula>AND(COUNTIF($A$566:$A$566,'Master Data'!A566)&gt;1,NOT(ISBLANK('Master Data'!A566)))</formula>
    </cfRule>
    <cfRule type="expression" priority="88" aboveAverage="0" equalAverage="0" bottom="0" percent="0" rank="0" text="" dxfId="86">
      <formula>AND(COUNTIF($A$566:$A$566,'Master Data'!A566)&gt;1,NOT(ISBLANK('Master Data'!A566)))</formula>
    </cfRule>
  </conditionalFormatting>
  <conditionalFormatting sqref="A557:A558">
    <cfRule type="expression" priority="89" aboveAverage="0" equalAverage="0" bottom="0" percent="0" rank="0" text="" dxfId="87">
      <formula>AND(COUNTIF($A$557:$A$558,'Master Data'!A557)&gt;1,NOT(ISBLANK('Master Data'!A557)))</formula>
    </cfRule>
  </conditionalFormatting>
  <conditionalFormatting sqref="A556">
    <cfRule type="expression" priority="90" aboveAverage="0" equalAverage="0" bottom="0" percent="0" rank="0" text="" dxfId="88">
      <formula>AND(COUNTIF($A$556:$A$556,'Master Data'!A556)&gt;1,NOT(ISBLANK('Master Data'!A556)))</formula>
    </cfRule>
  </conditionalFormatting>
  <conditionalFormatting sqref="A552:A553">
    <cfRule type="expression" priority="91" aboveAverage="0" equalAverage="0" bottom="0" percent="0" rank="0" text="" dxfId="89">
      <formula>AND(COUNTIF($A$552:$A$553,'Master Data'!A552)&gt;1,NOT(ISBLANK('Master Data'!A552)))</formula>
    </cfRule>
  </conditionalFormatting>
  <conditionalFormatting sqref="A549">
    <cfRule type="expression" priority="92" aboveAverage="0" equalAverage="0" bottom="0" percent="0" rank="0" text="" dxfId="90">
      <formula>AND(COUNTIF($A$549:$A$549,'Master Data'!A549)&gt;1,NOT(ISBLANK('Master Data'!A549)))</formula>
    </cfRule>
  </conditionalFormatting>
  <conditionalFormatting sqref="A548">
    <cfRule type="expression" priority="93" aboveAverage="0" equalAverage="0" bottom="0" percent="0" rank="0" text="" dxfId="91">
      <formula>AND(COUNTIF($A$548:$A$548,'Master Data'!A548)&gt;1,NOT(ISBLANK('Master Data'!A548)))</formula>
    </cfRule>
  </conditionalFormatting>
  <conditionalFormatting sqref="A545">
    <cfRule type="expression" priority="94" aboveAverage="0" equalAverage="0" bottom="0" percent="0" rank="0" text="" dxfId="92">
      <formula>AND(COUNTIF($A$545:$A$545,'Master Data'!A545)&gt;1,NOT(ISBLANK('Master Data'!A545)))</formula>
    </cfRule>
  </conditionalFormatting>
  <conditionalFormatting sqref="A545:A546">
    <cfRule type="expression" priority="95" aboveAverage="0" equalAverage="0" bottom="0" percent="0" rank="0" text="" dxfId="93">
      <formula>AND(COUNTIF($A$545:$A$546,'Master Data'!A545)&gt;1,NOT(ISBLANK('Master Data'!A545)))</formula>
    </cfRule>
    <cfRule type="expression" priority="96" aboveAverage="0" equalAverage="0" bottom="0" percent="0" rank="0" text="" dxfId="94">
      <formula>AND(COUNTIF($A$545:$A$546,'Master Data'!A545)&gt;1,NOT(ISBLANK('Master Data'!A545)))</formula>
    </cfRule>
  </conditionalFormatting>
  <conditionalFormatting sqref="A545:A546">
    <cfRule type="expression" priority="97" aboveAverage="0" equalAverage="0" bottom="0" percent="0" rank="0" text="" dxfId="95">
      <formula>AND(COUNTIF($A$545:$A$546,'Master Data'!A545)&gt;1,NOT(ISBLANK('Master Data'!A545)))</formula>
    </cfRule>
  </conditionalFormatting>
  <conditionalFormatting sqref="A544">
    <cfRule type="expression" priority="98" aboveAverage="0" equalAverage="0" bottom="0" percent="0" rank="0" text="" dxfId="96">
      <formula>AND(COUNTIF($A$544:$A$544,'Master Data'!A544)&gt;1,NOT(ISBLANK('Master Data'!A544)))</formula>
    </cfRule>
  </conditionalFormatting>
  <conditionalFormatting sqref="A544">
    <cfRule type="expression" priority="99" aboveAverage="0" equalAverage="0" bottom="0" percent="0" rank="0" text="" dxfId="97">
      <formula>AND(COUNTIF($A$544:$A$544,'Master Data'!A544)&gt;1,NOT(ISBLANK('Master Data'!A544)))</formula>
    </cfRule>
  </conditionalFormatting>
  <conditionalFormatting sqref="A541:A542">
    <cfRule type="expression" priority="100" aboveAverage="0" equalAverage="0" bottom="0" percent="0" rank="0" text="" dxfId="98">
      <formula>AND(COUNTIF($A$541:$A$542,'Master Data'!A541)&gt;1,NOT(ISBLANK('Master Data'!A541)))</formula>
    </cfRule>
  </conditionalFormatting>
  <conditionalFormatting sqref="A533">
    <cfRule type="expression" priority="101" aboveAverage="0" equalAverage="0" bottom="0" percent="0" rank="0" text="" dxfId="99">
      <formula>AND(COUNTIF($A$533:$A$533,'Master Data'!A533)&gt;1,NOT(ISBLANK('Master Data'!A533)))</formula>
    </cfRule>
  </conditionalFormatting>
  <conditionalFormatting sqref="A533">
    <cfRule type="expression" priority="102" aboveAverage="0" equalAverage="0" bottom="0" percent="0" rank="0" text="" dxfId="100">
      <formula>AND(COUNTIF($A$533:$A$533,'Master Data'!A533)&gt;1,NOT(ISBLANK('Master Data'!A533)))</formula>
    </cfRule>
    <cfRule type="expression" priority="103" aboveAverage="0" equalAverage="0" bottom="0" percent="0" rank="0" text="" dxfId="101">
      <formula>AND(COUNTIF($A$533:$A$533,'Master Data'!A533)&gt;1,NOT(ISBLANK('Master Data'!A533)))</formula>
    </cfRule>
  </conditionalFormatting>
  <conditionalFormatting sqref="A527:A529">
    <cfRule type="expression" priority="104" aboveAverage="0" equalAverage="0" bottom="0" percent="0" rank="0" text="" dxfId="102">
      <formula>AND(COUNTIF($A$527:$A$529,'Master Data'!A527)&gt;1,NOT(ISBLANK('Master Data'!A527)))</formula>
    </cfRule>
  </conditionalFormatting>
  <conditionalFormatting sqref="A525">
    <cfRule type="expression" priority="105" aboveAverage="0" equalAverage="0" bottom="0" percent="0" rank="0" text="" dxfId="103">
      <formula>AND(COUNTIF($A$525:$A$525,'Master Data'!A525)&gt;1,NOT(ISBLANK('Master Data'!A525)))</formula>
    </cfRule>
  </conditionalFormatting>
  <conditionalFormatting sqref="A525">
    <cfRule type="expression" priority="106" aboveAverage="0" equalAverage="0" bottom="0" percent="0" rank="0" text="" dxfId="104">
      <formula>AND(COUNTIF($A$525:$A$525,'Master Data'!A525)&gt;1,NOT(ISBLANK('Master Data'!A525)))</formula>
    </cfRule>
    <cfRule type="expression" priority="107" aboveAverage="0" equalAverage="0" bottom="0" percent="0" rank="0" text="" dxfId="105">
      <formula>AND(COUNTIF($A$525:$A$525,'Master Data'!A525)&gt;1,NOT(ISBLANK('Master Data'!A525)))</formula>
    </cfRule>
  </conditionalFormatting>
  <conditionalFormatting sqref="A525">
    <cfRule type="expression" priority="108" aboveAverage="0" equalAverage="0" bottom="0" percent="0" rank="0" text="" dxfId="106">
      <formula>AND(COUNTIF($A$525:$A$525,'Master Data'!A525)&gt;1,NOT(ISBLANK('Master Data'!A525)))</formula>
    </cfRule>
  </conditionalFormatting>
  <conditionalFormatting sqref="A524">
    <cfRule type="expression" priority="109" aboveAverage="0" equalAverage="0" bottom="0" percent="0" rank="0" text="" dxfId="107">
      <formula>AND(COUNTIF($A$524:$A$524,'Master Data'!A524)&gt;1,NOT(ISBLANK('Master Data'!A524)))</formula>
    </cfRule>
  </conditionalFormatting>
  <conditionalFormatting sqref="A522:A523">
    <cfRule type="expression" priority="110" aboveAverage="0" equalAverage="0" bottom="0" percent="0" rank="0" text="" dxfId="108">
      <formula>AND(COUNTIF($A$522:$A$523,'Master Data'!A522)&gt;1,NOT(ISBLANK('Master Data'!A522)))</formula>
    </cfRule>
  </conditionalFormatting>
  <conditionalFormatting sqref="A521">
    <cfRule type="expression" priority="111" aboveAverage="0" equalAverage="0" bottom="0" percent="0" rank="0" text="" dxfId="109">
      <formula>AND(COUNTIF($A$521:$A$521,'Master Data'!A521)&gt;1,NOT(ISBLANK('Master Data'!A521)))</formula>
    </cfRule>
  </conditionalFormatting>
  <conditionalFormatting sqref="A519">
    <cfRule type="expression" priority="112" aboveAverage="0" equalAverage="0" bottom="0" percent="0" rank="0" text="" dxfId="110">
      <formula>AND(COUNTIF($A$519:$A$519,'Master Data'!A519)&gt;1,NOT(ISBLANK('Master Data'!A519)))</formula>
    </cfRule>
  </conditionalFormatting>
  <conditionalFormatting sqref="A520:A523">
    <cfRule type="expression" priority="113" aboveAverage="0" equalAverage="0" bottom="0" percent="0" rank="0" text="" dxfId="111">
      <formula>AND(COUNTIF($A$520:$A$523,'Master Data'!A520)&gt;1,NOT(ISBLANK('Master Data'!A520)))</formula>
    </cfRule>
  </conditionalFormatting>
  <conditionalFormatting sqref="A517:A518">
    <cfRule type="expression" priority="114" aboveAverage="0" equalAverage="0" bottom="0" percent="0" rank="0" text="" dxfId="112">
      <formula>AND(COUNTIF($A$517:$A$518,'Master Data'!A517)&gt;1,NOT(ISBLANK('Master Data'!A517)))</formula>
    </cfRule>
  </conditionalFormatting>
  <conditionalFormatting sqref="A515:A519">
    <cfRule type="expression" priority="115" aboveAverage="0" equalAverage="0" bottom="0" percent="0" rank="0" text="" dxfId="113">
      <formula>AND(COUNTIF($A$515:$A$519,'Master Data'!A515)&gt;1,NOT(ISBLANK('Master Data'!A515)))</formula>
    </cfRule>
    <cfRule type="expression" priority="116" aboveAverage="0" equalAverage="0" bottom="0" percent="0" rank="0" text="" dxfId="114">
      <formula>AND(COUNTIF($A$515:$A$519,'Master Data'!A515)&gt;1,NOT(ISBLANK('Master Data'!A515)))</formula>
    </cfRule>
  </conditionalFormatting>
  <conditionalFormatting sqref="A515:A519">
    <cfRule type="expression" priority="117" aboveAverage="0" equalAverage="0" bottom="0" percent="0" rank="0" text="" dxfId="115">
      <formula>AND(COUNTIF($A$515:$A$519,'Master Data'!A515)&gt;1,NOT(ISBLANK('Master Data'!A515)))</formula>
    </cfRule>
  </conditionalFormatting>
  <conditionalFormatting sqref="A514">
    <cfRule type="expression" priority="118" aboveAverage="0" equalAverage="0" bottom="0" percent="0" rank="0" text="" dxfId="116">
      <formula>AND(COUNTIF($A$514:$A$514,'Master Data'!A514)&gt;1,NOT(ISBLANK('Master Data'!A514)))</formula>
    </cfRule>
  </conditionalFormatting>
  <conditionalFormatting sqref="A510:A514">
    <cfRule type="expression" priority="119" aboveAverage="0" equalAverage="0" bottom="0" percent="0" rank="0" text="" dxfId="117">
      <formula>AND(COUNTIF($A$510:$A$514,'Master Data'!A510)&gt;1,NOT(ISBLANK('Master Data'!A510)))</formula>
    </cfRule>
  </conditionalFormatting>
  <conditionalFormatting sqref="A509">
    <cfRule type="expression" priority="120" aboveAverage="0" equalAverage="0" bottom="0" percent="0" rank="0" text="" dxfId="118">
      <formula>AND(COUNTIF($A$509:$A$509,'Master Data'!A509)&gt;1,NOT(ISBLANK('Master Data'!A509)))</formula>
    </cfRule>
  </conditionalFormatting>
  <conditionalFormatting sqref="A509">
    <cfRule type="expression" priority="121" aboveAverage="0" equalAverage="0" bottom="0" percent="0" rank="0" text="" dxfId="119">
      <formula>AND(COUNTIF($A$509:$A$509,'Master Data'!A509)&gt;1,NOT(ISBLANK('Master Data'!A509)))</formula>
    </cfRule>
    <cfRule type="expression" priority="122" aboveAverage="0" equalAverage="0" bottom="0" percent="0" rank="0" text="" dxfId="120">
      <formula>AND(COUNTIF($A$509:$A$509,'Master Data'!A509)&gt;1,NOT(ISBLANK('Master Data'!A509)))</formula>
    </cfRule>
  </conditionalFormatting>
  <conditionalFormatting sqref="A509">
    <cfRule type="expression" priority="123" aboveAverage="0" equalAverage="0" bottom="0" percent="0" rank="0" text="" dxfId="121">
      <formula>AND(COUNTIF($A$509:$A$509,'Master Data'!A509)&gt;1,NOT(ISBLANK('Master Data'!A509)))</formula>
    </cfRule>
  </conditionalFormatting>
  <conditionalFormatting sqref="A508">
    <cfRule type="expression" priority="124" aboveAverage="0" equalAverage="0" bottom="0" percent="0" rank="0" text="" dxfId="122">
      <formula>AND(COUNTIF($A$508:$A$508,'Master Data'!A508)&gt;1,NOT(ISBLANK('Master Data'!A508)))</formula>
    </cfRule>
  </conditionalFormatting>
  <conditionalFormatting sqref="A506:A507">
    <cfRule type="expression" priority="125" aboveAverage="0" equalAverage="0" bottom="0" percent="0" rank="0" text="" dxfId="123">
      <formula>AND(COUNTIF($A$506:$A$507,'Master Data'!A506)&gt;1,NOT(ISBLANK('Master Data'!A506)))</formula>
    </cfRule>
  </conditionalFormatting>
  <conditionalFormatting sqref="A505">
    <cfRule type="expression" priority="126" aboveAverage="0" equalAverage="0" bottom="0" percent="0" rank="0" text="" dxfId="124">
      <formula>AND(COUNTIF($A$505:$A$505,'Master Data'!A505)&gt;1,NOT(ISBLANK('Master Data'!A505)))</formula>
    </cfRule>
  </conditionalFormatting>
  <conditionalFormatting sqref="A506:A507">
    <cfRule type="expression" priority="127" aboveAverage="0" equalAverage="0" bottom="0" percent="0" rank="0" text="" dxfId="125">
      <formula>AND(COUNTIF($A$506:$A$507,'Master Data'!A506)&gt;1,NOT(ISBLANK('Master Data'!A506)))</formula>
    </cfRule>
  </conditionalFormatting>
  <conditionalFormatting sqref="A503:A505">
    <cfRule type="expression" priority="128" aboveAverage="0" equalAverage="0" bottom="0" percent="0" rank="0" text="" dxfId="126">
      <formula>AND(COUNTIF($A$503:$A$505,'Master Data'!A503)&gt;1,NOT(ISBLANK('Master Data'!A503)))</formula>
    </cfRule>
  </conditionalFormatting>
  <conditionalFormatting sqref="A500:A502">
    <cfRule type="expression" priority="129" aboveAverage="0" equalAverage="0" bottom="0" percent="0" rank="0" text="" dxfId="127">
      <formula>AND(COUNTIF($A$500:$A$502,'Master Data'!A500)&gt;1,NOT(ISBLANK('Master Data'!A500)))</formula>
    </cfRule>
  </conditionalFormatting>
  <conditionalFormatting sqref="A496:A497">
    <cfRule type="expression" priority="130" aboveAverage="0" equalAverage="0" bottom="0" percent="0" rank="0" text="" dxfId="128">
      <formula>AND(COUNTIF($A$496:$A$497,'Master Data'!A496)&gt;1,NOT(ISBLANK('Master Data'!A496)))</formula>
    </cfRule>
  </conditionalFormatting>
  <conditionalFormatting sqref="A492:A497">
    <cfRule type="expression" priority="131" aboveAverage="0" equalAverage="0" bottom="0" percent="0" rank="0" text="" dxfId="129">
      <formula>AND(COUNTIF($A$492:$A$497,'Master Data'!A492)&gt;1,NOT(ISBLANK('Master Data'!A492)))</formula>
    </cfRule>
  </conditionalFormatting>
  <conditionalFormatting sqref="A490:A491">
    <cfRule type="expression" priority="132" aboveAverage="0" equalAverage="0" bottom="0" percent="0" rank="0" text="" dxfId="130">
      <formula>AND(COUNTIF($A$490:$A$491,'Master Data'!A490)&gt;1,NOT(ISBLANK('Master Data'!A490)))</formula>
    </cfRule>
  </conditionalFormatting>
  <conditionalFormatting sqref="A490:A491">
    <cfRule type="expression" priority="133" aboveAverage="0" equalAverage="0" bottom="0" percent="0" rank="0" text="" dxfId="131">
      <formula>AND(COUNTIF($A$490:$A$491,'Master Data'!A490)&gt;1,NOT(ISBLANK('Master Data'!A490)))</formula>
    </cfRule>
    <cfRule type="expression" priority="134" aboveAverage="0" equalAverage="0" bottom="0" percent="0" rank="0" text="" dxfId="132">
      <formula>AND(COUNTIF($A$490:$A$491,'Master Data'!A490)&gt;1,NOT(ISBLANK('Master Data'!A490)))</formula>
    </cfRule>
  </conditionalFormatting>
  <conditionalFormatting sqref="A489">
    <cfRule type="expression" priority="135" aboveAverage="0" equalAverage="0" bottom="0" percent="0" rank="0" text="" dxfId="133">
      <formula>AND(COUNTIF($A$489:$A$489,'Master Data'!A489)&gt;1,NOT(ISBLANK('Master Data'!A489)))</formula>
    </cfRule>
  </conditionalFormatting>
  <conditionalFormatting sqref="A489">
    <cfRule type="expression" priority="136" aboveAverage="0" equalAverage="0" bottom="0" percent="0" rank="0" text="" dxfId="134">
      <formula>AND(COUNTIF($A$489:$A$489,'Master Data'!A489)&gt;1,NOT(ISBLANK('Master Data'!A489)))</formula>
    </cfRule>
    <cfRule type="expression" priority="137" aboveAverage="0" equalAverage="0" bottom="0" percent="0" rank="0" text="" dxfId="135">
      <formula>AND(COUNTIF($A$489:$A$489,'Master Data'!A489)&gt;1,NOT(ISBLANK('Master Data'!A489)))</formula>
    </cfRule>
  </conditionalFormatting>
  <conditionalFormatting sqref="A487:A488">
    <cfRule type="expression" priority="138" aboveAverage="0" equalAverage="0" bottom="0" percent="0" rank="0" text="" dxfId="136">
      <formula>AND(COUNTIF($A$487:$A$488,'Master Data'!A487)&gt;1,NOT(ISBLANK('Master Data'!A487)))</formula>
    </cfRule>
    <cfRule type="expression" priority="139" aboveAverage="0" equalAverage="0" bottom="0" percent="0" rank="0" text="" dxfId="137">
      <formula>AND(COUNTIF($A$487:$A$488,'Master Data'!A487)&gt;1,NOT(ISBLANK('Master Data'!A487)))</formula>
    </cfRule>
  </conditionalFormatting>
  <conditionalFormatting sqref="A487:A488">
    <cfRule type="expression" priority="140" aboveAverage="0" equalAverage="0" bottom="0" percent="0" rank="0" text="" dxfId="138">
      <formula>AND(COUNTIF($A$487:$A$488,'Master Data'!A487)&gt;1,NOT(ISBLANK('Master Data'!A487)))</formula>
    </cfRule>
  </conditionalFormatting>
  <conditionalFormatting sqref="A476:A486">
    <cfRule type="expression" priority="141" aboveAverage="0" equalAverage="0" bottom="0" percent="0" rank="0" text="" dxfId="139">
      <formula>AND(COUNTIF($A$476:$A$486,'Master Data'!A476)&gt;1,NOT(ISBLANK('Master Data'!A476)))</formula>
    </cfRule>
  </conditionalFormatting>
  <conditionalFormatting sqref="A474">
    <cfRule type="expression" priority="142" aboveAverage="0" equalAverage="0" bottom="0" percent="0" rank="0" text="" dxfId="140">
      <formula>AND(COUNTIF($A$474:$A$474,'Master Data'!A474)&gt;1,NOT(ISBLANK('Master Data'!A474)))</formula>
    </cfRule>
  </conditionalFormatting>
  <conditionalFormatting sqref="A470:A473">
    <cfRule type="expression" priority="143" aboveAverage="0" equalAverage="0" bottom="0" percent="0" rank="0" text="" dxfId="141">
      <formula>AND(COUNTIF($A$470:$A$473,'Master Data'!A470)&gt;1,NOT(ISBLANK('Master Data'!A470)))</formula>
    </cfRule>
  </conditionalFormatting>
  <conditionalFormatting sqref="A463">
    <cfRule type="expression" priority="144" aboveAverage="0" equalAverage="0" bottom="0" percent="0" rank="0" text="" dxfId="142">
      <formula>AND(COUNTIF($A$463:$A$463,'Master Data'!A463)&gt;1,NOT(ISBLANK('Master Data'!A463)))</formula>
    </cfRule>
  </conditionalFormatting>
  <conditionalFormatting sqref="A438:A462">
    <cfRule type="expression" priority="145" aboveAverage="0" equalAverage="0" bottom="0" percent="0" rank="0" text="" dxfId="143">
      <formula>AND(COUNTIF($A$438:$A$462,'Master Data'!A438)&gt;1,NOT(ISBLANK('Master Data'!A438)))</formula>
    </cfRule>
  </conditionalFormatting>
  <conditionalFormatting sqref="A694:A852">
    <cfRule type="expression" priority="146" aboveAverage="0" equalAverage="0" bottom="0" percent="0" rank="0" text="" dxfId="144">
      <formula>AND(COUNTIF($A$694:$A$852,'Master Data'!A694)&gt;1,NOT(ISBLANK('Master Data'!A694)))</formula>
    </cfRule>
    <cfRule type="expression" priority="147" aboveAverage="0" equalAverage="0" bottom="0" percent="0" rank="0" text="" dxfId="145">
      <formula>AND(COUNTIF($A$694:$A$852,'Master Data'!A694)&gt;1,NOT(ISBLANK('Master Data'!A694)))</formula>
    </cfRule>
    <cfRule type="expression" priority="148" aboveAverage="0" equalAverage="0" bottom="0" percent="0" rank="0" text="" dxfId="146">
      <formula>AND(COUNTIF($A$694:$A$852,'Master Data'!A694)&gt;1,NOT(ISBLANK('Master Data'!A694)))</formula>
    </cfRule>
  </conditionalFormatting>
  <conditionalFormatting sqref="A654">
    <cfRule type="expression" priority="149" aboveAverage="0" equalAverage="0" bottom="0" percent="0" rank="0" text="" dxfId="147">
      <formula>AND(COUNTIF($A$654:$A$654,'Master Data'!A654)&gt;1,NOT(ISBLANK('Master Data'!A654)))</formula>
    </cfRule>
  </conditionalFormatting>
  <conditionalFormatting sqref="A687">
    <cfRule type="expression" priority="150" aboveAverage="0" equalAverage="0" bottom="0" percent="0" rank="0" text="" dxfId="148">
      <formula>AND(COUNTIF($A$687:$A$687,'Master Data'!A687)&gt;1,NOT(ISBLANK('Master Data'!A687)))</formula>
    </cfRule>
  </conditionalFormatting>
  <conditionalFormatting sqref="A686:A687">
    <cfRule type="expression" priority="151" aboveAverage="0" equalAverage="0" bottom="0" percent="0" rank="0" text="" dxfId="149">
      <formula>AND(COUNTIF($A$686:$A$687,'Master Data'!A686)&gt;1,NOT(ISBLANK('Master Data'!A686)))</formula>
    </cfRule>
  </conditionalFormatting>
  <conditionalFormatting sqref="A681:A685">
    <cfRule type="expression" priority="152" aboveAverage="0" equalAverage="0" bottom="0" percent="0" rank="0" text="" dxfId="150">
      <formula>AND(COUNTIF($A$681:$A$685,'Master Data'!A681)&gt;1,NOT(ISBLANK('Master Data'!A681)))</formula>
    </cfRule>
  </conditionalFormatting>
  <conditionalFormatting sqref="A680">
    <cfRule type="expression" priority="153" aboveAverage="0" equalAverage="0" bottom="0" percent="0" rank="0" text="" dxfId="151">
      <formula>AND(COUNTIF($A$680:$A$680,'Master Data'!A680)&gt;1,NOT(ISBLANK('Master Data'!A680)))</formula>
    </cfRule>
  </conditionalFormatting>
  <conditionalFormatting sqref="A813">
    <cfRule type="expression" priority="154" aboveAverage="0" equalAverage="0" bottom="0" percent="0" rank="0" text="" dxfId="152">
      <formula>AND(COUNTIF($A$813:$A$813,'Master Data'!A813)&gt;1,NOT(ISBLANK('Master Data'!A813)))</formula>
    </cfRule>
  </conditionalFormatting>
  <conditionalFormatting sqref="A813">
    <cfRule type="expression" priority="155" aboveAverage="0" equalAverage="0" bottom="0" percent="0" rank="0" text="" dxfId="153">
      <formula>AND(COUNTIF($A$813:$A$813,'Master Data'!A813)&gt;1,NOT(ISBLANK('Master Data'!A813)))</formula>
    </cfRule>
    <cfRule type="expression" priority="156" aboveAverage="0" equalAverage="0" bottom="0" percent="0" rank="0" text="" dxfId="154">
      <formula>AND(COUNTIF($A$813:$A$813,'Master Data'!A813)&gt;1,NOT(ISBLANK('Master Data'!A813)))</formula>
    </cfRule>
  </conditionalFormatting>
  <conditionalFormatting sqref="A747:A748">
    <cfRule type="expression" priority="157" aboveAverage="0" equalAverage="0" bottom="0" percent="0" rank="0" text="" dxfId="155">
      <formula>AND(COUNTIF($A$747:$A$748,'Master Data'!A747)&gt;1,NOT(ISBLANK('Master Data'!A747)))</formula>
    </cfRule>
  </conditionalFormatting>
  <conditionalFormatting sqref="A810">
    <cfRule type="expression" priority="158" aboveAverage="0" equalAverage="0" bottom="0" percent="0" rank="0" text="" dxfId="156">
      <formula>AND(COUNTIF($A$810:$A$810,'Master Data'!A810)&gt;1,NOT(ISBLANK('Master Data'!A810)))</formula>
    </cfRule>
  </conditionalFormatting>
  <conditionalFormatting sqref="A767">
    <cfRule type="expression" priority="159" aboveAverage="0" equalAverage="0" bottom="0" percent="0" rank="0" text="" dxfId="157">
      <formula>AND(COUNTIF($A$767:$A$767,'Master Data'!A767)&gt;1,NOT(ISBLANK('Master Data'!A767)))</formula>
    </cfRule>
  </conditionalFormatting>
  <conditionalFormatting sqref="A821:A840">
    <cfRule type="expression" priority="160" aboveAverage="0" equalAverage="0" bottom="0" percent="0" rank="0" text="" dxfId="158">
      <formula>AND(COUNTIF($A$821:$A$840,'Master Data'!A821)&gt;1,NOT(ISBLANK('Master Data'!A821)))</formula>
    </cfRule>
    <cfRule type="expression" priority="161" aboveAverage="0" equalAverage="0" bottom="0" percent="0" rank="0" text="" dxfId="159">
      <formula>AND(COUNTIF($A$821:$A$840,'Master Data'!A821)&gt;1,NOT(ISBLANK('Master Data'!A821)))</formula>
    </cfRule>
    <cfRule type="expression" priority="162" aboveAverage="0" equalAverage="0" bottom="0" percent="0" rank="0" text="" dxfId="160">
      <formula>AND(COUNTIF($A$821:$A$840,'Master Data'!A821)&gt;1,NOT(ISBLANK('Master Data'!A821)))</formula>
    </cfRule>
  </conditionalFormatting>
  <conditionalFormatting sqref="A821:A840">
    <cfRule type="expression" priority="163" aboveAverage="0" equalAverage="0" bottom="0" percent="0" rank="0" text="" dxfId="161">
      <formula>AND(COUNTIF($A$821:$A$840,'Master Data'!A821)&gt;1,NOT(ISBLANK('Master Data'!A821)))</formula>
    </cfRule>
    <cfRule type="expression" priority="164" aboveAverage="0" equalAverage="0" bottom="0" percent="0" rank="0" text="" dxfId="162">
      <formula>AND(COUNTIF($A$821:$A$840,'Master Data'!A821)&gt;1,NOT(ISBLANK('Master Data'!A821)))</formula>
    </cfRule>
    <cfRule type="expression" priority="165" aboveAverage="0" equalAverage="0" bottom="0" percent="0" rank="0" text="" dxfId="163">
      <formula>AND(COUNTIF($A$821:$A$840,'Master Data'!A821)&gt;1,NOT(ISBLANK('Master Data'!A821)))</formula>
    </cfRule>
  </conditionalFormatting>
  <conditionalFormatting sqref="A821:A840">
    <cfRule type="expression" priority="166" aboveAverage="0" equalAverage="0" bottom="0" percent="0" rank="0" text="" dxfId="164">
      <formula>AND(COUNTIF($A$821:$A$840,'Master Data'!A821)&gt;1,NOT(ISBLANK('Master Data'!A821)))</formula>
    </cfRule>
  </conditionalFormatting>
  <conditionalFormatting sqref="A821:A840">
    <cfRule type="expression" priority="167" aboveAverage="0" equalAverage="0" bottom="0" percent="0" rank="0" text="" dxfId="165">
      <formula>AND(COUNTIF($A$821:$A$840,'Master Data'!A821)&gt;1,NOT(ISBLANK('Master Data'!A821)))</formula>
    </cfRule>
    <cfRule type="expression" priority="168" aboveAverage="0" equalAverage="0" bottom="0" percent="0" rank="0" text="" dxfId="166">
      <formula>AND(COUNTIF($A$821:$A$840,'Master Data'!A821)&gt;1,NOT(ISBLANK('Master Data'!A821)))</formula>
    </cfRule>
  </conditionalFormatting>
  <conditionalFormatting sqref="A821:A840">
    <cfRule type="expression" priority="169" aboveAverage="0" equalAverage="0" bottom="0" percent="0" rank="0" text="" dxfId="167">
      <formula>AND(COUNTIF($A$821:$A$840,'Master Data'!A821)&gt;1,NOT(ISBLANK('Master Data'!A821)))</formula>
    </cfRule>
  </conditionalFormatting>
  <conditionalFormatting sqref="A817:A820">
    <cfRule type="expression" priority="170" aboveAverage="0" equalAverage="0" bottom="0" percent="0" rank="0" text="" dxfId="168">
      <formula>AND(COUNTIF($A$817:$A$820,'Master Data'!A817)&gt;1,NOT(ISBLANK('Master Data'!A817)))</formula>
    </cfRule>
  </conditionalFormatting>
  <conditionalFormatting sqref="A817:A820">
    <cfRule type="expression" priority="171" aboveAverage="0" equalAverage="0" bottom="0" percent="0" rank="0" text="" dxfId="169">
      <formula>AND(COUNTIF($A$817:$A$820,'Master Data'!A817)&gt;1,NOT(ISBLANK('Master Data'!A817)))</formula>
    </cfRule>
    <cfRule type="expression" priority="172" aboveAverage="0" equalAverage="0" bottom="0" percent="0" rank="0" text="" dxfId="170">
      <formula>AND(COUNTIF($A$817:$A$820,'Master Data'!A817)&gt;1,NOT(ISBLANK('Master Data'!A817)))</formula>
    </cfRule>
  </conditionalFormatting>
  <conditionalFormatting sqref="A817:A820">
    <cfRule type="expression" priority="173" aboveAverage="0" equalAverage="0" bottom="0" percent="0" rank="0" text="" dxfId="171">
      <formula>AND(COUNTIF($A$817:$A$820,'Master Data'!A817)&gt;1,NOT(ISBLANK('Master Data'!A817)))</formula>
    </cfRule>
  </conditionalFormatting>
  <conditionalFormatting sqref="A815">
    <cfRule type="expression" priority="174" aboveAverage="0" equalAverage="0" bottom="0" percent="0" rank="0" text="" dxfId="172">
      <formula>AND(COUNTIF($A$815:$A$815,'Master Data'!A815)&gt;1,NOT(ISBLANK('Master Data'!A815)))</formula>
    </cfRule>
    <cfRule type="expression" priority="175" aboveAverage="0" equalAverage="0" bottom="0" percent="0" rank="0" text="" dxfId="173">
      <formula>AND(COUNTIF($A$815:$A$815,'Master Data'!A815)&gt;1,NOT(ISBLANK('Master Data'!A815)))</formula>
    </cfRule>
  </conditionalFormatting>
  <conditionalFormatting sqref="A815">
    <cfRule type="expression" priority="176" aboveAverage="0" equalAverage="0" bottom="0" percent="0" rank="0" text="" dxfId="174">
      <formula>AND(COUNTIF($A$815:$A$815,'Master Data'!A815)&gt;1,NOT(ISBLANK('Master Data'!A815)))</formula>
    </cfRule>
  </conditionalFormatting>
  <conditionalFormatting sqref="A816">
    <cfRule type="expression" priority="177" aboveAverage="0" equalAverage="0" bottom="0" percent="0" rank="0" text="" dxfId="175">
      <formula>AND(COUNTIF($A$816:$A$816,'Master Data'!A816)&gt;1,NOT(ISBLANK('Master Data'!A816)))</formula>
    </cfRule>
  </conditionalFormatting>
  <conditionalFormatting sqref="A815:A820">
    <cfRule type="expression" priority="178" aboveAverage="0" equalAverage="0" bottom="0" percent="0" rank="0" text="" dxfId="176">
      <formula>AND(COUNTIF($A$815:$A$820,'Master Data'!A815)&gt;1,NOT(ISBLANK('Master Data'!A815)))</formula>
    </cfRule>
    <cfRule type="expression" priority="179" aboveAverage="0" equalAverage="0" bottom="0" percent="0" rank="0" text="" dxfId="177">
      <formula>AND(COUNTIF($A$815:$A$820,'Master Data'!A815)&gt;1,NOT(ISBLANK('Master Data'!A815)))</formula>
    </cfRule>
    <cfRule type="expression" priority="180" aboveAverage="0" equalAverage="0" bottom="0" percent="0" rank="0" text="" dxfId="178">
      <formula>AND(COUNTIF($A$815:$A$820,'Master Data'!A815)&gt;1,NOT(ISBLANK('Master Data'!A815)))</formula>
    </cfRule>
  </conditionalFormatting>
  <conditionalFormatting sqref="A813:A814">
    <cfRule type="expression" priority="181" aboveAverage="0" equalAverage="0" bottom="0" percent="0" rank="0" text="" dxfId="179">
      <formula>AND(COUNTIF($A$813:$A$814,'Master Data'!A813)&gt;1,NOT(ISBLANK('Master Data'!A813)))</formula>
    </cfRule>
    <cfRule type="expression" priority="182" aboveAverage="0" equalAverage="0" bottom="0" percent="0" rank="0" text="" dxfId="180">
      <formula>AND(COUNTIF($A$813:$A$814,'Master Data'!A813)&gt;1,NOT(ISBLANK('Master Data'!A813)))</formula>
    </cfRule>
    <cfRule type="expression" priority="183" aboveAverage="0" equalAverage="0" bottom="0" percent="0" rank="0" text="" dxfId="181">
      <formula>AND(COUNTIF($A$813:$A$814,'Master Data'!A813)&gt;1,NOT(ISBLANK('Master Data'!A813)))</formula>
    </cfRule>
  </conditionalFormatting>
  <conditionalFormatting sqref="A814">
    <cfRule type="expression" priority="184" aboveAverage="0" equalAverage="0" bottom="0" percent="0" rank="0" text="" dxfId="182">
      <formula>AND(COUNTIF($A$814:$A$814,'Master Data'!A814)&gt;1,NOT(ISBLANK('Master Data'!A814)))</formula>
    </cfRule>
  </conditionalFormatting>
  <conditionalFormatting sqref="A814">
    <cfRule type="expression" priority="185" aboveAverage="0" equalAverage="0" bottom="0" percent="0" rank="0" text="" dxfId="183">
      <formula>AND(COUNTIF($A$814:$A$814,'Master Data'!A814)&gt;1,NOT(ISBLANK('Master Data'!A814)))</formula>
    </cfRule>
    <cfRule type="expression" priority="186" aboveAverage="0" equalAverage="0" bottom="0" percent="0" rank="0" text="" dxfId="184">
      <formula>AND(COUNTIF($A$814:$A$814,'Master Data'!A814)&gt;1,NOT(ISBLANK('Master Data'!A814)))</formula>
    </cfRule>
  </conditionalFormatting>
  <conditionalFormatting sqref="A814">
    <cfRule type="expression" priority="187" aboveAverage="0" equalAverage="0" bottom="0" percent="0" rank="0" text="" dxfId="185">
      <formula>AND(COUNTIF($A$814:$A$814,'Master Data'!A814)&gt;1,NOT(ISBLANK('Master Data'!A814)))</formula>
    </cfRule>
  </conditionalFormatting>
  <conditionalFormatting sqref="A811:A812">
    <cfRule type="expression" priority="188" aboveAverage="0" equalAverage="0" bottom="0" percent="0" rank="0" text="" dxfId="186">
      <formula>AND(COUNTIF($A$811:$A$812,'Master Data'!A811)&gt;1,NOT(ISBLANK('Master Data'!A811)))</formula>
    </cfRule>
  </conditionalFormatting>
  <conditionalFormatting sqref="A811:A812">
    <cfRule type="expression" priority="189" aboveAverage="0" equalAverage="0" bottom="0" percent="0" rank="0" text="" dxfId="187">
      <formula>AND(COUNTIF($A$811:$A$812,'Master Data'!A811)&gt;1,NOT(ISBLANK('Master Data'!A811)))</formula>
    </cfRule>
    <cfRule type="expression" priority="190" aboveAverage="0" equalAverage="0" bottom="0" percent="0" rank="0" text="" dxfId="188">
      <formula>AND(COUNTIF($A$811:$A$812,'Master Data'!A811)&gt;1,NOT(ISBLANK('Master Data'!A811)))</formula>
    </cfRule>
  </conditionalFormatting>
  <conditionalFormatting sqref="A811:A812">
    <cfRule type="expression" priority="191" aboveAverage="0" equalAverage="0" bottom="0" percent="0" rank="0" text="" dxfId="189">
      <formula>AND(COUNTIF($A$811:$A$812,'Master Data'!A811)&gt;1,NOT(ISBLANK('Master Data'!A811)))</formula>
    </cfRule>
  </conditionalFormatting>
  <conditionalFormatting sqref="A809:A810">
    <cfRule type="expression" priority="192" aboveAverage="0" equalAverage="0" bottom="0" percent="0" rank="0" text="" dxfId="190">
      <formula>AND(COUNTIF($A$809:$A$810,'Master Data'!A809)&gt;1,NOT(ISBLANK('Master Data'!A809)))</formula>
    </cfRule>
  </conditionalFormatting>
  <conditionalFormatting sqref="A808">
    <cfRule type="expression" priority="193" aboveAverage="0" equalAverage="0" bottom="0" percent="0" rank="0" text="" dxfId="191">
      <formula>AND(COUNTIF($A$808:$A$808,'Master Data'!A808)&gt;1,NOT(ISBLANK('Master Data'!A808)))</formula>
    </cfRule>
  </conditionalFormatting>
  <conditionalFormatting sqref="A808">
    <cfRule type="expression" priority="194" aboveAverage="0" equalAverage="0" bottom="0" percent="0" rank="0" text="" dxfId="192">
      <formula>AND(COUNTIF($A$808:$A$808,'Master Data'!A808)&gt;1,NOT(ISBLANK('Master Data'!A808)))</formula>
    </cfRule>
  </conditionalFormatting>
  <conditionalFormatting sqref="A799">
    <cfRule type="expression" priority="195" aboveAverage="0" equalAverage="0" bottom="0" percent="0" rank="0" text="" dxfId="193">
      <formula>AND(COUNTIF($A$799:$A$799,'Master Data'!A799)&gt;1,NOT(ISBLANK('Master Data'!A799)))</formula>
    </cfRule>
  </conditionalFormatting>
  <conditionalFormatting sqref="A792:A797">
    <cfRule type="expression" priority="196" aboveAverage="0" equalAverage="0" bottom="0" percent="0" rank="0" text="" dxfId="194">
      <formula>AND(COUNTIF($A$792:$A$797,'Master Data'!A792)&gt;1,NOT(ISBLANK('Master Data'!A792)))</formula>
    </cfRule>
  </conditionalFormatting>
  <conditionalFormatting sqref="A789:A790">
    <cfRule type="expression" priority="197" aboveAverage="0" equalAverage="0" bottom="0" percent="0" rank="0" text="" dxfId="195">
      <formula>AND(COUNTIF($A$789:$A$790,'Master Data'!A789)&gt;1,NOT(ISBLANK('Master Data'!A789)))</formula>
    </cfRule>
  </conditionalFormatting>
  <conditionalFormatting sqref="A786:A791">
    <cfRule type="expression" priority="198" aboveAverage="0" equalAverage="0" bottom="0" percent="0" rank="0" text="" dxfId="196">
      <formula>AND(COUNTIF($A$786:$A$791,'Master Data'!A786)&gt;1,NOT(ISBLANK('Master Data'!A786)))</formula>
    </cfRule>
    <cfRule type="expression" priority="199" aboveAverage="0" equalAverage="0" bottom="0" percent="0" rank="0" text="" dxfId="197">
      <formula>AND(COUNTIF($A$786:$A$791,'Master Data'!A786)&gt;1,NOT(ISBLANK('Master Data'!A786)))</formula>
    </cfRule>
  </conditionalFormatting>
  <conditionalFormatting sqref="A786:A791">
    <cfRule type="expression" priority="200" aboveAverage="0" equalAverage="0" bottom="0" percent="0" rank="0" text="" dxfId="198">
      <formula>AND(COUNTIF($A$786:$A$791,'Master Data'!A786)&gt;1,NOT(ISBLANK('Master Data'!A786)))</formula>
    </cfRule>
  </conditionalFormatting>
  <conditionalFormatting sqref="A785">
    <cfRule type="expression" priority="201" aboveAverage="0" equalAverage="0" bottom="0" percent="0" rank="0" text="" dxfId="199">
      <formula>AND(COUNTIF($A$785:$A$785,'Master Data'!A785)&gt;1,NOT(ISBLANK('Master Data'!A785)))</formula>
    </cfRule>
  </conditionalFormatting>
  <conditionalFormatting sqref="A785:A797">
    <cfRule type="expression" priority="202" aboveAverage="0" equalAverage="0" bottom="0" percent="0" rank="0" text="" dxfId="200">
      <formula>AND(COUNTIF($A$785:$A$797,'Master Data'!A785)&gt;1,NOT(ISBLANK('Master Data'!A785)))</formula>
    </cfRule>
    <cfRule type="expression" priority="203" aboveAverage="0" equalAverage="0" bottom="0" percent="0" rank="0" text="" dxfId="201">
      <formula>AND(COUNTIF($A$785:$A$797,'Master Data'!A785)&gt;1,NOT(ISBLANK('Master Data'!A785)))</formula>
    </cfRule>
    <cfRule type="expression" priority="204" aboveAverage="0" equalAverage="0" bottom="0" percent="0" rank="0" text="" dxfId="202">
      <formula>AND(COUNTIF($A$785:$A$797,'Master Data'!A785)&gt;1,NOT(ISBLANK('Master Data'!A785)))</formula>
    </cfRule>
  </conditionalFormatting>
  <conditionalFormatting sqref="A778:A784">
    <cfRule type="expression" priority="205" aboveAverage="0" equalAverage="0" bottom="0" percent="0" rank="0" text="" dxfId="203">
      <formula>AND(COUNTIF($A$778:$A$784,'Master Data'!A778)&gt;1,NOT(ISBLANK('Master Data'!A778)))</formula>
    </cfRule>
  </conditionalFormatting>
  <conditionalFormatting sqref="A769:A784">
    <cfRule type="expression" priority="206" aboveAverage="0" equalAverage="0" bottom="0" percent="0" rank="0" text="" dxfId="204">
      <formula>AND(COUNTIF($A$769:$A$784,'Master Data'!A769)&gt;1,NOT(ISBLANK('Master Data'!A769)))</formula>
    </cfRule>
    <cfRule type="expression" priority="207" aboveAverage="0" equalAverage="0" bottom="0" percent="0" rank="0" text="" dxfId="205">
      <formula>AND(COUNTIF($A$769:$A$784,'Master Data'!A769)&gt;1,NOT(ISBLANK('Master Data'!A769)))</formula>
    </cfRule>
    <cfRule type="expression" priority="208" aboveAverage="0" equalAverage="0" bottom="0" percent="0" rank="0" text="" dxfId="206">
      <formula>AND(COUNTIF($A$769:$A$784,'Master Data'!A769)&gt;1,NOT(ISBLANK('Master Data'!A769)))</formula>
    </cfRule>
  </conditionalFormatting>
  <conditionalFormatting sqref="A769:A784">
    <cfRule type="expression" priority="209" aboveAverage="0" equalAverage="0" bottom="0" percent="0" rank="0" text="" dxfId="207">
      <formula>AND(COUNTIF($A$769:$A$784,'Master Data'!A769)&gt;1,NOT(ISBLANK('Master Data'!A769)))</formula>
    </cfRule>
  </conditionalFormatting>
  <conditionalFormatting sqref="A762">
    <cfRule type="expression" priority="210" aboveAverage="0" equalAverage="0" bottom="0" percent="0" rank="0" text="" dxfId="208">
      <formula>AND(COUNTIF($A$762:$A$762,'Master Data'!A762)&gt;1,NOT(ISBLANK('Master Data'!A762)))</formula>
    </cfRule>
    <cfRule type="expression" priority="211" aboveAverage="0" equalAverage="0" bottom="0" percent="0" rank="0" text="" dxfId="209">
      <formula>AND(COUNTIF($A$762:$A$762,'Master Data'!A762)&gt;1,NOT(ISBLANK('Master Data'!A762)))</formula>
    </cfRule>
  </conditionalFormatting>
  <conditionalFormatting sqref="A762">
    <cfRule type="expression" priority="212" aboveAverage="0" equalAverage="0" bottom="0" percent="0" rank="0" text="" dxfId="210">
      <formula>AND(COUNTIF($A$762:$A$762,'Master Data'!A762)&gt;1,NOT(ISBLANK('Master Data'!A762)))</formula>
    </cfRule>
  </conditionalFormatting>
  <conditionalFormatting sqref="A763:A768">
    <cfRule type="expression" priority="213" aboveAverage="0" equalAverage="0" bottom="0" percent="0" rank="0" text="" dxfId="211">
      <formula>AND(COUNTIF($A$763:$A$768,'Master Data'!A763)&gt;1,NOT(ISBLANK('Master Data'!A763)))</formula>
    </cfRule>
  </conditionalFormatting>
  <conditionalFormatting sqref="A760:A761">
    <cfRule type="expression" priority="214" aboveAverage="0" equalAverage="0" bottom="0" percent="0" rank="0" text="" dxfId="212">
      <formula>AND(COUNTIF($A$760:$A$761,'Master Data'!A760)&gt;1,NOT(ISBLANK('Master Data'!A760)))</formula>
    </cfRule>
  </conditionalFormatting>
  <conditionalFormatting sqref="A757:A758">
    <cfRule type="expression" priority="215" aboveAverage="0" equalAverage="0" bottom="0" percent="0" rank="0" text="" dxfId="213">
      <formula>AND(COUNTIF($A$757:$A$758,'Master Data'!A757)&gt;1,NOT(ISBLANK('Master Data'!A757)))</formula>
    </cfRule>
  </conditionalFormatting>
  <conditionalFormatting sqref="A759:A761">
    <cfRule type="expression" priority="216" aboveAverage="0" equalAverage="0" bottom="0" percent="0" rank="0" text="" dxfId="214">
      <formula>AND(COUNTIF($A$759:$A$761,'Master Data'!A759)&gt;1,NOT(ISBLANK('Master Data'!A759)))</formula>
    </cfRule>
  </conditionalFormatting>
  <conditionalFormatting sqref="A749">
    <cfRule type="expression" priority="217" aboveAverage="0" equalAverage="0" bottom="0" percent="0" rank="0" text="" dxfId="215">
      <formula>AND(COUNTIF($A$749:$A$749,'Master Data'!A749)&gt;1,NOT(ISBLANK('Master Data'!A749)))</formula>
    </cfRule>
  </conditionalFormatting>
  <conditionalFormatting sqref="A738">
    <cfRule type="expression" priority="218" aboveAverage="0" equalAverage="0" bottom="0" percent="0" rank="0" text="" dxfId="216">
      <formula>AND(COUNTIF($A$738:$A$738,'Master Data'!A738)&gt;1,NOT(ISBLANK('Master Data'!A738)))</formula>
    </cfRule>
  </conditionalFormatting>
  <conditionalFormatting sqref="A737:A738">
    <cfRule type="expression" priority="219" aboveAverage="0" equalAverage="0" bottom="0" percent="0" rank="0" text="" dxfId="217">
      <formula>AND(COUNTIF($A$737:$A$738,'Master Data'!A737)&gt;1,NOT(ISBLANK('Master Data'!A737)))</formula>
    </cfRule>
  </conditionalFormatting>
  <conditionalFormatting sqref="A739:A742">
    <cfRule type="expression" priority="220" aboveAverage="0" equalAverage="0" bottom="0" percent="0" rank="0" text="" dxfId="218">
      <formula>AND(COUNTIF($A$739:$A$742,'Master Data'!A739)&gt;1,NOT(ISBLANK('Master Data'!A739)))</formula>
    </cfRule>
  </conditionalFormatting>
  <conditionalFormatting sqref="A731:A736">
    <cfRule type="expression" priority="221" aboveAverage="0" equalAverage="0" bottom="0" percent="0" rank="0" text="" dxfId="219">
      <formula>AND(COUNTIF($A$731:$A$736,'Master Data'!A731)&gt;1,NOT(ISBLANK('Master Data'!A731)))</formula>
    </cfRule>
  </conditionalFormatting>
  <conditionalFormatting sqref="A729">
    <cfRule type="expression" priority="222" aboveAverage="0" equalAverage="0" bottom="0" percent="0" rank="0" text="" dxfId="220">
      <formula>AND(COUNTIF($A$729:$A$729,'Master Data'!A729)&gt;1,NOT(ISBLANK('Master Data'!A729)))</formula>
    </cfRule>
  </conditionalFormatting>
  <conditionalFormatting sqref="A730">
    <cfRule type="expression" priority="223" aboveAverage="0" equalAverage="0" bottom="0" percent="0" rank="0" text="" dxfId="221">
      <formula>AND(COUNTIF($A$730:$A$730,'Master Data'!A730)&gt;1,NOT(ISBLANK('Master Data'!A730)))</formula>
    </cfRule>
  </conditionalFormatting>
  <conditionalFormatting sqref="A729">
    <cfRule type="expression" priority="224" aboveAverage="0" equalAverage="0" bottom="0" percent="0" rank="0" text="" dxfId="222">
      <formula>AND(COUNTIF($A$729:$A$729,'Master Data'!A729)&gt;1,NOT(ISBLANK('Master Data'!A729)))</formula>
    </cfRule>
  </conditionalFormatting>
  <conditionalFormatting sqref="A725">
    <cfRule type="expression" priority="225" aboveAverage="0" equalAverage="0" bottom="0" percent="0" rank="0" text="" dxfId="223">
      <formula>AND(COUNTIF($A$725:$A$725,'Master Data'!A725)&gt;1,NOT(ISBLANK('Master Data'!A725)))</formula>
    </cfRule>
  </conditionalFormatting>
  <conditionalFormatting sqref="A723:A724">
    <cfRule type="expression" priority="226" aboveAverage="0" equalAverage="0" bottom="0" percent="0" rank="0" text="" dxfId="224">
      <formula>AND(COUNTIF($A$723:$A$724,'Master Data'!A723)&gt;1,NOT(ISBLANK('Master Data'!A723)))</formula>
    </cfRule>
  </conditionalFormatting>
  <conditionalFormatting sqref="A720:A725">
    <cfRule type="expression" priority="227" aboveAverage="0" equalAverage="0" bottom="0" percent="0" rank="0" text="" dxfId="225">
      <formula>AND(COUNTIF($A$720:$A$725,'Master Data'!A720)&gt;1,NOT(ISBLANK('Master Data'!A720)))</formula>
    </cfRule>
    <cfRule type="expression" priority="228" aboveAverage="0" equalAverage="0" bottom="0" percent="0" rank="0" text="" dxfId="226">
      <formula>AND(COUNTIF($A$720:$A$725,'Master Data'!A720)&gt;1,NOT(ISBLANK('Master Data'!A720)))</formula>
    </cfRule>
  </conditionalFormatting>
  <conditionalFormatting sqref="A720:A725">
    <cfRule type="expression" priority="229" aboveAverage="0" equalAverage="0" bottom="0" percent="0" rank="0" text="" dxfId="227">
      <formula>AND(COUNTIF($A$720:$A$725,'Master Data'!A720)&gt;1,NOT(ISBLANK('Master Data'!A720)))</formula>
    </cfRule>
  </conditionalFormatting>
  <conditionalFormatting sqref="A712">
    <cfRule type="expression" priority="230" aboveAverage="0" equalAverage="0" bottom="0" percent="0" rank="0" text="" dxfId="228">
      <formula>AND(COUNTIF($A$712:$A$712,'Master Data'!A712)&gt;1,NOT(ISBLANK('Master Data'!A712)))</formula>
    </cfRule>
  </conditionalFormatting>
  <conditionalFormatting sqref="A712">
    <cfRule type="expression" priority="231" aboveAverage="0" equalAverage="0" bottom="0" percent="0" rank="0" text="" dxfId="229">
      <formula>AND(COUNTIF($A$712:$A$712,'Master Data'!A712)&gt;1,NOT(ISBLANK('Master Data'!A712)))</formula>
    </cfRule>
    <cfRule type="expression" priority="232" aboveAverage="0" equalAverage="0" bottom="0" percent="0" rank="0" text="" dxfId="230">
      <formula>AND(COUNTIF($A$712:$A$712,'Master Data'!A712)&gt;1,NOT(ISBLANK('Master Data'!A712)))</formula>
    </cfRule>
  </conditionalFormatting>
  <conditionalFormatting sqref="A709">
    <cfRule type="expression" priority="233" aboveAverage="0" equalAverage="0" bottom="0" percent="0" rank="0" text="" dxfId="231">
      <formula>AND(COUNTIF($A$709:$A$709,'Master Data'!A709)&gt;1,NOT(ISBLANK('Master Data'!A709)))</formula>
    </cfRule>
  </conditionalFormatting>
  <conditionalFormatting sqref="A702:A707">
    <cfRule type="expression" priority="234" aboveAverage="0" equalAverage="0" bottom="0" percent="0" rank="0" text="" dxfId="232">
      <formula>AND(COUNTIF($A$702:$A$707,'Master Data'!A702)&gt;1,NOT(ISBLANK('Master Data'!A702)))</formula>
    </cfRule>
  </conditionalFormatting>
  <conditionalFormatting sqref="A807">
    <cfRule type="expression" priority="235" aboveAverage="0" equalAverage="0" bottom="0" percent="0" rank="0" text="" dxfId="233">
      <formula>AND(COUNTIF($A$807:$A$807,'Master Data'!A807)&gt;1,NOT(ISBLANK('Master Data'!A807)))</formula>
    </cfRule>
  </conditionalFormatting>
  <conditionalFormatting sqref="A801:A807">
    <cfRule type="expression" priority="236" aboveAverage="0" equalAverage="0" bottom="0" percent="0" rank="0" text="" dxfId="234">
      <formula>AND(COUNTIF($A$801:$A$807,'Master Data'!A801)&gt;1,NOT(ISBLANK('Master Data'!A801)))</formula>
    </cfRule>
  </conditionalFormatting>
  <conditionalFormatting sqref="A798:A800">
    <cfRule type="expression" priority="237" aboveAverage="0" equalAverage="0" bottom="0" percent="0" rank="0" text="" dxfId="235">
      <formula>AND(COUNTIF($A$798:$A$800,'Master Data'!A798)&gt;1,NOT(ISBLANK('Master Data'!A798)))</formula>
    </cfRule>
    <cfRule type="expression" priority="238" aboveAverage="0" equalAverage="0" bottom="0" percent="0" rank="0" text="" dxfId="236">
      <formula>AND(COUNTIF($A$798:$A$800,'Master Data'!A798)&gt;1,NOT(ISBLANK('Master Data'!A798)))</formula>
    </cfRule>
  </conditionalFormatting>
  <conditionalFormatting sqref="A798:A800">
    <cfRule type="expression" priority="239" aboveAverage="0" equalAverage="0" bottom="0" percent="0" rank="0" text="" dxfId="237">
      <formula>AND(COUNTIF($A$798:$A$800,'Master Data'!A798)&gt;1,NOT(ISBLANK('Master Data'!A798)))</formula>
    </cfRule>
  </conditionalFormatting>
  <conditionalFormatting sqref="A798:A812">
    <cfRule type="expression" priority="240" aboveAverage="0" equalAverage="0" bottom="0" percent="0" rank="0" text="" dxfId="238">
      <formula>AND(COUNTIF($A$798:$A$812,'Master Data'!A798)&gt;1,NOT(ISBLANK('Master Data'!A798)))</formula>
    </cfRule>
    <cfRule type="expression" priority="241" aboveAverage="0" equalAverage="0" bottom="0" percent="0" rank="0" text="" dxfId="239">
      <formula>AND(COUNTIF($A$798:$A$812,'Master Data'!A798)&gt;1,NOT(ISBLANK('Master Data'!A798)))</formula>
    </cfRule>
    <cfRule type="expression" priority="242" aboveAverage="0" equalAverage="0" bottom="0" percent="0" rank="0" text="" dxfId="240">
      <formula>AND(COUNTIF($A$798:$A$812,'Master Data'!A798)&gt;1,NOT(ISBLANK('Master Data'!A798)))</formula>
    </cfRule>
  </conditionalFormatting>
  <conditionalFormatting sqref="A751:A812">
    <cfRule type="expression" priority="243" aboveAverage="0" equalAverage="0" bottom="0" percent="0" rank="0" text="" dxfId="241">
      <formula>AND(COUNTIF($A$751:$A$812,'Master Data'!A751)&gt;1,NOT(ISBLANK('Master Data'!A751)))</formula>
    </cfRule>
  </conditionalFormatting>
  <conditionalFormatting sqref="A751:A812">
    <cfRule type="expression" priority="244" aboveAverage="0" equalAverage="0" bottom="0" percent="0" rank="0" text="" dxfId="242">
      <formula>AND(COUNTIF($A$751:$A$812,'Master Data'!A751)&gt;1,NOT(ISBLANK('Master Data'!A751)))</formula>
    </cfRule>
  </conditionalFormatting>
  <conditionalFormatting sqref="A751:A820">
    <cfRule type="expression" priority="245" aboveAverage="0" equalAverage="0" bottom="0" percent="0" rank="0" text="" dxfId="243">
      <formula>AND(COUNTIF($A$751:$A$820,'Master Data'!A751)&gt;1,NOT(ISBLANK('Master Data'!A751)))</formula>
    </cfRule>
    <cfRule type="expression" priority="246" aboveAverage="0" equalAverage="0" bottom="0" percent="0" rank="0" text="" dxfId="244">
      <formula>AND(COUNTIF($A$751:$A$820,'Master Data'!A751)&gt;1,NOT(ISBLANK('Master Data'!A751)))</formula>
    </cfRule>
    <cfRule type="expression" priority="247" aboveAverage="0" equalAverage="0" bottom="0" percent="0" rank="0" text="" dxfId="245">
      <formula>AND(COUNTIF($A$751:$A$820,'Master Data'!A751)&gt;1,NOT(ISBLANK('Master Data'!A751)))</formula>
    </cfRule>
  </conditionalFormatting>
  <conditionalFormatting sqref="A750">
    <cfRule type="expression" priority="248" aboveAverage="0" equalAverage="0" bottom="0" percent="0" rank="0" text="" dxfId="246">
      <formula>AND(COUNTIF($A$750:$A$750,'Master Data'!A750)&gt;1,NOT(ISBLANK('Master Data'!A750)))</formula>
    </cfRule>
  </conditionalFormatting>
  <conditionalFormatting sqref="A743:A746">
    <cfRule type="expression" priority="249" aboveAverage="0" equalAverage="0" bottom="0" percent="0" rank="0" text="" dxfId="247">
      <formula>AND(COUNTIF($A$743:$A$746,'Master Data'!A743)&gt;1,NOT(ISBLANK('Master Data'!A743)))</formula>
    </cfRule>
    <cfRule type="expression" priority="250" aboveAverage="0" equalAverage="0" bottom="0" percent="0" rank="0" text="" dxfId="248">
      <formula>AND(COUNTIF($A$743:$A$746,'Master Data'!A743)&gt;1,NOT(ISBLANK('Master Data'!A743)))</formula>
    </cfRule>
  </conditionalFormatting>
  <conditionalFormatting sqref="A743:A746">
    <cfRule type="expression" priority="251" aboveAverage="0" equalAverage="0" bottom="0" percent="0" rank="0" text="" dxfId="249">
      <formula>AND(COUNTIF($A$743:$A$746,'Master Data'!A743)&gt;1,NOT(ISBLANK('Master Data'!A743)))</formula>
    </cfRule>
  </conditionalFormatting>
  <conditionalFormatting sqref="A726:A728">
    <cfRule type="expression" priority="252" aboveAverage="0" equalAverage="0" bottom="0" percent="0" rank="0" text="" dxfId="250">
      <formula>AND(COUNTIF($A$726:$A$728,'Master Data'!A726)&gt;1,NOT(ISBLANK('Master Data'!A726)))</formula>
    </cfRule>
  </conditionalFormatting>
  <conditionalFormatting sqref="A853">
    <cfRule type="expression" priority="253" aboveAverage="0" equalAverage="0" bottom="0" percent="0" rank="0" text="" dxfId="251">
      <formula>AND(COUNTIF($A$853:$A$853,'Master Data'!A853)&gt;1,NOT(ISBLANK('Master Data'!A853)))</formula>
    </cfRule>
  </conditionalFormatting>
  <conditionalFormatting sqref="A853">
    <cfRule type="expression" priority="254" aboveAverage="0" equalAverage="0" bottom="0" percent="0" rank="0" text="" dxfId="252">
      <formula>AND(COUNTIF($A$853:$A$853,'Master Data'!A853)&gt;1,NOT(ISBLANK('Master Data'!A853)))</formula>
    </cfRule>
  </conditionalFormatting>
  <conditionalFormatting sqref="A853:A854">
    <cfRule type="expression" priority="255" aboveAverage="0" equalAverage="0" bottom="0" percent="0" rank="0" text="" dxfId="253">
      <formula>AND(COUNTIF($A$853:$A$854,'Master Data'!A853)&gt;1,NOT(ISBLANK('Master Data'!A853)))</formula>
    </cfRule>
  </conditionalFormatting>
  <conditionalFormatting sqref="A853:A857">
    <cfRule type="expression" priority="256" aboveAverage="0" equalAverage="0" bottom="0" percent="0" rank="0" text="" dxfId="254">
      <formula>AND(COUNTIF($A$853:$A$857,'Master Data'!A853)&gt;1,NOT(ISBLANK('Master Data'!A853)))</formula>
    </cfRule>
    <cfRule type="expression" priority="257" aboveAverage="0" equalAverage="0" bottom="0" percent="0" rank="0" text="" dxfId="255">
      <formula>AND(COUNTIF($A$853:$A$857,'Master Data'!A853)&gt;1,NOT(ISBLANK('Master Data'!A853)))</formula>
    </cfRule>
    <cfRule type="expression" priority="258" aboveAverage="0" equalAverage="0" bottom="0" percent="0" rank="0" text="" dxfId="256">
      <formula>AND(COUNTIF($A$853:$A$857,'Master Data'!A853)&gt;1,NOT(ISBLANK('Master Data'!A853)))</formula>
    </cfRule>
  </conditionalFormatting>
  <conditionalFormatting sqref="A854">
    <cfRule type="expression" priority="259" aboveAverage="0" equalAverage="0" bottom="0" percent="0" rank="0" text="" dxfId="257">
      <formula>AND(COUNTIF($A$854:$A$854,'Master Data'!A854)&gt;1,NOT(ISBLANK('Master Data'!A854)))</formula>
    </cfRule>
  </conditionalFormatting>
  <conditionalFormatting sqref="A855:A856">
    <cfRule type="expression" priority="260" aboveAverage="0" equalAverage="0" bottom="0" percent="0" rank="0" text="" dxfId="258">
      <formula>AND(COUNTIF($A$855:$A$856,'Master Data'!A855)&gt;1,NOT(ISBLANK('Master Data'!A855)))</formula>
    </cfRule>
    <cfRule type="expression" priority="261" aboveAverage="0" equalAverage="0" bottom="0" percent="0" rank="0" text="" dxfId="259">
      <formula>AND(COUNTIF($A$855:$A$856,'Master Data'!A855)&gt;1,NOT(ISBLANK('Master Data'!A855)))</formula>
    </cfRule>
    <cfRule type="expression" priority="262" aboveAverage="0" equalAverage="0" bottom="0" percent="0" rank="0" text="" dxfId="260">
      <formula>AND(COUNTIF($A$855:$A$856,'Master Data'!A855)&gt;1,NOT(ISBLANK('Master Data'!A855)))</formula>
    </cfRule>
  </conditionalFormatting>
  <conditionalFormatting sqref="A855:A856">
    <cfRule type="expression" priority="263" aboveAverage="0" equalAverage="0" bottom="0" percent="0" rank="0" text="" dxfId="261">
      <formula>AND(COUNTIF($A$855:$A$856,'Master Data'!A855)&gt;1,NOT(ISBLANK('Master Data'!A855)))</formula>
    </cfRule>
  </conditionalFormatting>
  <conditionalFormatting sqref="A855:A857">
    <cfRule type="expression" priority="264" aboveAverage="0" equalAverage="0" bottom="0" percent="0" rank="0" text="" dxfId="262">
      <formula>AND(COUNTIF($A$855:$A$857,'Master Data'!A855)&gt;1,NOT(ISBLANK('Master Data'!A855)))</formula>
    </cfRule>
  </conditionalFormatting>
  <conditionalFormatting sqref="A855:A857">
    <cfRule type="expression" priority="265" aboveAverage="0" equalAverage="0" bottom="0" percent="0" rank="0" text="" dxfId="263">
      <formula>AND(COUNTIF($A$855:$A$857,'Master Data'!A855)&gt;1,NOT(ISBLANK('Master Data'!A855)))</formula>
    </cfRule>
  </conditionalFormatting>
  <conditionalFormatting sqref="A855:A857">
    <cfRule type="expression" priority="266" aboveAverage="0" equalAverage="0" bottom="0" percent="0" rank="0" text="" dxfId="264">
      <formula>AND(COUNTIF($A$855:$A$857,'Master Data'!A855)&gt;1,NOT(ISBLANK('Master Data'!A855)))</formula>
    </cfRule>
    <cfRule type="expression" priority="267" aboveAverage="0" equalAverage="0" bottom="0" percent="0" rank="0" text="" dxfId="265">
      <formula>AND(COUNTIF($A$855:$A$857,'Master Data'!A855)&gt;1,NOT(ISBLANK('Master Data'!A855)))</formula>
    </cfRule>
    <cfRule type="expression" priority="268" aboveAverage="0" equalAverage="0" bottom="0" percent="0" rank="0" text="" dxfId="266">
      <formula>AND(COUNTIF($A$855:$A$857,'Master Data'!A855)&gt;1,NOT(ISBLANK('Master Data'!A855)))</formula>
    </cfRule>
  </conditionalFormatting>
  <conditionalFormatting sqref="A857">
    <cfRule type="expression" priority="269" aboveAverage="0" equalAverage="0" bottom="0" percent="0" rank="0" text="" dxfId="267">
      <formula>AND(COUNTIF($A$857:$A$857,'Master Data'!A857)&gt;1,NOT(ISBLANK('Master Data'!A857)))</formula>
    </cfRule>
  </conditionalFormatting>
  <conditionalFormatting sqref="A857">
    <cfRule type="expression" priority="270" aboveAverage="0" equalAverage="0" bottom="0" percent="0" rank="0" text="" dxfId="268">
      <formula>AND(COUNTIF($A$857:$A$857,'Master Data'!A857)&gt;1,NOT(ISBLANK('Master Data'!A857)))</formula>
    </cfRule>
    <cfRule type="expression" priority="271" aboveAverage="0" equalAverage="0" bottom="0" percent="0" rank="0" text="" dxfId="269">
      <formula>AND(COUNTIF($A$857:$A$857,'Master Data'!A857)&gt;1,NOT(ISBLANK('Master Data'!A857)))</formula>
    </cfRule>
    <cfRule type="expression" priority="272" aboveAverage="0" equalAverage="0" bottom="0" percent="0" rank="0" text="" dxfId="270">
      <formula>AND(COUNTIF($A$857:$A$857,'Master Data'!A857)&gt;1,NOT(ISBLANK('Master Data'!A857)))</formula>
    </cfRule>
  </conditionalFormatting>
  <conditionalFormatting sqref="A858:A870">
    <cfRule type="expression" priority="273" aboveAverage="0" equalAverage="0" bottom="0" percent="0" rank="0" text="" dxfId="271">
      <formula>AND(COUNTIF($A$858:$A$870,'Master Data'!A858)&gt;1,NOT(ISBLANK('Master Data'!A858)))</formula>
    </cfRule>
    <cfRule type="expression" priority="274" aboveAverage="0" equalAverage="0" bottom="0" percent="0" rank="0" text="" dxfId="272">
      <formula>AND(COUNTIF($A$858:$A$870,'Master Data'!A858)&gt;1,NOT(ISBLANK('Master Data'!A858)))</formula>
    </cfRule>
    <cfRule type="expression" priority="275" aboveAverage="0" equalAverage="0" bottom="0" percent="0" rank="0" text="" dxfId="273">
      <formula>AND(COUNTIF($A$858:$A$870,'Master Data'!A858)&gt;1,NOT(ISBLANK('Master Data'!A858)))</formula>
    </cfRule>
  </conditionalFormatting>
  <conditionalFormatting sqref="A858:A860">
    <cfRule type="expression" priority="276" aboveAverage="0" equalAverage="0" bottom="0" percent="0" rank="0" text="" dxfId="274">
      <formula>AND(COUNTIF($A$858:$A$860,'Master Data'!A858)&gt;1,NOT(ISBLANK('Master Data'!A858)))</formula>
    </cfRule>
  </conditionalFormatting>
  <conditionalFormatting sqref="A858:A863">
    <cfRule type="expression" priority="277" aboveAverage="0" equalAverage="0" bottom="0" percent="0" rank="0" text="" dxfId="275">
      <formula>AND(COUNTIF($A$858:$A$863,'Master Data'!A858)&gt;1,NOT(ISBLANK('Master Data'!A858)))</formula>
    </cfRule>
  </conditionalFormatting>
  <conditionalFormatting sqref="A858:A868">
    <cfRule type="expression" priority="278" aboveAverage="0" equalAverage="0" bottom="0" percent="0" rank="0" text="" dxfId="276">
      <formula>AND(COUNTIF($A$858:$A$868,'Master Data'!A858)&gt;1,NOT(ISBLANK('Master Data'!A858)))</formula>
    </cfRule>
    <cfRule type="expression" priority="279" aboveAverage="0" equalAverage="0" bottom="0" percent="0" rank="0" text="" dxfId="277">
      <formula>AND(COUNTIF($A$858:$A$868,'Master Data'!A858)&gt;1,NOT(ISBLANK('Master Data'!A858)))</formula>
    </cfRule>
    <cfRule type="expression" priority="280" aboveAverage="0" equalAverage="0" bottom="0" percent="0" rank="0" text="" dxfId="278">
      <formula>AND(COUNTIF($A$858:$A$868,'Master Data'!A858)&gt;1,NOT(ISBLANK('Master Data'!A858)))</formula>
    </cfRule>
  </conditionalFormatting>
  <conditionalFormatting sqref="A861">
    <cfRule type="expression" priority="281" aboveAverage="0" equalAverage="0" bottom="0" percent="0" rank="0" text="" dxfId="279">
      <formula>AND(COUNTIF($A$861:$A$861,'Master Data'!A861)&gt;1,NOT(ISBLANK('Master Data'!A861)))</formula>
    </cfRule>
  </conditionalFormatting>
  <conditionalFormatting sqref="A862">
    <cfRule type="expression" priority="282" aboveAverage="0" equalAverage="0" bottom="0" percent="0" rank="0" text="" dxfId="280">
      <formula>AND(COUNTIF($A$862:$A$862,'Master Data'!A862)&gt;1,NOT(ISBLANK('Master Data'!A862)))</formula>
    </cfRule>
    <cfRule type="expression" priority="283" aboveAverage="0" equalAverage="0" bottom="0" percent="0" rank="0" text="" dxfId="281">
      <formula>AND(COUNTIF($A$862:$A$862,'Master Data'!A862)&gt;1,NOT(ISBLANK('Master Data'!A862)))</formula>
    </cfRule>
  </conditionalFormatting>
  <conditionalFormatting sqref="A862">
    <cfRule type="expression" priority="284" aboveAverage="0" equalAverage="0" bottom="0" percent="0" rank="0" text="" dxfId="282">
      <formula>AND(COUNTIF($A$862:$A$862,'Master Data'!A862)&gt;1,NOT(ISBLANK('Master Data'!A862)))</formula>
    </cfRule>
  </conditionalFormatting>
  <conditionalFormatting sqref="A863">
    <cfRule type="expression" priority="285" aboveAverage="0" equalAverage="0" bottom="0" percent="0" rank="0" text="" dxfId="283">
      <formula>AND(COUNTIF($A$863:$A$863,'Master Data'!A863)&gt;1,NOT(ISBLANK('Master Data'!A863)))</formula>
    </cfRule>
  </conditionalFormatting>
  <conditionalFormatting sqref="A863">
    <cfRule type="expression" priority="286" aboveAverage="0" equalAverage="0" bottom="0" percent="0" rank="0" text="" dxfId="284">
      <formula>AND(COUNTIF($A$863:$A$863,'Master Data'!A863)&gt;1,NOT(ISBLANK('Master Data'!A863)))</formula>
    </cfRule>
  </conditionalFormatting>
  <conditionalFormatting sqref="A864:A868">
    <cfRule type="expression" priority="287" aboveAverage="0" equalAverage="0" bottom="0" percent="0" rank="0" text="" dxfId="285">
      <formula>AND(COUNTIF($A$864:$A$868,'Master Data'!A864)&gt;1,NOT(ISBLANK('Master Data'!A864)))</formula>
    </cfRule>
  </conditionalFormatting>
  <conditionalFormatting sqref="A864:A868">
    <cfRule type="expression" priority="288" aboveAverage="0" equalAverage="0" bottom="0" percent="0" rank="0" text="" dxfId="286">
      <formula>AND(COUNTIF($A$864:$A$868,'Master Data'!A864)&gt;1,NOT(ISBLANK('Master Data'!A864)))</formula>
    </cfRule>
  </conditionalFormatting>
  <conditionalFormatting sqref="A864:A868">
    <cfRule type="expression" priority="289" aboveAverage="0" equalAverage="0" bottom="0" percent="0" rank="0" text="" dxfId="287">
      <formula>AND(COUNTIF($A$864:$A$868,'Master Data'!A864)&gt;1,NOT(ISBLANK('Master Data'!A864)))</formula>
    </cfRule>
    <cfRule type="expression" priority="290" aboveAverage="0" equalAverage="0" bottom="0" percent="0" rank="0" text="" dxfId="288">
      <formula>AND(COUNTIF($A$864:$A$868,'Master Data'!A864)&gt;1,NOT(ISBLANK('Master Data'!A864)))</formula>
    </cfRule>
    <cfRule type="expression" priority="291" aboveAverage="0" equalAverage="0" bottom="0" percent="0" rank="0" text="" dxfId="289">
      <formula>AND(COUNTIF($A$864:$A$868,'Master Data'!A864)&gt;1,NOT(ISBLANK('Master Data'!A864)))</formula>
    </cfRule>
  </conditionalFormatting>
  <conditionalFormatting sqref="A866">
    <cfRule type="expression" priority="292" aboveAverage="0" equalAverage="0" bottom="0" percent="0" rank="0" text="" dxfId="290">
      <formula>AND(COUNTIF($A$866:$A$866,'Master Data'!A866)&gt;1,NOT(ISBLANK('Master Data'!A866)))</formula>
    </cfRule>
    <cfRule type="expression" priority="293" aboveAverage="0" equalAverage="0" bottom="0" percent="0" rank="0" text="" dxfId="291">
      <formula>AND(COUNTIF($A$866:$A$866,'Master Data'!A866)&gt;1,NOT(ISBLANK('Master Data'!A866)))</formula>
    </cfRule>
  </conditionalFormatting>
  <conditionalFormatting sqref="A866">
    <cfRule type="expression" priority="294" aboveAverage="0" equalAverage="0" bottom="0" percent="0" rank="0" text="" dxfId="292">
      <formula>AND(COUNTIF($A$866:$A$866,'Master Data'!A866)&gt;1,NOT(ISBLANK('Master Data'!A866)))</formula>
    </cfRule>
  </conditionalFormatting>
  <conditionalFormatting sqref="A866:A868">
    <cfRule type="expression" priority="295" aboveAverage="0" equalAverage="0" bottom="0" percent="0" rank="0" text="" dxfId="293">
      <formula>AND(COUNTIF($A$866:$A$868,'Master Data'!A866)&gt;1,NOT(ISBLANK('Master Data'!A866)))</formula>
    </cfRule>
    <cfRule type="expression" priority="296" aboveAverage="0" equalAverage="0" bottom="0" percent="0" rank="0" text="" dxfId="294">
      <formula>AND(COUNTIF($A$866:$A$868,'Master Data'!A866)&gt;1,NOT(ISBLANK('Master Data'!A866)))</formula>
    </cfRule>
    <cfRule type="expression" priority="297" aboveAverage="0" equalAverage="0" bottom="0" percent="0" rank="0" text="" dxfId="295">
      <formula>AND(COUNTIF($A$866:$A$868,'Master Data'!A866)&gt;1,NOT(ISBLANK('Master Data'!A866)))</formula>
    </cfRule>
  </conditionalFormatting>
  <conditionalFormatting sqref="A867:A868">
    <cfRule type="expression" priority="298" aboveAverage="0" equalAverage="0" bottom="0" percent="0" rank="0" text="" dxfId="296">
      <formula>AND(COUNTIF($A$867:$A$868,'Master Data'!A867)&gt;1,NOT(ISBLANK('Master Data'!A867)))</formula>
    </cfRule>
  </conditionalFormatting>
  <conditionalFormatting sqref="A868">
    <cfRule type="expression" priority="299" aboveAverage="0" equalAverage="0" bottom="0" percent="0" rank="0" text="" dxfId="297">
      <formula>AND(COUNTIF($A$868:$A$868,'Master Data'!A868)&gt;1,NOT(ISBLANK('Master Data'!A868)))</formula>
    </cfRule>
  </conditionalFormatting>
  <conditionalFormatting sqref="A869:A870">
    <cfRule type="expression" priority="300" aboveAverage="0" equalAverage="0" bottom="0" percent="0" rank="0" text="" dxfId="298">
      <formula>AND(COUNTIF($A$869:$A$870,'Master Data'!A869)&gt;1,NOT(ISBLANK('Master Data'!A869)))</formula>
    </cfRule>
    <cfRule type="expression" priority="301" aboveAverage="0" equalAverage="0" bottom="0" percent="0" rank="0" text="" dxfId="299">
      <formula>AND(COUNTIF($A$869:$A$870,'Master Data'!A869)&gt;1,NOT(ISBLANK('Master Data'!A869)))</formula>
    </cfRule>
    <cfRule type="expression" priority="302" aboveAverage="0" equalAverage="0" bottom="0" percent="0" rank="0" text="" dxfId="300">
      <formula>AND(COUNTIF($A$869:$A$870,'Master Data'!A869)&gt;1,NOT(ISBLANK('Master Data'!A869)))</formula>
    </cfRule>
  </conditionalFormatting>
  <conditionalFormatting sqref="A869:A870">
    <cfRule type="expression" priority="303" aboveAverage="0" equalAverage="0" bottom="0" percent="0" rank="0" text="" dxfId="301">
      <formula>AND(COUNTIF($A$869:$A$870,'Master Data'!A869)&gt;1,NOT(ISBLANK('Master Data'!A869)))</formula>
    </cfRule>
    <cfRule type="expression" priority="304" aboveAverage="0" equalAverage="0" bottom="0" percent="0" rank="0" text="" dxfId="302">
      <formula>AND(COUNTIF($A$869:$A$870,'Master Data'!A869)&gt;1,NOT(ISBLANK('Master Data'!A869)))</formula>
    </cfRule>
    <cfRule type="expression" priority="305" aboveAverage="0" equalAverage="0" bottom="0" percent="0" rank="0" text="" dxfId="303">
      <formula>AND(COUNTIF($A$869:$A$870,'Master Data'!A869)&gt;1,NOT(ISBLANK('Master Data'!A869)))</formula>
    </cfRule>
  </conditionalFormatting>
  <conditionalFormatting sqref="A869:A870">
    <cfRule type="expression" priority="306" aboveAverage="0" equalAverage="0" bottom="0" percent="0" rank="0" text="" dxfId="304">
      <formula>AND(COUNTIF($A$869:$A$870,'Master Data'!A869)&gt;1,NOT(ISBLANK('Master Data'!A869)))</formula>
    </cfRule>
  </conditionalFormatting>
  <conditionalFormatting sqref="A869:A870">
    <cfRule type="expression" priority="307" aboveAverage="0" equalAverage="0" bottom="0" percent="0" rank="0" text="" dxfId="305">
      <formula>AND(COUNTIF($A$869:$A$870,'Master Data'!A869)&gt;1,NOT(ISBLANK('Master Data'!A869)))</formula>
    </cfRule>
    <cfRule type="expression" priority="308" aboveAverage="0" equalAverage="0" bottom="0" percent="0" rank="0" text="" dxfId="306">
      <formula>AND(COUNTIF($A$869:$A$870,'Master Data'!A869)&gt;1,NOT(ISBLANK('Master Data'!A869)))</formula>
    </cfRule>
  </conditionalFormatting>
  <conditionalFormatting sqref="A869:A870">
    <cfRule type="expression" priority="309" aboveAverage="0" equalAverage="0" bottom="0" percent="0" rank="0" text="" dxfId="307">
      <formula>AND(COUNTIF($A$869:$A$870,'Master Data'!A869)&gt;1,NOT(ISBLANK('Master Data'!A869)))</formula>
    </cfRule>
  </conditionalFormatting>
  <conditionalFormatting sqref="A877">
    <cfRule type="expression" priority="310" aboveAverage="0" equalAverage="0" bottom="0" percent="0" rank="0" text="" dxfId="308">
      <formula>AND(COUNTIF($A$877:$A$877,'Master Data'!A877)&gt;1,NOT(ISBLANK('Master Data'!A877)))</formula>
    </cfRule>
    <cfRule type="expression" priority="311" aboveAverage="0" equalAverage="0" bottom="0" percent="0" rank="0" text="" dxfId="309">
      <formula>AND(COUNTIF($A$877:$A$877,'Master Data'!A877)&gt;1,NOT(ISBLANK('Master Data'!A877)))</formula>
    </cfRule>
    <cfRule type="expression" priority="312" aboveAverage="0" equalAverage="0" bottom="0" percent="0" rank="0" text="" dxfId="310">
      <formula>AND(COUNTIF($A$877:$A$877,'Master Data'!A877)&gt;1,NOT(ISBLANK('Master Data'!A877)))</formula>
    </cfRule>
  </conditionalFormatting>
  <conditionalFormatting sqref="A877">
    <cfRule type="expression" priority="313" aboveAverage="0" equalAverage="0" bottom="0" percent="0" rank="0" text="" dxfId="311">
      <formula>AND(COUNTIF($A$877:$A$877,'Master Data'!A877)&gt;1,NOT(ISBLANK('Master Data'!A877)))</formula>
    </cfRule>
  </conditionalFormatting>
  <conditionalFormatting sqref="A877">
    <cfRule type="expression" priority="314" aboveAverage="0" equalAverage="0" bottom="0" percent="0" rank="0" text="" dxfId="312">
      <formula>AND(COUNTIF($A$877:$A$877,'Master Data'!A877)&gt;1,NOT(ISBLANK('Master Data'!A877)))</formula>
    </cfRule>
  </conditionalFormatting>
  <conditionalFormatting sqref="A877">
    <cfRule type="expression" priority="315" aboveAverage="0" equalAverage="0" bottom="0" percent="0" rank="0" text="" dxfId="313">
      <formula>AND(COUNTIF($A$877:$A$877,'Master Data'!A877)&gt;1,NOT(ISBLANK('Master Data'!A877)))</formula>
    </cfRule>
    <cfRule type="expression" priority="316" aboveAverage="0" equalAverage="0" bottom="0" percent="0" rank="0" text="" dxfId="314">
      <formula>AND(COUNTIF($A$877:$A$877,'Master Data'!A877)&gt;1,NOT(ISBLANK('Master Data'!A877)))</formula>
    </cfRule>
    <cfRule type="expression" priority="317" aboveAverage="0" equalAverage="0" bottom="0" percent="0" rank="0" text="" dxfId="315">
      <formula>AND(COUNTIF($A$877:$A$877,'Master Data'!A877)&gt;1,NOT(ISBLANK('Master Data'!A877)))</formula>
    </cfRule>
  </conditionalFormatting>
  <conditionalFormatting sqref="A877">
    <cfRule type="expression" priority="318" aboveAverage="0" equalAverage="0" bottom="0" percent="0" rank="0" text="" dxfId="316">
      <formula>AND(COUNTIF($A$877:$A$877,'Master Data'!A877)&gt;1,NOT(ISBLANK('Master Data'!A877)))</formula>
    </cfRule>
    <cfRule type="expression" priority="319" aboveAverage="0" equalAverage="0" bottom="0" percent="0" rank="0" text="" dxfId="317">
      <formula>AND(COUNTIF($A$877:$A$877,'Master Data'!A877)&gt;1,NOT(ISBLANK('Master Data'!A877)))</formula>
    </cfRule>
  </conditionalFormatting>
  <conditionalFormatting sqref="A871:A876">
    <cfRule type="expression" priority="320" aboveAverage="0" equalAverage="0" bottom="0" percent="0" rank="0" text="" dxfId="318">
      <formula>AND(COUNTIF($A$871:$A$876,'Master Data'!A871)&gt;1,NOT(ISBLANK('Master Data'!A871)))</formula>
    </cfRule>
    <cfRule type="expression" priority="321" aboveAverage="0" equalAverage="0" bottom="0" percent="0" rank="0" text="" dxfId="319">
      <formula>AND(COUNTIF($A$871:$A$876,'Master Data'!A871)&gt;1,NOT(ISBLANK('Master Data'!A871)))</formula>
    </cfRule>
    <cfRule type="expression" priority="322" aboveAverage="0" equalAverage="0" bottom="0" percent="0" rank="0" text="" dxfId="320">
      <formula>AND(COUNTIF($A$871:$A$876,'Master Data'!A871)&gt;1,NOT(ISBLANK('Master Data'!A871)))</formula>
    </cfRule>
  </conditionalFormatting>
  <conditionalFormatting sqref="A871:A876">
    <cfRule type="expression" priority="323" aboveAverage="0" equalAverage="0" bottom="0" percent="0" rank="0" text="" dxfId="321">
      <formula>AND(COUNTIF($A$871:$A$876,'Master Data'!A871)&gt;1,NOT(ISBLANK('Master Data'!A871)))</formula>
    </cfRule>
  </conditionalFormatting>
  <conditionalFormatting sqref="A871:A876">
    <cfRule type="expression" priority="324" aboveAverage="0" equalAverage="0" bottom="0" percent="0" rank="0" text="" dxfId="322">
      <formula>AND(COUNTIF($A$871:$A$876,'Master Data'!A871)&gt;1,NOT(ISBLANK('Master Data'!A871)))</formula>
    </cfRule>
  </conditionalFormatting>
  <conditionalFormatting sqref="A871:A876">
    <cfRule type="expression" priority="325" aboveAverage="0" equalAverage="0" bottom="0" percent="0" rank="0" text="" dxfId="323">
      <formula>AND(COUNTIF($A$871:$A$876,'Master Data'!A871)&gt;1,NOT(ISBLANK('Master Data'!A871)))</formula>
    </cfRule>
    <cfRule type="expression" priority="326" aboveAverage="0" equalAverage="0" bottom="0" percent="0" rank="0" text="" dxfId="324">
      <formula>AND(COUNTIF($A$871:$A$876,'Master Data'!A871)&gt;1,NOT(ISBLANK('Master Data'!A871)))</formula>
    </cfRule>
    <cfRule type="expression" priority="327" aboveAverage="0" equalAverage="0" bottom="0" percent="0" rank="0" text="" dxfId="325">
      <formula>AND(COUNTIF($A$871:$A$876,'Master Data'!A871)&gt;1,NOT(ISBLANK('Master Data'!A871)))</formula>
    </cfRule>
  </conditionalFormatting>
  <conditionalFormatting sqref="A871:A876">
    <cfRule type="expression" priority="328" aboveAverage="0" equalAverage="0" bottom="0" percent="0" rank="0" text="" dxfId="326">
      <formula>AND(COUNTIF($A$871:$A$876,'Master Data'!A871)&gt;1,NOT(ISBLANK('Master Data'!A871)))</formula>
    </cfRule>
    <cfRule type="expression" priority="329" aboveAverage="0" equalAverage="0" bottom="0" percent="0" rank="0" text="" dxfId="327">
      <formula>AND(COUNTIF($A$871:$A$876,'Master Data'!A871)&gt;1,NOT(ISBLANK('Master Data'!A871)))</formula>
    </cfRule>
  </conditionalFormatting>
  <conditionalFormatting sqref="A841">
    <cfRule type="expression" priority="330" aboveAverage="0" equalAverage="0" bottom="0" percent="0" rank="0" text="" dxfId="328">
      <formula>AND(COUNTIF($A$841:$A$841,'Master Data'!A841)&gt;1,NOT(ISBLANK('Master Data'!A841)))</formula>
    </cfRule>
  </conditionalFormatting>
  <conditionalFormatting sqref="A842:A852">
    <cfRule type="expression" priority="331" aboveAverage="0" equalAverage="0" bottom="0" percent="0" rank="0" text="" dxfId="329">
      <formula>AND(COUNTIF($A$842:$A$852,'Master Data'!A842)&gt;1,NOT(ISBLANK('Master Data'!A842)))</formula>
    </cfRule>
    <cfRule type="expression" priority="332" aboveAverage="0" equalAverage="0" bottom="0" percent="0" rank="0" text="" dxfId="330">
      <formula>AND(COUNTIF($A$842:$A$852,'Master Data'!A842)&gt;1,NOT(ISBLANK('Master Data'!A842)))</formula>
    </cfRule>
    <cfRule type="expression" priority="333" aboveAverage="0" equalAverage="0" bottom="0" percent="0" rank="0" text="" dxfId="331">
      <formula>AND(COUNTIF($A$842:$A$852,'Master Data'!A842)&gt;1,NOT(ISBLANK('Master Data'!A842)))</formula>
    </cfRule>
  </conditionalFormatting>
  <conditionalFormatting sqref="A842:A852">
    <cfRule type="expression" priority="334" aboveAverage="0" equalAverage="0" bottom="0" percent="0" rank="0" text="" dxfId="332">
      <formula>AND(COUNTIF($A$842:$A$852,'Master Data'!A842)&gt;1,NOT(ISBLANK('Master Data'!A842)))</formula>
    </cfRule>
    <cfRule type="expression" priority="335" aboveAverage="0" equalAverage="0" bottom="0" percent="0" rank="0" text="" dxfId="333">
      <formula>AND(COUNTIF($A$842:$A$852,'Master Data'!A842)&gt;1,NOT(ISBLANK('Master Data'!A842)))</formula>
    </cfRule>
    <cfRule type="expression" priority="336" aboveAverage="0" equalAverage="0" bottom="0" percent="0" rank="0" text="" dxfId="334">
      <formula>AND(COUNTIF($A$842:$A$852,'Master Data'!A842)&gt;1,NOT(ISBLANK('Master Data'!A842)))</formula>
    </cfRule>
  </conditionalFormatting>
  <conditionalFormatting sqref="A842:A852">
    <cfRule type="expression" priority="337" aboveAverage="0" equalAverage="0" bottom="0" percent="0" rank="0" text="" dxfId="335">
      <formula>AND(COUNTIF($A$842:$A$852,'Master Data'!A842)&gt;1,NOT(ISBLANK('Master Data'!A842)))</formula>
    </cfRule>
  </conditionalFormatting>
  <conditionalFormatting sqref="A842:A852">
    <cfRule type="expression" priority="338" aboveAverage="0" equalAverage="0" bottom="0" percent="0" rank="0" text="" dxfId="336">
      <formula>AND(COUNTIF($A$842:$A$852,'Master Data'!A842)&gt;1,NOT(ISBLANK('Master Data'!A842)))</formula>
    </cfRule>
    <cfRule type="expression" priority="339" aboveAverage="0" equalAverage="0" bottom="0" percent="0" rank="0" text="" dxfId="337">
      <formula>AND(COUNTIF($A$842:$A$852,'Master Data'!A842)&gt;1,NOT(ISBLANK('Master Data'!A842)))</formula>
    </cfRule>
  </conditionalFormatting>
  <conditionalFormatting sqref="A842:A852">
    <cfRule type="expression" priority="340" aboveAverage="0" equalAverage="0" bottom="0" percent="0" rank="0" text="" dxfId="338">
      <formula>AND(COUNTIF($A$842:$A$852,'Master Data'!A842)&gt;1,NOT(ISBLANK('Master Data'!A842)))</formula>
    </cfRule>
  </conditionalFormatting>
  <conditionalFormatting sqref="A841">
    <cfRule type="expression" priority="341" aboveAverage="0" equalAverage="0" bottom="0" percent="0" rank="0" text="" dxfId="339">
      <formula>AND(COUNTIF($A$841:$A$841,'Master Data'!A841)&gt;1,NOT(ISBLANK('Master Data'!A841)))</formula>
    </cfRule>
    <cfRule type="expression" priority="342" aboveAverage="0" equalAverage="0" bottom="0" percent="0" rank="0" text="" dxfId="340">
      <formula>AND(COUNTIF($A$841:$A$841,'Master Data'!A841)&gt;1,NOT(ISBLANK('Master Data'!A841)))</formula>
    </cfRule>
    <cfRule type="expression" priority="343" aboveAverage="0" equalAverage="0" bottom="0" percent="0" rank="0" text="" dxfId="341">
      <formula>AND(COUNTIF($A$841:$A$841,'Master Data'!A841)&gt;1,NOT(ISBLANK('Master Data'!A841)))</formula>
    </cfRule>
  </conditionalFormatting>
  <conditionalFormatting sqref="A821:A852">
    <cfRule type="expression" priority="344" aboveAverage="0" equalAverage="0" bottom="0" percent="0" rank="0" text="" dxfId="342">
      <formula>AND(COUNTIF($A$821:$A$852,'Master Data'!A821)&gt;1,NOT(ISBLANK('Master Data'!A821)))</formula>
    </cfRule>
    <cfRule type="expression" priority="345" aboveAverage="0" equalAverage="0" bottom="0" percent="0" rank="0" text="" dxfId="343">
      <formula>AND(COUNTIF($A$821:$A$852,'Master Data'!A821)&gt;1,NOT(ISBLANK('Master Data'!A821)))</formula>
    </cfRule>
    <cfRule type="expression" priority="346" aboveAverage="0" equalAverage="0" bottom="0" percent="0" rank="0" text="" dxfId="344">
      <formula>AND(COUNTIF($A$821:$A$852,'Master Data'!A821)&gt;1,NOT(ISBLANK('Master Data'!A821)))</formula>
    </cfRule>
  </conditionalFormatting>
  <conditionalFormatting sqref="A713:A719">
    <cfRule type="expression" priority="347" aboveAverage="0" equalAverage="0" bottom="0" percent="0" rank="0" text="" dxfId="345">
      <formula>AND(COUNTIF($A$713:$A$719,'Master Data'!A713)&gt;1,NOT(ISBLANK('Master Data'!A713)))</formula>
    </cfRule>
  </conditionalFormatting>
  <conditionalFormatting sqref="A710:A711">
    <cfRule type="expression" priority="348" aboveAverage="0" equalAverage="0" bottom="0" percent="0" rank="0" text="" dxfId="346">
      <formula>AND(COUNTIF($A$710:$A$711,'Master Data'!A710)&gt;1,NOT(ISBLANK('Master Data'!A710)))</formula>
    </cfRule>
  </conditionalFormatting>
  <conditionalFormatting sqref="A694:A750">
    <cfRule type="expression" priority="349" aboveAverage="0" equalAverage="0" bottom="0" percent="0" rank="0" text="" dxfId="347">
      <formula>AND(COUNTIF($A$694:$A$750,'Master Data'!A694)&gt;1,NOT(ISBLANK('Master Data'!A694)))</formula>
    </cfRule>
  </conditionalFormatting>
  <conditionalFormatting sqref="A694:A820">
    <cfRule type="expression" priority="350" aboveAverage="0" equalAverage="0" bottom="0" percent="0" rank="0" text="" dxfId="348">
      <formula>AND(COUNTIF($A$694:$A$820,'Master Data'!A694)&gt;1,NOT(ISBLANK('Master Data'!A694)))</formula>
    </cfRule>
    <cfRule type="expression" priority="351" aboveAverage="0" equalAverage="0" bottom="0" percent="0" rank="0" text="" dxfId="349">
      <formula>AND(COUNTIF($A$694:$A$820,'Master Data'!A694)&gt;1,NOT(ISBLANK('Master Data'!A694)))</formula>
    </cfRule>
    <cfRule type="expression" priority="352" aboveAverage="0" equalAverage="0" bottom="0" percent="0" rank="0" text="" dxfId="350">
      <formula>AND(COUNTIF($A$694:$A$820,'Master Data'!A694)&gt;1,NOT(ISBLANK('Master Data'!A694)))</formula>
    </cfRule>
  </conditionalFormatting>
  <conditionalFormatting sqref="A690">
    <cfRule type="expression" priority="353" aboveAverage="0" equalAverage="0" bottom="0" percent="0" rank="0" text="" dxfId="351">
      <formula>AND(COUNTIF($A$690:$A$690,'Master Data'!A690)&gt;1,NOT(ISBLANK('Master Data'!A690)))</formula>
    </cfRule>
    <cfRule type="expression" priority="354" aboveAverage="0" equalAverage="0" bottom="0" percent="0" rank="0" text="" dxfId="352">
      <formula>AND(COUNTIF($A$690:$A$690,'Master Data'!A690)&gt;1,NOT(ISBLANK('Master Data'!A690)))</formula>
    </cfRule>
  </conditionalFormatting>
  <conditionalFormatting sqref="A690">
    <cfRule type="expression" priority="355" aboveAverage="0" equalAverage="0" bottom="0" percent="0" rank="0" text="" dxfId="353">
      <formula>AND(COUNTIF($A$690:$A$690,'Master Data'!A690)&gt;1,NOT(ISBLANK('Master Data'!A690)))</formula>
    </cfRule>
  </conditionalFormatting>
  <conditionalFormatting sqref="A691:A693">
    <cfRule type="expression" priority="356" aboveAverage="0" equalAverage="0" bottom="0" percent="0" rank="0" text="" dxfId="354">
      <formula>AND(COUNTIF($A$691:$A$693,'Master Data'!A691)&gt;1,NOT(ISBLANK('Master Data'!A691)))</formula>
    </cfRule>
  </conditionalFormatting>
  <conditionalFormatting sqref="A691:A693">
    <cfRule type="expression" priority="357" aboveAverage="0" equalAverage="0" bottom="0" percent="0" rank="0" text="" dxfId="355">
      <formula>AND(COUNTIF($A$691:$A$693,'Master Data'!A691)&gt;1,NOT(ISBLANK('Master Data'!A691)))</formula>
    </cfRule>
    <cfRule type="expression" priority="358" aboveAverage="0" equalAverage="0" bottom="0" percent="0" rank="0" text="" dxfId="356">
      <formula>AND(COUNTIF($A$691:$A$693,'Master Data'!A691)&gt;1,NOT(ISBLANK('Master Data'!A691)))</formula>
    </cfRule>
  </conditionalFormatting>
  <conditionalFormatting sqref="A691:A693">
    <cfRule type="expression" priority="359" aboveAverage="0" equalAverage="0" bottom="0" percent="0" rank="0" text="" dxfId="357">
      <formula>AND(COUNTIF($A$691:$A$693,'Master Data'!A691)&gt;1,NOT(ISBLANK('Master Data'!A691)))</formula>
    </cfRule>
  </conditionalFormatting>
  <conditionalFormatting sqref="A689">
    <cfRule type="expression" priority="360" aboveAverage="0" equalAverage="0" bottom="0" percent="0" rank="0" text="" dxfId="358">
      <formula>AND(COUNTIF($A$689:$A$689,'Master Data'!A689)&gt;1,NOT(ISBLANK('Master Data'!A689)))</formula>
    </cfRule>
  </conditionalFormatting>
  <conditionalFormatting sqref="A688">
    <cfRule type="expression" priority="361" aboveAverage="0" equalAverage="0" bottom="0" percent="0" rank="0" text="" dxfId="359">
      <formula>AND(COUNTIF($A$688:$A$688,'Master Data'!A688)&gt;1,NOT(ISBLANK('Master Data'!A688)))</formula>
    </cfRule>
  </conditionalFormatting>
  <conditionalFormatting sqref="A686:A693">
    <cfRule type="expression" priority="362" aboveAverage="0" equalAverage="0" bottom="0" percent="0" rank="0" text="" dxfId="360">
      <formula>AND(COUNTIF($A$686:$A$693,'Master Data'!A686)&gt;1,NOT(ISBLANK('Master Data'!A686)))</formula>
    </cfRule>
    <cfRule type="expression" priority="363" aboveAverage="0" equalAverage="0" bottom="0" percent="0" rank="0" text="" dxfId="361">
      <formula>AND(COUNTIF($A$686:$A$693,'Master Data'!A686)&gt;1,NOT(ISBLANK('Master Data'!A686)))</formula>
    </cfRule>
    <cfRule type="expression" priority="364" aboveAverage="0" equalAverage="0" bottom="0" percent="0" rank="0" text="" dxfId="362">
      <formula>AND(COUNTIF($A$686:$A$693,'Master Data'!A686)&gt;1,NOT(ISBLANK('Master Data'!A686)))</formula>
    </cfRule>
  </conditionalFormatting>
  <conditionalFormatting sqref="A675:A679">
    <cfRule type="expression" priority="365" aboveAverage="0" equalAverage="0" bottom="0" percent="0" rank="0" text="" dxfId="363">
      <formula>AND(COUNTIF($A$675:$A$679,'Master Data'!A675)&gt;1,NOT(ISBLANK('Master Data'!A675)))</formula>
    </cfRule>
  </conditionalFormatting>
  <conditionalFormatting sqref="A673:A674">
    <cfRule type="expression" priority="366" aboveAverage="0" equalAverage="0" bottom="0" percent="0" rank="0" text="" dxfId="364">
      <formula>AND(COUNTIF($A$673:$A$674,'Master Data'!A673)&gt;1,NOT(ISBLANK('Master Data'!A673)))</formula>
    </cfRule>
  </conditionalFormatting>
  <conditionalFormatting sqref="A670:A674">
    <cfRule type="expression" priority="367" aboveAverage="0" equalAverage="0" bottom="0" percent="0" rank="0" text="" dxfId="365">
      <formula>AND(COUNTIF($A$670:$A$674,'Master Data'!A670)&gt;1,NOT(ISBLANK('Master Data'!A670)))</formula>
    </cfRule>
    <cfRule type="expression" priority="368" aboveAverage="0" equalAverage="0" bottom="0" percent="0" rank="0" text="" dxfId="366">
      <formula>AND(COUNTIF($A$670:$A$674,'Master Data'!A670)&gt;1,NOT(ISBLANK('Master Data'!A670)))</formula>
    </cfRule>
  </conditionalFormatting>
  <conditionalFormatting sqref="A670:A674">
    <cfRule type="expression" priority="369" aboveAverage="0" equalAverage="0" bottom="0" percent="0" rank="0" text="" dxfId="367">
      <formula>AND(COUNTIF($A$670:$A$674,'Master Data'!A670)&gt;1,NOT(ISBLANK('Master Data'!A670)))</formula>
    </cfRule>
  </conditionalFormatting>
  <conditionalFormatting sqref="A667">
    <cfRule type="expression" priority="370" aboveAverage="0" equalAverage="0" bottom="0" percent="0" rank="0" text="" dxfId="368">
      <formula>AND(COUNTIF($A$667:$A$667,'Master Data'!A667)&gt;1,NOT(ISBLANK('Master Data'!A667)))</formula>
    </cfRule>
    <cfRule type="expression" priority="371" aboveAverage="0" equalAverage="0" bottom="0" percent="0" rank="0" text="" dxfId="369">
      <formula>AND(COUNTIF($A$667:$A$667,'Master Data'!A667)&gt;1,NOT(ISBLANK('Master Data'!A667)))</formula>
    </cfRule>
  </conditionalFormatting>
  <conditionalFormatting sqref="A667">
    <cfRule type="expression" priority="372" aboveAverage="0" equalAverage="0" bottom="0" percent="0" rank="0" text="" dxfId="370">
      <formula>AND(COUNTIF($A$667:$A$667,'Master Data'!A667)&gt;1,NOT(ISBLANK('Master Data'!A667)))</formula>
    </cfRule>
  </conditionalFormatting>
  <conditionalFormatting sqref="A668:A669">
    <cfRule type="expression" priority="373" aboveAverage="0" equalAverage="0" bottom="0" percent="0" rank="0" text="" dxfId="371">
      <formula>AND(COUNTIF($A$668:$A$669,'Master Data'!A668)&gt;1,NOT(ISBLANK('Master Data'!A668)))</formula>
    </cfRule>
  </conditionalFormatting>
  <conditionalFormatting sqref="A666">
    <cfRule type="expression" priority="374" aboveAverage="0" equalAverage="0" bottom="0" percent="0" rank="0" text="" dxfId="372">
      <formula>AND(COUNTIF($A$666:$A$666,'Master Data'!A666)&gt;1,NOT(ISBLANK('Master Data'!A666)))</formula>
    </cfRule>
  </conditionalFormatting>
  <conditionalFormatting sqref="A665">
    <cfRule type="expression" priority="375" aboveAverage="0" equalAverage="0" bottom="0" percent="0" rank="0" text="" dxfId="373">
      <formula>AND(COUNTIF($A$665:$A$665,'Master Data'!A665)&gt;1,NOT(ISBLANK('Master Data'!A665)))</formula>
    </cfRule>
  </conditionalFormatting>
  <conditionalFormatting sqref="A665:A669">
    <cfRule type="expression" priority="376" aboveAverage="0" equalAverage="0" bottom="0" percent="0" rank="0" text="" dxfId="374">
      <formula>AND(COUNTIF($A$665:$A$669,'Master Data'!A665)&gt;1,NOT(ISBLANK('Master Data'!A665)))</formula>
    </cfRule>
    <cfRule type="expression" priority="377" aboveAverage="0" equalAverage="0" bottom="0" percent="0" rank="0" text="" dxfId="375">
      <formula>AND(COUNTIF($A$665:$A$669,'Master Data'!A665)&gt;1,NOT(ISBLANK('Master Data'!A665)))</formula>
    </cfRule>
    <cfRule type="expression" priority="378" aboveAverage="0" equalAverage="0" bottom="0" percent="0" rank="0" text="" dxfId="376">
      <formula>AND(COUNTIF($A$665:$A$669,'Master Data'!A665)&gt;1,NOT(ISBLANK('Master Data'!A665)))</formula>
    </cfRule>
  </conditionalFormatting>
  <conditionalFormatting sqref="A661:A664">
    <cfRule type="expression" priority="379" aboveAverage="0" equalAverage="0" bottom="0" percent="0" rank="0" text="" dxfId="377">
      <formula>AND(COUNTIF($A$661:$A$664,'Master Data'!A661)&gt;1,NOT(ISBLANK('Master Data'!A661)))</formula>
    </cfRule>
  </conditionalFormatting>
  <conditionalFormatting sqref="A654">
    <cfRule type="expression" priority="380" aboveAverage="0" equalAverage="0" bottom="0" percent="0" rank="0" text="" dxfId="378">
      <formula>AND(COUNTIF($A$654:$A$654,'Master Data'!A654)&gt;1,NOT(ISBLANK('Master Data'!A654)))</formula>
    </cfRule>
  </conditionalFormatting>
  <conditionalFormatting sqref="A1148">
    <cfRule type="expression" priority="381" aboveAverage="0" equalAverage="0" bottom="0" percent="0" rank="0" text="" dxfId="379">
      <formula>AND(COUNTIF($A$1148:$A$1148,'Master Data'!A1148)&gt;1,NOT(ISBLANK('Master Data'!A1148)))</formula>
    </cfRule>
  </conditionalFormatting>
  <conditionalFormatting sqref="A1093">
    <cfRule type="expression" priority="382" aboveAverage="0" equalAverage="0" bottom="0" percent="0" rank="0" text="" dxfId="380">
      <formula>AND(COUNTIF($A$1093:$A$1093,'Master Data'!A1093)&gt;1,NOT(ISBLANK('Master Data'!A1093)))</formula>
    </cfRule>
    <cfRule type="expression" priority="383" aboveAverage="0" equalAverage="0" bottom="0" percent="0" rank="0" text="" dxfId="381">
      <formula>AND(COUNTIF($A$1093:$A$1093,'Master Data'!A1093)&gt;1,NOT(ISBLANK('Master Data'!A1093)))</formula>
    </cfRule>
  </conditionalFormatting>
  <conditionalFormatting sqref="A1093">
    <cfRule type="expression" priority="384" aboveAverage="0" equalAverage="0" bottom="0" percent="0" rank="0" text="" dxfId="382">
      <formula>AND(COUNTIF($A$1093:$A$1093,'Master Data'!A1093)&gt;1,NOT(ISBLANK('Master Data'!A1093)))</formula>
    </cfRule>
  </conditionalFormatting>
  <conditionalFormatting sqref="A1093">
    <cfRule type="expression" priority="385" aboveAverage="0" equalAverage="0" bottom="0" percent="0" rank="0" text="" dxfId="383">
      <formula>AND(COUNTIF($A$1093:$A$1093,'Master Data'!A1093)&gt;1,NOT(ISBLANK('Master Data'!A1093)))</formula>
    </cfRule>
  </conditionalFormatting>
  <conditionalFormatting sqref="A1092">
    <cfRule type="expression" priority="386" aboveAverage="0" equalAverage="0" bottom="0" percent="0" rank="0" text="" dxfId="384">
      <formula>AND(COUNTIF($A$1092:$A$1092,'Master Data'!A1092)&gt;1,NOT(ISBLANK('Master Data'!A1092)))</formula>
    </cfRule>
  </conditionalFormatting>
  <conditionalFormatting sqref="A1083">
    <cfRule type="expression" priority="387" aboveAverage="0" equalAverage="0" bottom="0" percent="0" rank="0" text="" dxfId="385">
      <formula>AND(COUNTIF($A$1083:$A$1083,'Master Data'!A1083)&gt;1,NOT(ISBLANK('Master Data'!A1083)))</formula>
    </cfRule>
  </conditionalFormatting>
  <conditionalFormatting sqref="A1083">
    <cfRule type="expression" priority="388" aboveAverage="0" equalAverage="0" bottom="0" percent="0" rank="0" text="" dxfId="386">
      <formula>AND(COUNTIF($A$1083:$A$1083,'Master Data'!A1083)&gt;1,NOT(ISBLANK('Master Data'!A1083)))</formula>
    </cfRule>
  </conditionalFormatting>
  <conditionalFormatting sqref="A1083">
    <cfRule type="expression" priority="389" aboveAverage="0" equalAverage="0" bottom="0" percent="0" rank="0" text="" dxfId="387">
      <formula>AND(COUNTIF($A$1083:$A$1083,'Master Data'!A1083)&gt;1,NOT(ISBLANK('Master Data'!A1083)))</formula>
    </cfRule>
    <cfRule type="expression" priority="390" aboveAverage="0" equalAverage="0" bottom="0" percent="0" rank="0" text="" dxfId="388">
      <formula>AND(COUNTIF($A$1083:$A$1083,'Master Data'!A1083)&gt;1,NOT(ISBLANK('Master Data'!A1083)))</formula>
    </cfRule>
  </conditionalFormatting>
  <conditionalFormatting sqref="A1082">
    <cfRule type="expression" priority="391" aboveAverage="0" equalAverage="0" bottom="0" percent="0" rank="0" text="" dxfId="389">
      <formula>AND(COUNTIF($A$1082:$A$1082,'Master Data'!A1082)&gt;1,NOT(ISBLANK('Master Data'!A1082)))</formula>
    </cfRule>
  </conditionalFormatting>
  <conditionalFormatting sqref="A1082">
    <cfRule type="expression" priority="392" aboveAverage="0" equalAverage="0" bottom="0" percent="0" rank="0" text="" dxfId="390">
      <formula>AND(COUNTIF($A$1082:$A$1082,'Master Data'!A1082)&gt;1,NOT(ISBLANK('Master Data'!A1082)))</formula>
    </cfRule>
    <cfRule type="expression" priority="393" aboveAverage="0" equalAverage="0" bottom="0" percent="0" rank="0" text="" dxfId="391">
      <formula>AND(COUNTIF($A$1082:$A$1082,'Master Data'!A1082)&gt;1,NOT(ISBLANK('Master Data'!A1082)))</formula>
    </cfRule>
  </conditionalFormatting>
  <conditionalFormatting sqref="A987:A989">
    <cfRule type="expression" priority="394" aboveAverage="0" equalAverage="0" bottom="0" percent="0" rank="0" text="" dxfId="392">
      <formula>AND(COUNTIF($A$987:$A$989,'Master Data'!A987)&gt;1,NOT(ISBLANK('Master Data'!A987)))</formula>
    </cfRule>
  </conditionalFormatting>
  <conditionalFormatting sqref="A1148">
    <cfRule type="expression" priority="395" aboveAverage="0" equalAverage="0" bottom="0" percent="0" rank="0" text="" dxfId="393">
      <formula>AND(COUNTIF($A$1148:$A$1148,'Master Data'!A1148)&gt;1,NOT(ISBLANK('Master Data'!A1148)))</formula>
    </cfRule>
  </conditionalFormatting>
  <conditionalFormatting sqref="A1148">
    <cfRule type="expression" priority="396" aboveAverage="0" equalAverage="0" bottom="0" percent="0" rank="0" text="" dxfId="394">
      <formula>AND(COUNTIF($A$1148:$A$1148,'Master Data'!A1148)&gt;1,NOT(ISBLANK('Master Data'!A1148)))</formula>
    </cfRule>
    <cfRule type="expression" priority="397" aboveAverage="0" equalAverage="0" bottom="0" percent="0" rank="0" text="" dxfId="395">
      <formula>AND(COUNTIF($A$1148:$A$1148,'Master Data'!A1148)&gt;1,NOT(ISBLANK('Master Data'!A1148)))</formula>
    </cfRule>
  </conditionalFormatting>
  <conditionalFormatting sqref="A1149">
    <cfRule type="expression" priority="398" aboveAverage="0" equalAverage="0" bottom="0" percent="0" rank="0" text="" dxfId="396">
      <formula>AND(COUNTIF($A$1149:$A$1149,'Master Data'!A1149)&gt;1,NOT(ISBLANK('Master Data'!A1149)))</formula>
    </cfRule>
  </conditionalFormatting>
  <conditionalFormatting sqref="A1130">
    <cfRule type="expression" priority="399" aboveAverage="0" equalAverage="0" bottom="0" percent="0" rank="0" text="" dxfId="397">
      <formula>AND(COUNTIF($A$1130:$A$1130,'Master Data'!A1130)&gt;1,NOT(ISBLANK('Master Data'!A1130)))</formula>
    </cfRule>
  </conditionalFormatting>
  <conditionalFormatting sqref="A1126">
    <cfRule type="expression" priority="400" aboveAverage="0" equalAverage="0" bottom="0" percent="0" rank="0" text="" dxfId="398">
      <formula>AND(COUNTIF($A$1126:$A$1126,'Master Data'!A1126)&gt;1,NOT(ISBLANK('Master Data'!A1126)))</formula>
    </cfRule>
  </conditionalFormatting>
  <conditionalFormatting sqref="A1126">
    <cfRule type="expression" priority="401" aboveAverage="0" equalAverage="0" bottom="0" percent="0" rank="0" text="" dxfId="399">
      <formula>AND(COUNTIF($A$1126:$A$1126,'Master Data'!A1126)&gt;1,NOT(ISBLANK('Master Data'!A1126)))</formula>
    </cfRule>
    <cfRule type="expression" priority="402" aboveAverage="0" equalAverage="0" bottom="0" percent="0" rank="0" text="" dxfId="400">
      <formula>AND(COUNTIF($A$1126:$A$1126,'Master Data'!A1126)&gt;1,NOT(ISBLANK('Master Data'!A1126)))</formula>
    </cfRule>
  </conditionalFormatting>
  <conditionalFormatting sqref="A1098">
    <cfRule type="expression" priority="403" aboveAverage="0" equalAverage="0" bottom="0" percent="0" rank="0" text="" dxfId="401">
      <formula>AND(COUNTIF($A$1098:$A$1098,'Master Data'!A1098)&gt;1,NOT(ISBLANK('Master Data'!A1098)))</formula>
    </cfRule>
  </conditionalFormatting>
  <conditionalFormatting sqref="A1084:A1086">
    <cfRule type="expression" priority="404" aboveAverage="0" equalAverage="0" bottom="0" percent="0" rank="0" text="" dxfId="402">
      <formula>AND(COUNTIF($A$1084:$A$1086,'Master Data'!A1084)&gt;1,NOT(ISBLANK('Master Data'!A1084)))</formula>
    </cfRule>
  </conditionalFormatting>
  <conditionalFormatting sqref="A1084:A1086">
    <cfRule type="expression" priority="405" aboveAverage="0" equalAverage="0" bottom="0" percent="0" rank="0" text="" dxfId="403">
      <formula>AND(COUNTIF($A$1084:$A$1086,'Master Data'!A1084)&gt;1,NOT(ISBLANK('Master Data'!A1084)))</formula>
    </cfRule>
    <cfRule type="expression" priority="406" aboveAverage="0" equalAverage="0" bottom="0" percent="0" rank="0" text="" dxfId="404">
      <formula>AND(COUNTIF($A$1084:$A$1086,'Master Data'!A1084)&gt;1,NOT(ISBLANK('Master Data'!A1084)))</formula>
    </cfRule>
  </conditionalFormatting>
  <conditionalFormatting sqref="A1045:A1049">
    <cfRule type="expression" priority="407" aboveAverage="0" equalAverage="0" bottom="0" percent="0" rank="0" text="" dxfId="405">
      <formula>AND(COUNTIF($A$1045:$A$1049,'Master Data'!A1045)&gt;1,NOT(ISBLANK('Master Data'!A1045)))</formula>
    </cfRule>
  </conditionalFormatting>
  <conditionalFormatting sqref="A1222">
    <cfRule type="expression" priority="408" aboveAverage="0" equalAverage="0" bottom="0" percent="0" rank="0" text="" dxfId="406">
      <formula>AND(COUNTIF($A$1222:$A$1222,'Master Data'!A1222)&gt;1,NOT(ISBLANK('Master Data'!A1222)))</formula>
    </cfRule>
    <cfRule type="expression" priority="409" aboveAverage="0" equalAverage="0" bottom="0" percent="0" rank="0" text="" dxfId="407">
      <formula>AND(COUNTIF($A$1222:$A$1222,'Master Data'!A1222)&gt;1,NOT(ISBLANK('Master Data'!A1222)))</formula>
    </cfRule>
  </conditionalFormatting>
  <conditionalFormatting sqref="A1222">
    <cfRule type="expression" priority="410" aboveAverage="0" equalAverage="0" bottom="0" percent="0" rank="0" text="" dxfId="408">
      <formula>AND(COUNTIF($A$1222:$A$1222,'Master Data'!A1222)&gt;1,NOT(ISBLANK('Master Data'!A1222)))</formula>
    </cfRule>
  </conditionalFormatting>
  <conditionalFormatting sqref="A1221">
    <cfRule type="expression" priority="411" aboveAverage="0" equalAverage="0" bottom="0" percent="0" rank="0" text="" dxfId="409">
      <formula>AND(COUNTIF($A$1221:$A$1221,'Master Data'!A1221)&gt;1,NOT(ISBLANK('Master Data'!A1221)))</formula>
    </cfRule>
  </conditionalFormatting>
  <conditionalFormatting sqref="A1252">
    <cfRule type="expression" priority="412" aboveAverage="0" equalAverage="0" bottom="0" percent="0" rank="0" text="" dxfId="410">
      <formula>AND(COUNTIF($A$1252:$A$1252,'Master Data'!A1252)&gt;1,NOT(ISBLANK('Master Data'!A1252)))</formula>
    </cfRule>
  </conditionalFormatting>
  <conditionalFormatting sqref="A1252">
    <cfRule type="expression" priority="413" aboveAverage="0" equalAverage="0" bottom="0" percent="0" rank="0" text="" dxfId="411">
      <formula>AND(COUNTIF($A$1252:$A$1252,'Master Data'!A1252)&gt;1,NOT(ISBLANK('Master Data'!A1252)))</formula>
    </cfRule>
    <cfRule type="expression" priority="414" aboveAverage="0" equalAverage="0" bottom="0" percent="0" rank="0" text="" dxfId="412">
      <formula>AND(COUNTIF($A$1252:$A$1252,'Master Data'!A1252)&gt;1,NOT(ISBLANK('Master Data'!A1252)))</formula>
    </cfRule>
  </conditionalFormatting>
  <conditionalFormatting sqref="A1252">
    <cfRule type="expression" priority="415" aboveAverage="0" equalAverage="0" bottom="0" percent="0" rank="0" text="" dxfId="413">
      <formula>AND(COUNTIF($A$1252:$A$1252,'Master Data'!A1252)&gt;1,NOT(ISBLANK('Master Data'!A1252)))</formula>
    </cfRule>
  </conditionalFormatting>
  <conditionalFormatting sqref="A1249">
    <cfRule type="expression" priority="416" aboveAverage="0" equalAverage="0" bottom="0" percent="0" rank="0" text="" dxfId="414">
      <formula>AND(COUNTIF($A$1249:$A$1249,'Master Data'!A1249)&gt;1,NOT(ISBLANK('Master Data'!A1249)))</formula>
    </cfRule>
  </conditionalFormatting>
  <conditionalFormatting sqref="A1260">
    <cfRule type="expression" priority="417" aboveAverage="0" equalAverage="0" bottom="0" percent="0" rank="0" text="" dxfId="415">
      <formula>AND(COUNTIF($A$1260:$A$1260,'Master Data'!A1260)&gt;1,NOT(ISBLANK('Master Data'!A1260)))</formula>
    </cfRule>
  </conditionalFormatting>
  <conditionalFormatting sqref="A1260">
    <cfRule type="expression" priority="418" aboveAverage="0" equalAverage="0" bottom="0" percent="0" rank="0" text="" dxfId="416">
      <formula>AND(COUNTIF($A$1260:$A$1260,'Master Data'!A1260)&gt;1,NOT(ISBLANK('Master Data'!A1260)))</formula>
    </cfRule>
    <cfRule type="expression" priority="419" aboveAverage="0" equalAverage="0" bottom="0" percent="0" rank="0" text="" dxfId="417">
      <formula>AND(COUNTIF($A$1260:$A$1260,'Master Data'!A1260)&gt;1,NOT(ISBLANK('Master Data'!A1260)))</formula>
    </cfRule>
  </conditionalFormatting>
  <conditionalFormatting sqref="A1260">
    <cfRule type="expression" priority="420" aboveAverage="0" equalAverage="0" bottom="0" percent="0" rank="0" text="" dxfId="418">
      <formula>AND(COUNTIF($A$1260:$A$1260,'Master Data'!A1260)&gt;1,NOT(ISBLANK('Master Data'!A1260)))</formula>
    </cfRule>
  </conditionalFormatting>
  <conditionalFormatting sqref="A1257">
    <cfRule type="expression" priority="421" aboveAverage="0" equalAverage="0" bottom="0" percent="0" rank="0" text="" dxfId="419">
      <formula>AND(COUNTIF($A$1257:$A$1257,'Master Data'!A1257)&gt;1,NOT(ISBLANK('Master Data'!A1257)))</formula>
    </cfRule>
  </conditionalFormatting>
  <conditionalFormatting sqref="A1257">
    <cfRule type="expression" priority="422" aboveAverage="0" equalAverage="0" bottom="0" percent="0" rank="0" text="" dxfId="420">
      <formula>AND(COUNTIF($A$1257:$A$1257,'Master Data'!A1257)&gt;1,NOT(ISBLANK('Master Data'!A1257)))</formula>
    </cfRule>
    <cfRule type="expression" priority="423" aboveAverage="0" equalAverage="0" bottom="0" percent="0" rank="0" text="" dxfId="421">
      <formula>AND(COUNTIF($A$1257:$A$1257,'Master Data'!A1257)&gt;1,NOT(ISBLANK('Master Data'!A1257)))</formula>
    </cfRule>
  </conditionalFormatting>
  <conditionalFormatting sqref="A1257">
    <cfRule type="expression" priority="424" aboveAverage="0" equalAverage="0" bottom="0" percent="0" rank="0" text="" dxfId="422">
      <formula>AND(COUNTIF($A$1257:$A$1257,'Master Data'!A1257)&gt;1,NOT(ISBLANK('Master Data'!A1257)))</formula>
    </cfRule>
  </conditionalFormatting>
  <conditionalFormatting sqref="A1257">
    <cfRule type="expression" priority="425" aboveAverage="0" equalAverage="0" bottom="0" percent="0" rank="0" text="" dxfId="423">
      <formula>AND(COUNTIF($A$1257:$A$1257,'Master Data'!A1257)&gt;1,NOT(ISBLANK('Master Data'!A1257)))</formula>
    </cfRule>
    <cfRule type="expression" priority="426" aboveAverage="0" equalAverage="0" bottom="0" percent="0" rank="0" text="" dxfId="424">
      <formula>AND(COUNTIF($A$1257:$A$1257,'Master Data'!A1257)&gt;1,NOT(ISBLANK('Master Data'!A1257)))</formula>
    </cfRule>
    <cfRule type="expression" priority="427" aboveAverage="0" equalAverage="0" bottom="0" percent="0" rank="0" text="" dxfId="425">
      <formula>AND(COUNTIF($A$1257:$A$1257,'Master Data'!A1257)&gt;1,NOT(ISBLANK('Master Data'!A1257)))</formula>
    </cfRule>
  </conditionalFormatting>
  <conditionalFormatting sqref="A1256">
    <cfRule type="expression" priority="428" aboveAverage="0" equalAverage="0" bottom="0" percent="0" rank="0" text="" dxfId="426">
      <formula>AND(COUNTIF($A$1256:$A$1256,'Master Data'!A1256)&gt;1,NOT(ISBLANK('Master Data'!A1256)))</formula>
    </cfRule>
  </conditionalFormatting>
  <conditionalFormatting sqref="A1255">
    <cfRule type="expression" priority="429" aboveAverage="0" equalAverage="0" bottom="0" percent="0" rank="0" text="" dxfId="427">
      <formula>AND(COUNTIF($A$1255:$A$1255,'Master Data'!A1255)&gt;1,NOT(ISBLANK('Master Data'!A1255)))</formula>
    </cfRule>
  </conditionalFormatting>
  <conditionalFormatting sqref="A1255">
    <cfRule type="expression" priority="430" aboveAverage="0" equalAverage="0" bottom="0" percent="0" rank="0" text="" dxfId="428">
      <formula>AND(COUNTIF($A$1255:$A$1255,'Master Data'!A1255)&gt;1,NOT(ISBLANK('Master Data'!A1255)))</formula>
    </cfRule>
    <cfRule type="expression" priority="431" aboveAverage="0" equalAverage="0" bottom="0" percent="0" rank="0" text="" dxfId="429">
      <formula>AND(COUNTIF($A$1255:$A$1255,'Master Data'!A1255)&gt;1,NOT(ISBLANK('Master Data'!A1255)))</formula>
    </cfRule>
  </conditionalFormatting>
  <conditionalFormatting sqref="A1255">
    <cfRule type="expression" priority="432" aboveAverage="0" equalAverage="0" bottom="0" percent="0" rank="0" text="" dxfId="430">
      <formula>AND(COUNTIF($A$1255:$A$1255,'Master Data'!A1255)&gt;1,NOT(ISBLANK('Master Data'!A1255)))</formula>
    </cfRule>
  </conditionalFormatting>
  <conditionalFormatting sqref="A1250">
    <cfRule type="expression" priority="433" aboveAverage="0" equalAverage="0" bottom="0" percent="0" rank="0" text="" dxfId="431">
      <formula>AND(COUNTIF($A$1250:$A$1250,'Master Data'!A1250)&gt;1,NOT(ISBLANK('Master Data'!A1250)))</formula>
    </cfRule>
  </conditionalFormatting>
  <conditionalFormatting sqref="A1251">
    <cfRule type="expression" priority="434" aboveAverage="0" equalAverage="0" bottom="0" percent="0" rank="0" text="" dxfId="432">
      <formula>AND(COUNTIF($A$1251:$A$1251,'Master Data'!A1251)&gt;1,NOT(ISBLANK('Master Data'!A1251)))</formula>
    </cfRule>
  </conditionalFormatting>
  <conditionalFormatting sqref="A1250:A1251">
    <cfRule type="expression" priority="435" aboveAverage="0" equalAverage="0" bottom="0" percent="0" rank="0" text="" dxfId="433">
      <formula>AND(COUNTIF($A$1250:$A$1251,'Master Data'!A1250)&gt;1,NOT(ISBLANK('Master Data'!A1250)))</formula>
    </cfRule>
  </conditionalFormatting>
  <conditionalFormatting sqref="A1224">
    <cfRule type="expression" priority="436" aboveAverage="0" equalAverage="0" bottom="0" percent="0" rank="0" text="" dxfId="434">
      <formula>AND(COUNTIF($A$1224:$A$1224,'Master Data'!A1224)&gt;1,NOT(ISBLANK('Master Data'!A1224)))</formula>
    </cfRule>
  </conditionalFormatting>
  <conditionalFormatting sqref="A1224">
    <cfRule type="expression" priority="437" aboveAverage="0" equalAverage="0" bottom="0" percent="0" rank="0" text="" dxfId="435">
      <formula>AND(COUNTIF($A$1224:$A$1224,'Master Data'!A1224)&gt;1,NOT(ISBLANK('Master Data'!A1224)))</formula>
    </cfRule>
  </conditionalFormatting>
  <conditionalFormatting sqref="A1224">
    <cfRule type="expression" priority="438" aboveAverage="0" equalAverage="0" bottom="0" percent="0" rank="0" text="" dxfId="436">
      <formula>AND(COUNTIF($A$1224:$A$1224,'Master Data'!A1224)&gt;1,NOT(ISBLANK('Master Data'!A1224)))</formula>
    </cfRule>
    <cfRule type="expression" priority="439" aboveAverage="0" equalAverage="0" bottom="0" percent="0" rank="0" text="" dxfId="437">
      <formula>AND(COUNTIF($A$1224:$A$1224,'Master Data'!A1224)&gt;1,NOT(ISBLANK('Master Data'!A1224)))</formula>
    </cfRule>
  </conditionalFormatting>
  <conditionalFormatting sqref="A1223">
    <cfRule type="expression" priority="440" aboveAverage="0" equalAverage="0" bottom="0" percent="0" rank="0" text="" dxfId="438">
      <formula>AND(COUNTIF($A$1223:$A$1223,'Master Data'!A1223)&gt;1,NOT(ISBLANK('Master Data'!A1223)))</formula>
    </cfRule>
  </conditionalFormatting>
  <conditionalFormatting sqref="A1223">
    <cfRule type="expression" priority="441" aboveAverage="0" equalAverage="0" bottom="0" percent="0" rank="0" text="" dxfId="439">
      <formula>AND(COUNTIF($A$1223:$A$1223,'Master Data'!A1223)&gt;1,NOT(ISBLANK('Master Data'!A1223)))</formula>
    </cfRule>
    <cfRule type="expression" priority="442" aboveAverage="0" equalAverage="0" bottom="0" percent="0" rank="0" text="" dxfId="440">
      <formula>AND(COUNTIF($A$1223:$A$1223,'Master Data'!A1223)&gt;1,NOT(ISBLANK('Master Data'!A1223)))</formula>
    </cfRule>
  </conditionalFormatting>
  <conditionalFormatting sqref="A1209">
    <cfRule type="expression" priority="443" aboveAverage="0" equalAverage="0" bottom="0" percent="0" rank="0" text="" dxfId="441">
      <formula>AND(COUNTIF($A$1209:$A$1209,'Master Data'!A1209)&gt;1,NOT(ISBLANK('Master Data'!A1209)))</formula>
    </cfRule>
    <cfRule type="expression" priority="444" aboveAverage="0" equalAverage="0" bottom="0" percent="0" rank="0" text="" dxfId="442">
      <formula>AND(COUNTIF($A$1209:$A$1209,'Master Data'!A1209)&gt;1,NOT(ISBLANK('Master Data'!A1209)))</formula>
    </cfRule>
  </conditionalFormatting>
  <conditionalFormatting sqref="A1209">
    <cfRule type="expression" priority="445" aboveAverage="0" equalAverage="0" bottom="0" percent="0" rank="0" text="" dxfId="443">
      <formula>AND(COUNTIF($A$1209:$A$1209,'Master Data'!A1209)&gt;1,NOT(ISBLANK('Master Data'!A1209)))</formula>
    </cfRule>
  </conditionalFormatting>
  <conditionalFormatting sqref="A1208">
    <cfRule type="expression" priority="446" aboveAverage="0" equalAverage="0" bottom="0" percent="0" rank="0" text="" dxfId="444">
      <formula>AND(COUNTIF($A$1208:$A$1208,'Master Data'!A1208)&gt;1,NOT(ISBLANK('Master Data'!A1208)))</formula>
    </cfRule>
  </conditionalFormatting>
  <conditionalFormatting sqref="A1192:A1193">
    <cfRule type="expression" priority="447" aboveAverage="0" equalAverage="0" bottom="0" percent="0" rank="0" text="" dxfId="445">
      <formula>AND(COUNTIF($A$1192:$A$1193,'Master Data'!A1192)&gt;1,NOT(ISBLANK('Master Data'!A1192)))</formula>
    </cfRule>
    <cfRule type="expression" priority="448" aboveAverage="0" equalAverage="0" bottom="0" percent="0" rank="0" text="" dxfId="446">
      <formula>AND(COUNTIF($A$1192:$A$1193,'Master Data'!A1192)&gt;1,NOT(ISBLANK('Master Data'!A1192)))</formula>
    </cfRule>
  </conditionalFormatting>
  <conditionalFormatting sqref="A1192:A1193">
    <cfRule type="expression" priority="449" aboveAverage="0" equalAverage="0" bottom="0" percent="0" rank="0" text="" dxfId="447">
      <formula>AND(COUNTIF($A$1192:$A$1193,'Master Data'!A1192)&gt;1,NOT(ISBLANK('Master Data'!A1192)))</formula>
    </cfRule>
  </conditionalFormatting>
  <conditionalFormatting sqref="A1191">
    <cfRule type="expression" priority="450" aboveAverage="0" equalAverage="0" bottom="0" percent="0" rank="0" text="" dxfId="448">
      <formula>AND(COUNTIF($A$1191:$A$1191,'Master Data'!A1191)&gt;1,NOT(ISBLANK('Master Data'!A1191)))</formula>
    </cfRule>
  </conditionalFormatting>
  <conditionalFormatting sqref="A1189">
    <cfRule type="expression" priority="451" aboveAverage="0" equalAverage="0" bottom="0" percent="0" rank="0" text="" dxfId="449">
      <formula>AND(COUNTIF($A$1189:$A$1189,'Master Data'!A1189)&gt;1,NOT(ISBLANK('Master Data'!A1189)))</formula>
    </cfRule>
  </conditionalFormatting>
  <conditionalFormatting sqref="A1189">
    <cfRule type="expression" priority="452" aboveAverage="0" equalAverage="0" bottom="0" percent="0" rank="0" text="" dxfId="450">
      <formula>AND(COUNTIF($A$1189:$A$1189,'Master Data'!A1189)&gt;1,NOT(ISBLANK('Master Data'!A1189)))</formula>
    </cfRule>
    <cfRule type="expression" priority="453" aboveAverage="0" equalAverage="0" bottom="0" percent="0" rank="0" text="" dxfId="451">
      <formula>AND(COUNTIF($A$1189:$A$1189,'Master Data'!A1189)&gt;1,NOT(ISBLANK('Master Data'!A1189)))</formula>
    </cfRule>
  </conditionalFormatting>
  <conditionalFormatting sqref="A1189">
    <cfRule type="expression" priority="454" aboveAverage="0" equalAverage="0" bottom="0" percent="0" rank="0" text="" dxfId="452">
      <formula>AND(COUNTIF($A$1189:$A$1189,'Master Data'!A1189)&gt;1,NOT(ISBLANK('Master Data'!A1189)))</formula>
    </cfRule>
  </conditionalFormatting>
  <conditionalFormatting sqref="A1165">
    <cfRule type="expression" priority="455" aboveAverage="0" equalAverage="0" bottom="0" percent="0" rank="0" text="" dxfId="453">
      <formula>AND(COUNTIF($A$1165:$A$1165,'Master Data'!A1165)&gt;1,NOT(ISBLANK('Master Data'!A1165)))</formula>
    </cfRule>
  </conditionalFormatting>
  <conditionalFormatting sqref="A1259">
    <cfRule type="expression" priority="456" aboveAverage="0" equalAverage="0" bottom="0" percent="0" rank="0" text="" dxfId="454">
      <formula>AND(COUNTIF($A$1259:$A$1259,'Master Data'!A1259)&gt;1,NOT(ISBLANK('Master Data'!A1259)))</formula>
    </cfRule>
  </conditionalFormatting>
  <conditionalFormatting sqref="A1258">
    <cfRule type="expression" priority="457" aboveAverage="0" equalAverage="0" bottom="0" percent="0" rank="0" text="" dxfId="455">
      <formula>AND(COUNTIF($A$1258:$A$1258,'Master Data'!A1258)&gt;1,NOT(ISBLANK('Master Data'!A1258)))</formula>
    </cfRule>
  </conditionalFormatting>
  <conditionalFormatting sqref="A1258:A1260">
    <cfRule type="expression" priority="458" aboveAverage="0" equalAverage="0" bottom="0" percent="0" rank="0" text="" dxfId="456">
      <formula>AND(COUNTIF($A$1258:$A$1260,'Master Data'!A1258)&gt;1,NOT(ISBLANK('Master Data'!A1258)))</formula>
    </cfRule>
    <cfRule type="expression" priority="459" aboveAverage="0" equalAverage="0" bottom="0" percent="0" rank="0" text="" dxfId="457">
      <formula>AND(COUNTIF($A$1258:$A$1260,'Master Data'!A1258)&gt;1,NOT(ISBLANK('Master Data'!A1258)))</formula>
    </cfRule>
    <cfRule type="expression" priority="460" aboveAverage="0" equalAverage="0" bottom="0" percent="0" rank="0" text="" dxfId="458">
      <formula>AND(COUNTIF($A$1258:$A$1260,'Master Data'!A1258)&gt;1,NOT(ISBLANK('Master Data'!A1258)))</formula>
    </cfRule>
  </conditionalFormatting>
  <conditionalFormatting sqref="A1253:A1254">
    <cfRule type="expression" priority="461" aboveAverage="0" equalAverage="0" bottom="0" percent="0" rank="0" text="" dxfId="459">
      <formula>AND(COUNTIF($A$1253:$A$1254,'Master Data'!A1253)&gt;1,NOT(ISBLANK('Master Data'!A1253)))</formula>
    </cfRule>
  </conditionalFormatting>
  <conditionalFormatting sqref="A1238:A1241">
    <cfRule type="expression" priority="462" aboveAverage="0" equalAverage="0" bottom="0" percent="0" rank="0" text="" dxfId="460">
      <formula>AND(COUNTIF($A$1238:$A$1241,'Master Data'!A1238)&gt;1,NOT(ISBLANK('Master Data'!A1238)))</formula>
    </cfRule>
  </conditionalFormatting>
  <conditionalFormatting sqref="A1237:A1244">
    <cfRule type="expression" priority="463" aboveAverage="0" equalAverage="0" bottom="0" percent="0" rank="0" text="" dxfId="461">
      <formula>AND(COUNTIF($A$1237:$A$1244,'Master Data'!A1237)&gt;1,NOT(ISBLANK('Master Data'!A1237)))</formula>
    </cfRule>
    <cfRule type="expression" priority="464" aboveAverage="0" equalAverage="0" bottom="0" percent="0" rank="0" text="" dxfId="462">
      <formula>AND(COUNTIF($A$1237:$A$1244,'Master Data'!A1237)&gt;1,NOT(ISBLANK('Master Data'!A1237)))</formula>
    </cfRule>
  </conditionalFormatting>
  <conditionalFormatting sqref="A1237:A1244">
    <cfRule type="expression" priority="465" aboveAverage="0" equalAverage="0" bottom="0" percent="0" rank="0" text="" dxfId="463">
      <formula>AND(COUNTIF($A$1237:$A$1244,'Master Data'!A1237)&gt;1,NOT(ISBLANK('Master Data'!A1237)))</formula>
    </cfRule>
  </conditionalFormatting>
  <conditionalFormatting sqref="A1216:A1220">
    <cfRule type="expression" priority="466" aboveAverage="0" equalAverage="0" bottom="0" percent="0" rank="0" text="" dxfId="464">
      <formula>AND(COUNTIF($A$1216:$A$1220,'Master Data'!A1216)&gt;1,NOT(ISBLANK('Master Data'!A1216)))</formula>
    </cfRule>
  </conditionalFormatting>
  <conditionalFormatting sqref="A1210">
    <cfRule type="expression" priority="467" aboveAverage="0" equalAverage="0" bottom="0" percent="0" rank="0" text="" dxfId="465">
      <formula>AND(COUNTIF($A$1210:$A$1210,'Master Data'!A1210)&gt;1,NOT(ISBLANK('Master Data'!A1210)))</formula>
    </cfRule>
  </conditionalFormatting>
  <conditionalFormatting sqref="A1208">
    <cfRule type="expression" priority="468" aboveAverage="0" equalAverage="0" bottom="0" percent="0" rank="0" text="" dxfId="466">
      <formula>AND(COUNTIF($A$1208:$A$1208,'Master Data'!A1208)&gt;1,NOT(ISBLANK('Master Data'!A1208)))</formula>
    </cfRule>
  </conditionalFormatting>
  <conditionalFormatting sqref="A1204:A1206">
    <cfRule type="expression" priority="469" aboveAverage="0" equalAverage="0" bottom="0" percent="0" rank="0" text="" dxfId="467">
      <formula>AND(COUNTIF($A$1204:$A$1206,'Master Data'!A1204)&gt;1,NOT(ISBLANK('Master Data'!A1204)))</formula>
    </cfRule>
  </conditionalFormatting>
  <conditionalFormatting sqref="A1197:A1199">
    <cfRule type="expression" priority="470" aboveAverage="0" equalAverage="0" bottom="0" percent="0" rank="0" text="" dxfId="468">
      <formula>AND(COUNTIF($A$1197:$A$1199,'Master Data'!A1197)&gt;1,NOT(ISBLANK('Master Data'!A1197)))</formula>
    </cfRule>
  </conditionalFormatting>
  <conditionalFormatting sqref="A1194">
    <cfRule type="expression" priority="471" aboveAverage="0" equalAverage="0" bottom="0" percent="0" rank="0" text="" dxfId="469">
      <formula>AND(COUNTIF($A$1194:$A$1194,'Master Data'!A1194)&gt;1,NOT(ISBLANK('Master Data'!A1194)))</formula>
    </cfRule>
  </conditionalFormatting>
  <conditionalFormatting sqref="A1194">
    <cfRule type="expression" priority="472" aboveAverage="0" equalAverage="0" bottom="0" percent="0" rank="0" text="" dxfId="470">
      <formula>AND(COUNTIF($A$1194:$A$1194,'Master Data'!A1194)&gt;1,NOT(ISBLANK('Master Data'!A1194)))</formula>
    </cfRule>
    <cfRule type="expression" priority="473" aboveAverage="0" equalAverage="0" bottom="0" percent="0" rank="0" text="" dxfId="471">
      <formula>AND(COUNTIF($A$1194:$A$1194,'Master Data'!A1194)&gt;1,NOT(ISBLANK('Master Data'!A1194)))</formula>
    </cfRule>
  </conditionalFormatting>
  <conditionalFormatting sqref="A1195:A1196">
    <cfRule type="expression" priority="474" aboveAverage="0" equalAverage="0" bottom="0" percent="0" rank="0" text="" dxfId="472">
      <formula>AND(COUNTIF($A$1195:$A$1196,'Master Data'!A1195)&gt;1,NOT(ISBLANK('Master Data'!A1195)))</formula>
    </cfRule>
    <cfRule type="expression" priority="475" aboveAverage="0" equalAverage="0" bottom="0" percent="0" rank="0" text="" dxfId="473">
      <formula>AND(COUNTIF($A$1195:$A$1196,'Master Data'!A1195)&gt;1,NOT(ISBLANK('Master Data'!A1195)))</formula>
    </cfRule>
  </conditionalFormatting>
  <conditionalFormatting sqref="A1195:A1196">
    <cfRule type="expression" priority="476" aboveAverage="0" equalAverage="0" bottom="0" percent="0" rank="0" text="" dxfId="474">
      <formula>AND(COUNTIF($A$1195:$A$1196,'Master Data'!A1195)&gt;1,NOT(ISBLANK('Master Data'!A1195)))</formula>
    </cfRule>
  </conditionalFormatting>
  <conditionalFormatting sqref="A1190:A1191">
    <cfRule type="expression" priority="477" aboveAverage="0" equalAverage="0" bottom="0" percent="0" rank="0" text="" dxfId="475">
      <formula>AND(COUNTIF($A$1190:$A$1191,'Master Data'!A1190)&gt;1,NOT(ISBLANK('Master Data'!A1190)))</formula>
    </cfRule>
  </conditionalFormatting>
  <conditionalFormatting sqref="A1188">
    <cfRule type="expression" priority="478" aboveAverage="0" equalAverage="0" bottom="0" percent="0" rank="0" text="" dxfId="476">
      <formula>AND(COUNTIF($A$1188:$A$1188,'Master Data'!A1188)&gt;1,NOT(ISBLANK('Master Data'!A1188)))</formula>
    </cfRule>
  </conditionalFormatting>
  <conditionalFormatting sqref="A1184:A1187">
    <cfRule type="expression" priority="479" aboveAverage="0" equalAverage="0" bottom="0" percent="0" rank="0" text="" dxfId="477">
      <formula>AND(COUNTIF($A$1184:$A$1187,'Master Data'!A1184)&gt;1,NOT(ISBLANK('Master Data'!A1184)))</formula>
    </cfRule>
  </conditionalFormatting>
  <conditionalFormatting sqref="A1180:A1182">
    <cfRule type="expression" priority="480" aboveAverage="0" equalAverage="0" bottom="0" percent="0" rank="0" text="" dxfId="478">
      <formula>AND(COUNTIF($A$1180:$A$1182,'Master Data'!A1180)&gt;1,NOT(ISBLANK('Master Data'!A1180)))</formula>
    </cfRule>
  </conditionalFormatting>
  <conditionalFormatting sqref="A1177:A1183">
    <cfRule type="expression" priority="481" aboveAverage="0" equalAverage="0" bottom="0" percent="0" rank="0" text="" dxfId="479">
      <formula>AND(COUNTIF($A$1177:$A$1183,'Master Data'!A1177)&gt;1,NOT(ISBLANK('Master Data'!A1177)))</formula>
    </cfRule>
    <cfRule type="expression" priority="482" aboveAverage="0" equalAverage="0" bottom="0" percent="0" rank="0" text="" dxfId="480">
      <formula>AND(COUNTIF($A$1177:$A$1183,'Master Data'!A1177)&gt;1,NOT(ISBLANK('Master Data'!A1177)))</formula>
    </cfRule>
  </conditionalFormatting>
  <conditionalFormatting sqref="A1177:A1183">
    <cfRule type="expression" priority="483" aboveAverage="0" equalAverage="0" bottom="0" percent="0" rank="0" text="" dxfId="481">
      <formula>AND(COUNTIF($A$1177:$A$1183,'Master Data'!A1177)&gt;1,NOT(ISBLANK('Master Data'!A1177)))</formula>
    </cfRule>
  </conditionalFormatting>
  <conditionalFormatting sqref="A1174">
    <cfRule type="expression" priority="484" aboveAverage="0" equalAverage="0" bottom="0" percent="0" rank="0" text="" dxfId="482">
      <formula>AND(COUNTIF($A$1174:$A$1174,'Master Data'!A1174)&gt;1,NOT(ISBLANK('Master Data'!A1174)))</formula>
    </cfRule>
  </conditionalFormatting>
  <conditionalFormatting sqref="A1165">
    <cfRule type="expression" priority="485" aboveAverage="0" equalAverage="0" bottom="0" percent="0" rank="0" text="" dxfId="483">
      <formula>AND(COUNTIF($A$1165:$A$1165,'Master Data'!A1165)&gt;1,NOT(ISBLANK('Master Data'!A1165)))</formula>
    </cfRule>
  </conditionalFormatting>
  <conditionalFormatting sqref="A1165">
    <cfRule type="expression" priority="486" aboveAverage="0" equalAverage="0" bottom="0" percent="0" rank="0" text="" dxfId="484">
      <formula>AND(COUNTIF($A$1165:$A$1165,'Master Data'!A1165)&gt;1,NOT(ISBLANK('Master Data'!A1165)))</formula>
    </cfRule>
    <cfRule type="expression" priority="487" aboveAverage="0" equalAverage="0" bottom="0" percent="0" rank="0" text="" dxfId="485">
      <formula>AND(COUNTIF($A$1165:$A$1165,'Master Data'!A1165)&gt;1,NOT(ISBLANK('Master Data'!A1165)))</formula>
    </cfRule>
  </conditionalFormatting>
  <conditionalFormatting sqref="A1162:A1163">
    <cfRule type="expression" priority="488" aboveAverage="0" equalAverage="0" bottom="0" percent="0" rank="0" text="" dxfId="486">
      <formula>AND(COUNTIF($A$1162:$A$1163,'Master Data'!A1162)&gt;1,NOT(ISBLANK('Master Data'!A1162)))</formula>
    </cfRule>
  </conditionalFormatting>
  <conditionalFormatting sqref="A1158:A1159">
    <cfRule type="expression" priority="489" aboveAverage="0" equalAverage="0" bottom="0" percent="0" rank="0" text="" dxfId="487">
      <formula>AND(COUNTIF($A$1158:$A$1159,'Master Data'!A1158)&gt;1,NOT(ISBLANK('Master Data'!A1158)))</formula>
    </cfRule>
  </conditionalFormatting>
  <conditionalFormatting sqref="A1076:A1077">
    <cfRule type="expression" priority="490" aboveAverage="0" equalAverage="0" bottom="0" percent="0" rank="0" text="" dxfId="488">
      <formula>AND(COUNTIF($A$1076:$A$1077,'Master Data'!A1076)&gt;1,NOT(ISBLANK('Master Data'!A1076)))</formula>
    </cfRule>
  </conditionalFormatting>
  <conditionalFormatting sqref="A1275:A1277">
    <cfRule type="expression" priority="491" aboveAverage="0" equalAverage="0" bottom="0" percent="0" rank="0" text="" dxfId="489">
      <formula>AND(COUNTIF($A$1275:$A$1277,'Master Data'!A1275)&gt;1,NOT(ISBLANK('Master Data'!A1275)))</formula>
    </cfRule>
  </conditionalFormatting>
  <conditionalFormatting sqref="A1275:A1277">
    <cfRule type="expression" priority="492" aboveAverage="0" equalAverage="0" bottom="0" percent="0" rank="0" text="" dxfId="490">
      <formula>AND(COUNTIF($A$1275:$A$1277,'Master Data'!A1275)&gt;1,NOT(ISBLANK('Master Data'!A1275)))</formula>
    </cfRule>
    <cfRule type="expression" priority="493" aboveAverage="0" equalAverage="0" bottom="0" percent="0" rank="0" text="" dxfId="491">
      <formula>AND(COUNTIF($A$1275:$A$1277,'Master Data'!A1275)&gt;1,NOT(ISBLANK('Master Data'!A1275)))</formula>
    </cfRule>
    <cfRule type="expression" priority="494" aboveAverage="0" equalAverage="0" bottom="0" percent="0" rank="0" text="" dxfId="492">
      <formula>AND(COUNTIF($A$1275:$A$1277,'Master Data'!A1275)&gt;1,NOT(ISBLANK('Master Data'!A1275)))</formula>
    </cfRule>
  </conditionalFormatting>
  <conditionalFormatting sqref="A1276">
    <cfRule type="expression" priority="495" aboveAverage="0" equalAverage="0" bottom="0" percent="0" rank="0" text="" dxfId="493">
      <formula>AND(COUNTIF($A$1276:$A$1276,'Master Data'!A1276)&gt;1,NOT(ISBLANK('Master Data'!A1276)))</formula>
    </cfRule>
  </conditionalFormatting>
  <conditionalFormatting sqref="A1278:A1279">
    <cfRule type="expression" priority="496" aboveAverage="0" equalAverage="0" bottom="0" percent="0" rank="0" text="" dxfId="494">
      <formula>AND(COUNTIF($A$1278:$A$1279,'Master Data'!A1278)&gt;1,NOT(ISBLANK('Master Data'!A1278)))</formula>
    </cfRule>
    <cfRule type="expression" priority="497" aboveAverage="0" equalAverage="0" bottom="0" percent="0" rank="0" text="" dxfId="495">
      <formula>AND(COUNTIF($A$1278:$A$1279,'Master Data'!A1278)&gt;1,NOT(ISBLANK('Master Data'!A1278)))</formula>
    </cfRule>
    <cfRule type="expression" priority="498" aboveAverage="0" equalAverage="0" bottom="0" percent="0" rank="0" text="" dxfId="496">
      <formula>AND(COUNTIF($A$1278:$A$1279,'Master Data'!A1278)&gt;1,NOT(ISBLANK('Master Data'!A1278)))</formula>
    </cfRule>
  </conditionalFormatting>
  <conditionalFormatting sqref="A1278">
    <cfRule type="expression" priority="499" aboveAverage="0" equalAverage="0" bottom="0" percent="0" rank="0" text="" dxfId="497">
      <formula>AND(COUNTIF($A$1278:$A$1278,'Master Data'!A1278)&gt;1,NOT(ISBLANK('Master Data'!A1278)))</formula>
    </cfRule>
  </conditionalFormatting>
  <conditionalFormatting sqref="A1278">
    <cfRule type="expression" priority="500" aboveAverage="0" equalAverage="0" bottom="0" percent="0" rank="0" text="" dxfId="498">
      <formula>AND(COUNTIF($A$1278:$A$1278,'Master Data'!A1278)&gt;1,NOT(ISBLANK('Master Data'!A1278)))</formula>
    </cfRule>
    <cfRule type="expression" priority="501" aboveAverage="0" equalAverage="0" bottom="0" percent="0" rank="0" text="" dxfId="499">
      <formula>AND(COUNTIF($A$1278:$A$1278,'Master Data'!A1278)&gt;1,NOT(ISBLANK('Master Data'!A1278)))</formula>
    </cfRule>
    <cfRule type="expression" priority="502" aboveAverage="0" equalAverage="0" bottom="0" percent="0" rank="0" text="" dxfId="500">
      <formula>AND(COUNTIF($A$1278:$A$1278,'Master Data'!A1278)&gt;1,NOT(ISBLANK('Master Data'!A1278)))</formula>
    </cfRule>
  </conditionalFormatting>
  <conditionalFormatting sqref="A1278:A1279">
    <cfRule type="expression" priority="503" aboveAverage="0" equalAverage="0" bottom="0" percent="0" rank="0" text="" dxfId="501">
      <formula>AND(COUNTIF($A$1278:$A$1279,'Master Data'!A1278)&gt;1,NOT(ISBLANK('Master Data'!A1278)))</formula>
    </cfRule>
  </conditionalFormatting>
  <conditionalFormatting sqref="A1278:A1279">
    <cfRule type="expression" priority="504" aboveAverage="0" equalAverage="0" bottom="0" percent="0" rank="0" text="" dxfId="502">
      <formula>AND(COUNTIF($A$1278:$A$1279,'Master Data'!A1278)&gt;1,NOT(ISBLANK('Master Data'!A1278)))</formula>
    </cfRule>
  </conditionalFormatting>
  <conditionalFormatting sqref="A1278:A1279">
    <cfRule type="expression" priority="505" aboveAverage="0" equalAverage="0" bottom="0" percent="0" rank="0" text="" dxfId="503">
      <formula>AND(COUNTIF($A$1278:$A$1279,'Master Data'!A1278)&gt;1,NOT(ISBLANK('Master Data'!A1278)))</formula>
    </cfRule>
    <cfRule type="expression" priority="506" aboveAverage="0" equalAverage="0" bottom="0" percent="0" rank="0" text="" dxfId="504">
      <formula>AND(COUNTIF($A$1278:$A$1279,'Master Data'!A1278)&gt;1,NOT(ISBLANK('Master Data'!A1278)))</formula>
    </cfRule>
    <cfRule type="expression" priority="507" aboveAverage="0" equalAverage="0" bottom="0" percent="0" rank="0" text="" dxfId="505">
      <formula>AND(COUNTIF($A$1278:$A$1279,'Master Data'!A1278)&gt;1,NOT(ISBLANK('Master Data'!A1278)))</formula>
    </cfRule>
  </conditionalFormatting>
  <conditionalFormatting sqref="A1279">
    <cfRule type="expression" priority="508" aboveAverage="0" equalAverage="0" bottom="0" percent="0" rank="0" text="" dxfId="506">
      <formula>AND(COUNTIF($A$1279:$A$1279,'Master Data'!A1279)&gt;1,NOT(ISBLANK('Master Data'!A1279)))</formula>
    </cfRule>
    <cfRule type="expression" priority="509" aboveAverage="0" equalAverage="0" bottom="0" percent="0" rank="0" text="" dxfId="507">
      <formula>AND(COUNTIF($A$1279:$A$1279,'Master Data'!A1279)&gt;1,NOT(ISBLANK('Master Data'!A1279)))</formula>
    </cfRule>
  </conditionalFormatting>
  <conditionalFormatting sqref="A1279">
    <cfRule type="expression" priority="510" aboveAverage="0" equalAverage="0" bottom="0" percent="0" rank="0" text="" dxfId="508">
      <formula>AND(COUNTIF($A$1279:$A$1279,'Master Data'!A1279)&gt;1,NOT(ISBLANK('Master Data'!A1279)))</formula>
    </cfRule>
  </conditionalFormatting>
  <conditionalFormatting sqref="A1279">
    <cfRule type="expression" priority="511" aboveAverage="0" equalAverage="0" bottom="0" percent="0" rank="0" text="" dxfId="509">
      <formula>AND(COUNTIF($A$1279:$A$1279,'Master Data'!A1279)&gt;1,NOT(ISBLANK('Master Data'!A1279)))</formula>
    </cfRule>
    <cfRule type="expression" priority="512" aboveAverage="0" equalAverage="0" bottom="0" percent="0" rank="0" text="" dxfId="510">
      <formula>AND(COUNTIF($A$1279:$A$1279,'Master Data'!A1279)&gt;1,NOT(ISBLANK('Master Data'!A1279)))</formula>
    </cfRule>
    <cfRule type="expression" priority="513" aboveAverage="0" equalAverage="0" bottom="0" percent="0" rank="0" text="" dxfId="511">
      <formula>AND(COUNTIF($A$1279:$A$1279,'Master Data'!A1279)&gt;1,NOT(ISBLANK('Master Data'!A1279)))</formula>
    </cfRule>
  </conditionalFormatting>
  <conditionalFormatting sqref="A1151">
    <cfRule type="expression" priority="514" aboveAverage="0" equalAverage="0" bottom="0" percent="0" rank="0" text="" dxfId="512">
      <formula>AND(COUNTIF($A$1151:$A$1151,'Master Data'!A1151)&gt;1,NOT(ISBLANK('Master Data'!A1151)))</formula>
    </cfRule>
  </conditionalFormatting>
  <conditionalFormatting sqref="A1150">
    <cfRule type="expression" priority="515" aboveAverage="0" equalAverage="0" bottom="0" percent="0" rank="0" text="" dxfId="513">
      <formula>AND(COUNTIF($A$1150:$A$1150,'Master Data'!A1150)&gt;1,NOT(ISBLANK('Master Data'!A1150)))</formula>
    </cfRule>
  </conditionalFormatting>
  <conditionalFormatting sqref="A1142:A1147">
    <cfRule type="expression" priority="516" aboveAverage="0" equalAverage="0" bottom="0" percent="0" rank="0" text="" dxfId="514">
      <formula>AND(COUNTIF($A$1142:$A$1147,'Master Data'!A1142)&gt;1,NOT(ISBLANK('Master Data'!A1142)))</formula>
    </cfRule>
  </conditionalFormatting>
  <conditionalFormatting sqref="A1139">
    <cfRule type="expression" priority="517" aboveAverage="0" equalAverage="0" bottom="0" percent="0" rank="0" text="" dxfId="515">
      <formula>AND(COUNTIF($A$1139:$A$1139,'Master Data'!A1139)&gt;1,NOT(ISBLANK('Master Data'!A1139)))</formula>
    </cfRule>
  </conditionalFormatting>
  <conditionalFormatting sqref="A1131:A1136">
    <cfRule type="expression" priority="518" aboveAverage="0" equalAverage="0" bottom="0" percent="0" rank="0" text="" dxfId="516">
      <formula>AND(COUNTIF($A$1131:$A$1136,'Master Data'!A1131)&gt;1,NOT(ISBLANK('Master Data'!A1131)))</formula>
    </cfRule>
  </conditionalFormatting>
  <conditionalFormatting sqref="A1129">
    <cfRule type="expression" priority="519" aboveAverage="0" equalAverage="0" bottom="0" percent="0" rank="0" text="" dxfId="517">
      <formula>AND(COUNTIF($A$1129:$A$1129,'Master Data'!A1129)&gt;1,NOT(ISBLANK('Master Data'!A1129)))</formula>
    </cfRule>
  </conditionalFormatting>
  <conditionalFormatting sqref="A1128:A1130">
    <cfRule type="expression" priority="520" aboveAverage="0" equalAverage="0" bottom="0" percent="0" rank="0" text="" dxfId="518">
      <formula>AND(COUNTIF($A$1128:$A$1130,'Master Data'!A1128)&gt;1,NOT(ISBLANK('Master Data'!A1128)))</formula>
    </cfRule>
    <cfRule type="expression" priority="521" aboveAverage="0" equalAverage="0" bottom="0" percent="0" rank="0" text="" dxfId="519">
      <formula>AND(COUNTIF($A$1128:$A$1130,'Master Data'!A1128)&gt;1,NOT(ISBLANK('Master Data'!A1128)))</formula>
    </cfRule>
  </conditionalFormatting>
  <conditionalFormatting sqref="A1128:A1130">
    <cfRule type="expression" priority="522" aboveAverage="0" equalAverage="0" bottom="0" percent="0" rank="0" text="" dxfId="520">
      <formula>AND(COUNTIF($A$1128:$A$1130,'Master Data'!A1128)&gt;1,NOT(ISBLANK('Master Data'!A1128)))</formula>
    </cfRule>
  </conditionalFormatting>
  <conditionalFormatting sqref="A1127">
    <cfRule type="expression" priority="523" aboveAverage="0" equalAverage="0" bottom="0" percent="0" rank="0" text="" dxfId="521">
      <formula>AND(COUNTIF($A$1127:$A$1127,'Master Data'!A1127)&gt;1,NOT(ISBLANK('Master Data'!A1127)))</formula>
    </cfRule>
  </conditionalFormatting>
  <conditionalFormatting sqref="A1124:A1125">
    <cfRule type="expression" priority="524" aboveAverage="0" equalAverage="0" bottom="0" percent="0" rank="0" text="" dxfId="522">
      <formula>AND(COUNTIF($A$1124:$A$1125,'Master Data'!A1124)&gt;1,NOT(ISBLANK('Master Data'!A1124)))</formula>
    </cfRule>
  </conditionalFormatting>
  <conditionalFormatting sqref="A1124:A1136">
    <cfRule type="expression" priority="525" aboveAverage="0" equalAverage="0" bottom="0" percent="0" rank="0" text="" dxfId="523">
      <formula>AND(COUNTIF($A$1124:$A$1136,'Master Data'!A1124)&gt;1,NOT(ISBLANK('Master Data'!A1124)))</formula>
    </cfRule>
    <cfRule type="expression" priority="526" aboveAverage="0" equalAverage="0" bottom="0" percent="0" rank="0" text="" dxfId="524">
      <formula>AND(COUNTIF($A$1124:$A$1136,'Master Data'!A1124)&gt;1,NOT(ISBLANK('Master Data'!A1124)))</formula>
    </cfRule>
    <cfRule type="expression" priority="527" aboveAverage="0" equalAverage="0" bottom="0" percent="0" rank="0" text="" dxfId="525">
      <formula>AND(COUNTIF($A$1124:$A$1136,'Master Data'!A1124)&gt;1,NOT(ISBLANK('Master Data'!A1124)))</formula>
    </cfRule>
  </conditionalFormatting>
  <conditionalFormatting sqref="A1105:A1107">
    <cfRule type="expression" priority="528" aboveAverage="0" equalAverage="0" bottom="0" percent="0" rank="0" text="" dxfId="526">
      <formula>AND(COUNTIF($A$1105:$A$1107,'Master Data'!A1105)&gt;1,NOT(ISBLANK('Master Data'!A1105)))</formula>
    </cfRule>
  </conditionalFormatting>
  <conditionalFormatting sqref="A1104">
    <cfRule type="expression" priority="529" aboveAverage="0" equalAverage="0" bottom="0" percent="0" rank="0" text="" dxfId="527">
      <formula>AND(COUNTIF($A$1104:$A$1104,'Master Data'!A1104)&gt;1,NOT(ISBLANK('Master Data'!A1104)))</formula>
    </cfRule>
  </conditionalFormatting>
  <conditionalFormatting sqref="A1104">
    <cfRule type="expression" priority="530" aboveAverage="0" equalAverage="0" bottom="0" percent="0" rank="0" text="" dxfId="528">
      <formula>AND(COUNTIF($A$1104:$A$1104,'Master Data'!A1104)&gt;1,NOT(ISBLANK('Master Data'!A1104)))</formula>
    </cfRule>
    <cfRule type="expression" priority="531" aboveAverage="0" equalAverage="0" bottom="0" percent="0" rank="0" text="" dxfId="529">
      <formula>AND(COUNTIF($A$1104:$A$1104,'Master Data'!A1104)&gt;1,NOT(ISBLANK('Master Data'!A1104)))</formula>
    </cfRule>
  </conditionalFormatting>
  <conditionalFormatting sqref="A1101:A1103">
    <cfRule type="expression" priority="532" aboveAverage="0" equalAverage="0" bottom="0" percent="0" rank="0" text="" dxfId="530">
      <formula>AND(COUNTIF($A$1101:$A$1103,'Master Data'!A1101)&gt;1,NOT(ISBLANK('Master Data'!A1101)))</formula>
    </cfRule>
  </conditionalFormatting>
  <conditionalFormatting sqref="A1101:A1103">
    <cfRule type="expression" priority="533" aboveAverage="0" equalAverage="0" bottom="0" percent="0" rank="0" text="" dxfId="531">
      <formula>AND(COUNTIF($A$1101:$A$1103,'Master Data'!A1101)&gt;1,NOT(ISBLANK('Master Data'!A1101)))</formula>
    </cfRule>
    <cfRule type="expression" priority="534" aboveAverage="0" equalAverage="0" bottom="0" percent="0" rank="0" text="" dxfId="532">
      <formula>AND(COUNTIF($A$1101:$A$1103,'Master Data'!A1101)&gt;1,NOT(ISBLANK('Master Data'!A1101)))</formula>
    </cfRule>
  </conditionalFormatting>
  <conditionalFormatting sqref="A1100">
    <cfRule type="expression" priority="535" aboveAverage="0" equalAverage="0" bottom="0" percent="0" rank="0" text="" dxfId="533">
      <formula>AND(COUNTIF($A$1100:$A$1100,'Master Data'!A1100)&gt;1,NOT(ISBLANK('Master Data'!A1100)))</formula>
    </cfRule>
  </conditionalFormatting>
  <conditionalFormatting sqref="A1097">
    <cfRule type="expression" priority="536" aboveAverage="0" equalAverage="0" bottom="0" percent="0" rank="0" text="" dxfId="534">
      <formula>AND(COUNTIF($A$1097:$A$1097,'Master Data'!A1097)&gt;1,NOT(ISBLANK('Master Data'!A1097)))</formula>
    </cfRule>
  </conditionalFormatting>
  <conditionalFormatting sqref="A1091">
    <cfRule type="expression" priority="537" aboveAverage="0" equalAverage="0" bottom="0" percent="0" rank="0" text="" dxfId="535">
      <formula>AND(COUNTIF($A$1091:$A$1091,'Master Data'!A1091)&gt;1,NOT(ISBLANK('Master Data'!A1091)))</formula>
    </cfRule>
  </conditionalFormatting>
  <conditionalFormatting sqref="A1088:A1090">
    <cfRule type="expression" priority="538" aboveAverage="0" equalAverage="0" bottom="0" percent="0" rank="0" text="" dxfId="536">
      <formula>AND(COUNTIF($A$1088:$A$1090,'Master Data'!A1088)&gt;1,NOT(ISBLANK('Master Data'!A1088)))</formula>
    </cfRule>
    <cfRule type="expression" priority="539" aboveAverage="0" equalAverage="0" bottom="0" percent="0" rank="0" text="" dxfId="537">
      <formula>AND(COUNTIF($A$1088:$A$1090,'Master Data'!A1088)&gt;1,NOT(ISBLANK('Master Data'!A1088)))</formula>
    </cfRule>
  </conditionalFormatting>
  <conditionalFormatting sqref="A1088:A1090">
    <cfRule type="expression" priority="540" aboveAverage="0" equalAverage="0" bottom="0" percent="0" rank="0" text="" dxfId="538">
      <formula>AND(COUNTIF($A$1088:$A$1090,'Master Data'!A1088)&gt;1,NOT(ISBLANK('Master Data'!A1088)))</formula>
    </cfRule>
  </conditionalFormatting>
  <conditionalFormatting sqref="A1087">
    <cfRule type="expression" priority="541" aboveAverage="0" equalAverage="0" bottom="0" percent="0" rank="0" text="" dxfId="539">
      <formula>AND(COUNTIF($A$1087:$A$1087,'Master Data'!A1087)&gt;1,NOT(ISBLANK('Master Data'!A1087)))</formula>
    </cfRule>
  </conditionalFormatting>
  <conditionalFormatting sqref="A1080:A1081">
    <cfRule type="expression" priority="542" aboveAverage="0" equalAverage="0" bottom="0" percent="0" rank="0" text="" dxfId="540">
      <formula>AND(COUNTIF($A$1080:$A$1081,'Master Data'!A1080)&gt;1,NOT(ISBLANK('Master Data'!A1080)))</formula>
    </cfRule>
  </conditionalFormatting>
  <conditionalFormatting sqref="A1079">
    <cfRule type="expression" priority="543" aboveAverage="0" equalAverage="0" bottom="0" percent="0" rank="0" text="" dxfId="541">
      <formula>AND(COUNTIF($A$1079:$A$1079,'Master Data'!A1079)&gt;1,NOT(ISBLANK('Master Data'!A1079)))</formula>
    </cfRule>
  </conditionalFormatting>
  <conditionalFormatting sqref="A1078">
    <cfRule type="expression" priority="544" aboveAverage="0" equalAverage="0" bottom="0" percent="0" rank="0" text="" dxfId="542">
      <formula>AND(COUNTIF($A$1078:$A$1078,'Master Data'!A1078)&gt;1,NOT(ISBLANK('Master Data'!A1078)))</formula>
    </cfRule>
  </conditionalFormatting>
  <conditionalFormatting sqref="A1076:A1079">
    <cfRule type="expression" priority="545" aboveAverage="0" equalAverage="0" bottom="0" percent="0" rank="0" text="" dxfId="543">
      <formula>AND(COUNTIF($A$1076:$A$1079,'Master Data'!A1076)&gt;1,NOT(ISBLANK('Master Data'!A1076)))</formula>
    </cfRule>
  </conditionalFormatting>
  <conditionalFormatting sqref="A1075">
    <cfRule type="expression" priority="546" aboveAverage="0" equalAverage="0" bottom="0" percent="0" rank="0" text="" dxfId="544">
      <formula>AND(COUNTIF($A$1075:$A$1075,'Master Data'!A1075)&gt;1,NOT(ISBLANK('Master Data'!A1075)))</formula>
    </cfRule>
  </conditionalFormatting>
  <conditionalFormatting sqref="A1073">
    <cfRule type="expression" priority="547" aboveAverage="0" equalAverage="0" bottom="0" percent="0" rank="0" text="" dxfId="545">
      <formula>AND(COUNTIF($A$1073:$A$1073,'Master Data'!A1073)&gt;1,NOT(ISBLANK('Master Data'!A1073)))</formula>
    </cfRule>
  </conditionalFormatting>
  <conditionalFormatting sqref="A1074">
    <cfRule type="expression" priority="548" aboveAverage="0" equalAverage="0" bottom="0" percent="0" rank="0" text="" dxfId="546">
      <formula>AND(COUNTIF($A$1074:$A$1074,'Master Data'!A1074)&gt;1,NOT(ISBLANK('Master Data'!A1074)))</formula>
    </cfRule>
  </conditionalFormatting>
  <conditionalFormatting sqref="A1074">
    <cfRule type="expression" priority="549" aboveAverage="0" equalAverage="0" bottom="0" percent="0" rank="0" text="" dxfId="547">
      <formula>AND(COUNTIF($A$1074:$A$1074,'Master Data'!A1074)&gt;1,NOT(ISBLANK('Master Data'!A1074)))</formula>
    </cfRule>
    <cfRule type="expression" priority="550" aboveAverage="0" equalAverage="0" bottom="0" percent="0" rank="0" text="" dxfId="548">
      <formula>AND(COUNTIF($A$1074:$A$1074,'Master Data'!A1074)&gt;1,NOT(ISBLANK('Master Data'!A1074)))</formula>
    </cfRule>
  </conditionalFormatting>
  <conditionalFormatting sqref="A1074">
    <cfRule type="expression" priority="551" aboveAverage="0" equalAverage="0" bottom="0" percent="0" rank="0" text="" dxfId="549">
      <formula>AND(COUNTIF($A$1074:$A$1074,'Master Data'!A1074)&gt;1,NOT(ISBLANK('Master Data'!A1074)))</formula>
    </cfRule>
  </conditionalFormatting>
  <conditionalFormatting sqref="A1073">
    <cfRule type="expression" priority="552" aboveAverage="0" equalAverage="0" bottom="0" percent="0" rank="0" text="" dxfId="550">
      <formula>AND(COUNTIF($A$1073:$A$1073,'Master Data'!A1073)&gt;1,NOT(ISBLANK('Master Data'!A1073)))</formula>
    </cfRule>
  </conditionalFormatting>
  <conditionalFormatting sqref="A1070:A1071">
    <cfRule type="expression" priority="553" aboveAverage="0" equalAverage="0" bottom="0" percent="0" rank="0" text="" dxfId="551">
      <formula>AND(COUNTIF($A$1070:$A$1071,'Master Data'!A1070)&gt;1,NOT(ISBLANK('Master Data'!A1070)))</formula>
    </cfRule>
  </conditionalFormatting>
  <conditionalFormatting sqref="A1070:A1071">
    <cfRule type="expression" priority="554" aboveAverage="0" equalAverage="0" bottom="0" percent="0" rank="0" text="" dxfId="552">
      <formula>AND(COUNTIF($A$1070:$A$1071,'Master Data'!A1070)&gt;1,NOT(ISBLANK('Master Data'!A1070)))</formula>
    </cfRule>
  </conditionalFormatting>
  <conditionalFormatting sqref="A1072">
    <cfRule type="expression" priority="555" aboveAverage="0" equalAverage="0" bottom="0" percent="0" rank="0" text="" dxfId="553">
      <formula>AND(COUNTIF($A$1072:$A$1072,'Master Data'!A1072)&gt;1,NOT(ISBLANK('Master Data'!A1072)))</formula>
    </cfRule>
  </conditionalFormatting>
  <conditionalFormatting sqref="A1069">
    <cfRule type="expression" priority="556" aboveAverage="0" equalAverage="0" bottom="0" percent="0" rank="0" text="" dxfId="554">
      <formula>AND(COUNTIF($A$1069:$A$1069,'Master Data'!A1069)&gt;1,NOT(ISBLANK('Master Data'!A1069)))</formula>
    </cfRule>
  </conditionalFormatting>
  <conditionalFormatting sqref="A1055:A1069">
    <cfRule type="expression" priority="557" aboveAverage="0" equalAverage="0" bottom="0" percent="0" rank="0" text="" dxfId="555">
      <formula>AND(COUNTIF($A$1055:$A$1069,'Master Data'!A1055)&gt;1,NOT(ISBLANK('Master Data'!A1055)))</formula>
    </cfRule>
  </conditionalFormatting>
  <conditionalFormatting sqref="A1050:A1052">
    <cfRule type="expression" priority="558" aboveAverage="0" equalAverage="0" bottom="0" percent="0" rank="0" text="" dxfId="556">
      <formula>AND(COUNTIF($A$1050:$A$1052,'Master Data'!A1050)&gt;1,NOT(ISBLANK('Master Data'!A1050)))</formula>
    </cfRule>
  </conditionalFormatting>
  <conditionalFormatting sqref="A1037:A1044">
    <cfRule type="expression" priority="559" aboveAverage="0" equalAverage="0" bottom="0" percent="0" rank="0" text="" dxfId="557">
      <formula>AND(COUNTIF($A$1037:$A$1044,'Master Data'!A1037)&gt;1,NOT(ISBLANK('Master Data'!A1037)))</formula>
    </cfRule>
  </conditionalFormatting>
  <conditionalFormatting sqref="A1024:A1025">
    <cfRule type="expression" priority="560" aboveAverage="0" equalAverage="0" bottom="0" percent="0" rank="0" text="" dxfId="558">
      <formula>AND(COUNTIF($A$1024:$A$1025,'Master Data'!A1024)&gt;1,NOT(ISBLANK('Master Data'!A1024)))</formula>
    </cfRule>
  </conditionalFormatting>
  <conditionalFormatting sqref="A1023">
    <cfRule type="expression" priority="561" aboveAverage="0" equalAverage="0" bottom="0" percent="0" rank="0" text="" dxfId="559">
      <formula>AND(COUNTIF($A$1023:$A$1023,'Master Data'!A1023)&gt;1,NOT(ISBLANK('Master Data'!A1023)))</formula>
    </cfRule>
  </conditionalFormatting>
  <conditionalFormatting sqref="A993:A1030">
    <cfRule type="expression" priority="562" aboveAverage="0" equalAverage="0" bottom="0" percent="0" rank="0" text="" dxfId="560">
      <formula>AND(COUNTIF($A$993:$A$1030,'Master Data'!A993)&gt;1,NOT(ISBLANK('Master Data'!A993)))</formula>
    </cfRule>
  </conditionalFormatting>
  <conditionalFormatting sqref="A990:A992">
    <cfRule type="expression" priority="563" aboveAverage="0" equalAverage="0" bottom="0" percent="0" rank="0" text="" dxfId="561">
      <formula>AND(COUNTIF($A$990:$A$992,'Master Data'!A990)&gt;1,NOT(ISBLANK('Master Data'!A990)))</formula>
    </cfRule>
  </conditionalFormatting>
  <conditionalFormatting sqref="A990:A992">
    <cfRule type="expression" priority="564" aboveAverage="0" equalAverage="0" bottom="0" percent="0" rank="0" text="" dxfId="562">
      <formula>AND(COUNTIF($A$990:$A$992,'Master Data'!A990)&gt;1,NOT(ISBLANK('Master Data'!A990)))</formula>
    </cfRule>
    <cfRule type="expression" priority="565" aboveAverage="0" equalAverage="0" bottom="0" percent="0" rank="0" text="" dxfId="563">
      <formula>AND(COUNTIF($A$990:$A$992,'Master Data'!A990)&gt;1,NOT(ISBLANK('Master Data'!A990)))</formula>
    </cfRule>
  </conditionalFormatting>
  <conditionalFormatting sqref="A986">
    <cfRule type="expression" priority="566" aboveAverage="0" equalAverage="0" bottom="0" percent="0" rank="0" text="" dxfId="564">
      <formula>AND(COUNTIF($A$986:$A$986,'Master Data'!A986)&gt;1,NOT(ISBLANK('Master Data'!A986)))</formula>
    </cfRule>
  </conditionalFormatting>
  <conditionalFormatting sqref="A986">
    <cfRule type="expression" priority="567" aboveAverage="0" equalAverage="0" bottom="0" percent="0" rank="0" text="" dxfId="565">
      <formula>AND(COUNTIF($A$986:$A$986,'Master Data'!A986)&gt;1,NOT(ISBLANK('Master Data'!A986)))</formula>
    </cfRule>
  </conditionalFormatting>
  <conditionalFormatting sqref="A986">
    <cfRule type="expression" priority="568" aboveAverage="0" equalAverage="0" bottom="0" percent="0" rank="0" text="" dxfId="566">
      <formula>AND(COUNTIF($A$986:$A$986,'Master Data'!A986)&gt;1,NOT(ISBLANK('Master Data'!A986)))</formula>
    </cfRule>
    <cfRule type="expression" priority="569" aboveAverage="0" equalAverage="0" bottom="0" percent="0" rank="0" text="" dxfId="567">
      <formula>AND(COUNTIF($A$986:$A$986,'Master Data'!A986)&gt;1,NOT(ISBLANK('Master Data'!A986)))</formula>
    </cfRule>
  </conditionalFormatting>
  <conditionalFormatting sqref="A987:A989">
    <cfRule type="expression" priority="570" aboveAverage="0" equalAverage="0" bottom="0" percent="0" rank="0" text="" dxfId="568">
      <formula>AND(COUNTIF($A$987:$A$989,'Master Data'!A987)&gt;1,NOT(ISBLANK('Master Data'!A987)))</formula>
    </cfRule>
  </conditionalFormatting>
  <conditionalFormatting sqref="A987:A989">
    <cfRule type="expression" priority="571" aboveAverage="0" equalAverage="0" bottom="0" percent="0" rank="0" text="" dxfId="569">
      <formula>AND(COUNTIF($A$987:$A$989,'Master Data'!A987)&gt;1,NOT(ISBLANK('Master Data'!A987)))</formula>
    </cfRule>
    <cfRule type="expression" priority="572" aboveAverage="0" equalAverage="0" bottom="0" percent="0" rank="0" text="" dxfId="570">
      <formula>AND(COUNTIF($A$987:$A$989,'Master Data'!A987)&gt;1,NOT(ISBLANK('Master Data'!A987)))</formula>
    </cfRule>
  </conditionalFormatting>
  <conditionalFormatting sqref="A984:A985">
    <cfRule type="expression" priority="573" aboveAverage="0" equalAverage="0" bottom="0" percent="0" rank="0" text="" dxfId="571">
      <formula>AND(COUNTIF($A$984:$A$985,'Master Data'!A984)&gt;1,NOT(ISBLANK('Master Data'!A984)))</formula>
    </cfRule>
  </conditionalFormatting>
  <conditionalFormatting sqref="A984:A985">
    <cfRule type="expression" priority="574" aboveAverage="0" equalAverage="0" bottom="0" percent="0" rank="0" text="" dxfId="572">
      <formula>AND(COUNTIF($A$984:$A$985,'Master Data'!A984)&gt;1,NOT(ISBLANK('Master Data'!A984)))</formula>
    </cfRule>
    <cfRule type="expression" priority="575" aboveAverage="0" equalAverage="0" bottom="0" percent="0" rank="0" text="" dxfId="573">
      <formula>AND(COUNTIF($A$984:$A$985,'Master Data'!A984)&gt;1,NOT(ISBLANK('Master Data'!A984)))</formula>
    </cfRule>
  </conditionalFormatting>
  <conditionalFormatting sqref="A982:A983">
    <cfRule type="expression" priority="576" aboveAverage="0" equalAverage="0" bottom="0" percent="0" rank="0" text="" dxfId="574">
      <formula>AND(COUNTIF($A$982:$A$983,'Master Data'!A982)&gt;1,NOT(ISBLANK('Master Data'!A982)))</formula>
    </cfRule>
    <cfRule type="expression" priority="577" aboveAverage="0" equalAverage="0" bottom="0" percent="0" rank="0" text="" dxfId="575">
      <formula>AND(COUNTIF($A$982:$A$983,'Master Data'!A982)&gt;1,NOT(ISBLANK('Master Data'!A982)))</formula>
    </cfRule>
  </conditionalFormatting>
  <conditionalFormatting sqref="A982:A983">
    <cfRule type="expression" priority="578" aboveAverage="0" equalAverage="0" bottom="0" percent="0" rank="0" text="" dxfId="576">
      <formula>AND(COUNTIF($A$982:$A$983,'Master Data'!A982)&gt;1,NOT(ISBLANK('Master Data'!A982)))</formula>
    </cfRule>
  </conditionalFormatting>
  <conditionalFormatting sqref="A980">
    <cfRule type="expression" priority="579" aboveAverage="0" equalAverage="0" bottom="0" percent="0" rank="0" text="" dxfId="577">
      <formula>AND(COUNTIF($A$980:$A$980,'Master Data'!A980)&gt;1,NOT(ISBLANK('Master Data'!A980)))</formula>
    </cfRule>
  </conditionalFormatting>
  <conditionalFormatting sqref="A978:A979">
    <cfRule type="expression" priority="580" aboveAverage="0" equalAverage="0" bottom="0" percent="0" rank="0" text="" dxfId="578">
      <formula>AND(COUNTIF($A$978:$A$979,'Master Data'!A978)&gt;1,NOT(ISBLANK('Master Data'!A978)))</formula>
    </cfRule>
  </conditionalFormatting>
  <conditionalFormatting sqref="A968:A981">
    <cfRule type="expression" priority="581" aboveAverage="0" equalAverage="0" bottom="0" percent="0" rank="0" text="" dxfId="579">
      <formula>AND(COUNTIF($A$968:$A$981,'Master Data'!A968)&gt;1,NOT(ISBLANK('Master Data'!A968)))</formula>
    </cfRule>
  </conditionalFormatting>
  <conditionalFormatting sqref="A966">
    <cfRule type="expression" priority="582" aboveAverage="0" equalAverage="0" bottom="0" percent="0" rank="0" text="" dxfId="580">
      <formula>AND(COUNTIF($A$966:$A$966,'Master Data'!A966)&gt;1,NOT(ISBLANK('Master Data'!A966)))</formula>
    </cfRule>
  </conditionalFormatting>
  <conditionalFormatting sqref="A947:A965">
    <cfRule type="expression" priority="583" aboveAverage="0" equalAverage="0" bottom="0" percent="0" rank="0" text="" dxfId="581">
      <formula>AND(COUNTIF($A$947:$A$965,'Master Data'!A947)&gt;1,NOT(ISBLANK('Master Data'!A947)))</formula>
    </cfRule>
  </conditionalFormatting>
  <conditionalFormatting sqref="A906:A940">
    <cfRule type="expression" priority="584" aboveAverage="0" equalAverage="0" bottom="0" percent="0" rank="0" text="" dxfId="582">
      <formula>AND(COUNTIF($A$906:$A$940,'Master Data'!A906)&gt;1,NOT(ISBLANK('Master Data'!A906)))</formula>
    </cfRule>
  </conditionalFormatting>
  <conditionalFormatting sqref="A1455">
    <cfRule type="expression" priority="585" aboveAverage="0" equalAverage="0" bottom="0" percent="0" rank="0" text="" dxfId="583">
      <formula>AND(COUNTIF($A$1455:$A$1455,'Master Data'!A1455)&gt;1,NOT(ISBLANK('Master Data'!A1455)))</formula>
    </cfRule>
  </conditionalFormatting>
  <conditionalFormatting sqref="A1458">
    <cfRule type="expression" priority="586" aboveAverage="0" equalAverage="0" bottom="0" percent="0" rank="0" text="" dxfId="584">
      <formula>AND(COUNTIF($A$1458:$A$1458,'Master Data'!A1458)&gt;1,NOT(ISBLANK('Master Data'!A1458)))</formula>
    </cfRule>
    <cfRule type="expression" priority="587" aboveAverage="0" equalAverage="0" bottom="0" percent="0" rank="0" text="" dxfId="585">
      <formula>AND(COUNTIF($A$1458:$A$1458,'Master Data'!A1458)&gt;1,NOT(ISBLANK('Master Data'!A1458)))</formula>
    </cfRule>
  </conditionalFormatting>
  <conditionalFormatting sqref="A1458">
    <cfRule type="expression" priority="588" aboveAverage="0" equalAverage="0" bottom="0" percent="0" rank="0" text="" dxfId="586">
      <formula>AND(COUNTIF($A$1458:$A$1458,'Master Data'!A1458)&gt;1,NOT(ISBLANK('Master Data'!A1458)))</formula>
    </cfRule>
  </conditionalFormatting>
  <conditionalFormatting sqref="A1475">
    <cfRule type="expression" priority="589" aboveAverage="0" equalAverage="0" bottom="0" percent="0" rank="0" text="" dxfId="587">
      <formula>AND(COUNTIF($A$1475:$A$1475,'Master Data'!A1475)&gt;1,NOT(ISBLANK('Master Data'!A1475)))</formula>
    </cfRule>
  </conditionalFormatting>
  <conditionalFormatting sqref="A1479">
    <cfRule type="expression" priority="590" aboveAverage="0" equalAverage="0" bottom="0" percent="0" rank="0" text="" dxfId="588">
      <formula>AND(COUNTIF($A$1479:$A$1479,'Master Data'!A1479)&gt;1,NOT(ISBLANK('Master Data'!A1479)))</formula>
    </cfRule>
  </conditionalFormatting>
  <conditionalFormatting sqref="A1477">
    <cfRule type="expression" priority="591" aboveAverage="0" equalAverage="0" bottom="0" percent="0" rank="0" text="" dxfId="589">
      <formula>AND(COUNTIF($A$1477:$A$1477,'Master Data'!A1477)&gt;1,NOT(ISBLANK('Master Data'!A1477)))</formula>
    </cfRule>
  </conditionalFormatting>
  <conditionalFormatting sqref="A1476:A1479">
    <cfRule type="expression" priority="592" aboveAverage="0" equalAverage="0" bottom="0" percent="0" rank="0" text="" dxfId="590">
      <formula>AND(COUNTIF($A$1476:$A$1479,'Master Data'!A1476)&gt;1,NOT(ISBLANK('Master Data'!A1476)))</formula>
    </cfRule>
  </conditionalFormatting>
  <conditionalFormatting sqref="A1476:A1479">
    <cfRule type="expression" priority="593" aboveAverage="0" equalAverage="0" bottom="0" percent="0" rank="0" text="" dxfId="591">
      <formula>AND(COUNTIF($A$1476:$A$1479,'Master Data'!A1476)&gt;1,NOT(ISBLANK('Master Data'!A1476)))</formula>
    </cfRule>
  </conditionalFormatting>
  <conditionalFormatting sqref="A1476:A1479">
    <cfRule type="expression" priority="594" aboveAverage="0" equalAverage="0" bottom="0" percent="0" rank="0" text="" dxfId="592">
      <formula>AND(COUNTIF($A$1476:$A$1479,'Master Data'!A1476)&gt;1,NOT(ISBLANK('Master Data'!A1476)))</formula>
    </cfRule>
    <cfRule type="expression" priority="595" aboveAverage="0" equalAverage="0" bottom="0" percent="0" rank="0" text="" dxfId="593">
      <formula>AND(COUNTIF($A$1476:$A$1479,'Master Data'!A1476)&gt;1,NOT(ISBLANK('Master Data'!A1476)))</formula>
    </cfRule>
    <cfRule type="expression" priority="596" aboveAverage="0" equalAverage="0" bottom="0" percent="0" rank="0" text="" dxfId="594">
      <formula>AND(COUNTIF($A$1476:$A$1479,'Master Data'!A1476)&gt;1,NOT(ISBLANK('Master Data'!A1476)))</formula>
    </cfRule>
  </conditionalFormatting>
  <conditionalFormatting sqref="A1474:A1475">
    <cfRule type="expression" priority="597" aboveAverage="0" equalAverage="0" bottom="0" percent="0" rank="0" text="" dxfId="595">
      <formula>AND(COUNTIF($A$1474:$A$1475,'Master Data'!A1474)&gt;1,NOT(ISBLANK('Master Data'!A1474)))</formula>
    </cfRule>
  </conditionalFormatting>
  <conditionalFormatting sqref="A1473">
    <cfRule type="expression" priority="598" aboveAverage="0" equalAverage="0" bottom="0" percent="0" rank="0" text="" dxfId="596">
      <formula>AND(COUNTIF($A$1473:$A$1473,'Master Data'!A1473)&gt;1,NOT(ISBLANK('Master Data'!A1473)))</formula>
    </cfRule>
  </conditionalFormatting>
  <conditionalFormatting sqref="A1472">
    <cfRule type="expression" priority="599" aboveAverage="0" equalAverage="0" bottom="0" percent="0" rank="0" text="" dxfId="597">
      <formula>AND(COUNTIF($A$1472:$A$1472,'Master Data'!A1472)&gt;1,NOT(ISBLANK('Master Data'!A1472)))</formula>
    </cfRule>
  </conditionalFormatting>
  <conditionalFormatting sqref="A1469:A1472">
    <cfRule type="expression" priority="600" aboveAverage="0" equalAverage="0" bottom="0" percent="0" rank="0" text="" dxfId="598">
      <formula>AND(COUNTIF($A$1469:$A$1472,'Master Data'!A1469)&gt;1,NOT(ISBLANK('Master Data'!A1469)))</formula>
    </cfRule>
    <cfRule type="expression" priority="601" aboveAverage="0" equalAverage="0" bottom="0" percent="0" rank="0" text="" dxfId="599">
      <formula>AND(COUNTIF($A$1469:$A$1472,'Master Data'!A1469)&gt;1,NOT(ISBLANK('Master Data'!A1469)))</formula>
    </cfRule>
  </conditionalFormatting>
  <conditionalFormatting sqref="A1469:A1472">
    <cfRule type="expression" priority="602" aboveAverage="0" equalAverage="0" bottom="0" percent="0" rank="0" text="" dxfId="600">
      <formula>AND(COUNTIF($A$1469:$A$1472,'Master Data'!A1469)&gt;1,NOT(ISBLANK('Master Data'!A1469)))</formula>
    </cfRule>
  </conditionalFormatting>
  <conditionalFormatting sqref="A1468">
    <cfRule type="expression" priority="603" aboveAverage="0" equalAverage="0" bottom="0" percent="0" rank="0" text="" dxfId="601">
      <formula>AND(COUNTIF($A$1468:$A$1468,'Master Data'!A1468)&gt;1,NOT(ISBLANK('Master Data'!A1468)))</formula>
    </cfRule>
  </conditionalFormatting>
  <conditionalFormatting sqref="A1467">
    <cfRule type="expression" priority="604" aboveAverage="0" equalAverage="0" bottom="0" percent="0" rank="0" text="" dxfId="602">
      <formula>AND(COUNTIF($A$1467:$A$1467,'Master Data'!A1467)&gt;1,NOT(ISBLANK('Master Data'!A1467)))</formula>
    </cfRule>
  </conditionalFormatting>
  <conditionalFormatting sqref="A1464:A1466">
    <cfRule type="expression" priority="605" aboveAverage="0" equalAverage="0" bottom="0" percent="0" rank="0" text="" dxfId="603">
      <formula>AND(COUNTIF($A$1464:$A$1466,'Master Data'!A1464)&gt;1,NOT(ISBLANK('Master Data'!A1464)))</formula>
    </cfRule>
  </conditionalFormatting>
  <conditionalFormatting sqref="A1464:A1466">
    <cfRule type="expression" priority="606" aboveAverage="0" equalAverage="0" bottom="0" percent="0" rank="0" text="" dxfId="604">
      <formula>AND(COUNTIF($A$1464:$A$1466,'Master Data'!A1464)&gt;1,NOT(ISBLANK('Master Data'!A1464)))</formula>
    </cfRule>
  </conditionalFormatting>
  <conditionalFormatting sqref="A1461:A1463">
    <cfRule type="expression" priority="607" aboveAverage="0" equalAverage="0" bottom="0" percent="0" rank="0" text="" dxfId="605">
      <formula>AND(COUNTIF($A$1461:$A$1463,'Master Data'!A1461)&gt;1,NOT(ISBLANK('Master Data'!A1461)))</formula>
    </cfRule>
  </conditionalFormatting>
  <conditionalFormatting sqref="A1460">
    <cfRule type="expression" priority="608" aboveAverage="0" equalAverage="0" bottom="0" percent="0" rank="0" text="" dxfId="606">
      <formula>AND(COUNTIF($A$1460:$A$1460,'Master Data'!A1460)&gt;1,NOT(ISBLANK('Master Data'!A1460)))</formula>
    </cfRule>
    <cfRule type="expression" priority="609" aboveAverage="0" equalAverage="0" bottom="0" percent="0" rank="0" text="" dxfId="607">
      <formula>AND(COUNTIF($A$1460:$A$1460,'Master Data'!A1460)&gt;1,NOT(ISBLANK('Master Data'!A1460)))</formula>
    </cfRule>
  </conditionalFormatting>
  <conditionalFormatting sqref="A1460">
    <cfRule type="expression" priority="610" aboveAverage="0" equalAverage="0" bottom="0" percent="0" rank="0" text="" dxfId="608">
      <formula>AND(COUNTIF($A$1460:$A$1460,'Master Data'!A1460)&gt;1,NOT(ISBLANK('Master Data'!A1460)))</formula>
    </cfRule>
  </conditionalFormatting>
  <conditionalFormatting sqref="A1458">
    <cfRule type="expression" priority="611" aboveAverage="0" equalAverage="0" bottom="0" percent="0" rank="0" text="" dxfId="609">
      <formula>AND(COUNTIF($A$1458:$A$1458,'Master Data'!A1458)&gt;1,NOT(ISBLANK('Master Data'!A1458)))</formula>
    </cfRule>
  </conditionalFormatting>
  <conditionalFormatting sqref="A1459">
    <cfRule type="expression" priority="612" aboveAverage="0" equalAverage="0" bottom="0" percent="0" rank="0" text="" dxfId="610">
      <formula>AND(COUNTIF($A$1459:$A$1459,'Master Data'!A1459)&gt;1,NOT(ISBLANK('Master Data'!A1459)))</formula>
    </cfRule>
  </conditionalFormatting>
  <conditionalFormatting sqref="A1455:A1457">
    <cfRule type="expression" priority="613" aboveAverage="0" equalAverage="0" bottom="0" percent="0" rank="0" text="" dxfId="611">
      <formula>AND(COUNTIF($A$1455:$A$1457,'Master Data'!A1455)&gt;1,NOT(ISBLANK('Master Data'!A1455)))</formula>
    </cfRule>
  </conditionalFormatting>
  <conditionalFormatting sqref="A1453:A1454">
    <cfRule type="expression" priority="614" aboveAverage="0" equalAverage="0" bottom="0" percent="0" rank="0" text="" dxfId="612">
      <formula>AND(COUNTIF($A$1453:$A$1454,'Master Data'!A1453)&gt;1,NOT(ISBLANK('Master Data'!A1453)))</formula>
    </cfRule>
  </conditionalFormatting>
  <conditionalFormatting sqref="A1443:A1444">
    <cfRule type="expression" priority="615" aboveAverage="0" equalAverage="0" bottom="0" percent="0" rank="0" text="" dxfId="613">
      <formula>AND(COUNTIF($A$1443:$A$1444,'Master Data'!A1443)&gt;1,NOT(ISBLANK('Master Data'!A1443)))</formula>
    </cfRule>
  </conditionalFormatting>
  <conditionalFormatting sqref="A1445:A1452">
    <cfRule type="expression" priority="616" aboveAverage="0" equalAverage="0" bottom="0" percent="0" rank="0" text="" dxfId="614">
      <formula>AND(COUNTIF($A$1445:$A$1452,'Master Data'!A1445)&gt;1,NOT(ISBLANK('Master Data'!A1445)))</formula>
    </cfRule>
  </conditionalFormatting>
  <conditionalFormatting sqref="A1442">
    <cfRule type="expression" priority="617" aboveAverage="0" equalAverage="0" bottom="0" percent="0" rank="0" text="" dxfId="615">
      <formula>AND(COUNTIF($A$1442:$A$1442,'Master Data'!A1442)&gt;1,NOT(ISBLANK('Master Data'!A1442)))</formula>
    </cfRule>
  </conditionalFormatting>
  <conditionalFormatting sqref="A1437:A1444">
    <cfRule type="expression" priority="618" aboveAverage="0" equalAverage="0" bottom="0" percent="0" rank="0" text="" dxfId="616">
      <formula>AND(COUNTIF($A$1437:$A$1444,'Master Data'!A1437)&gt;1,NOT(ISBLANK('Master Data'!A1437)))</formula>
    </cfRule>
    <cfRule type="expression" priority="619" aboveAverage="0" equalAverage="0" bottom="0" percent="0" rank="0" text="" dxfId="617">
      <formula>AND(COUNTIF($A$1437:$A$1444,'Master Data'!A1437)&gt;1,NOT(ISBLANK('Master Data'!A1437)))</formula>
    </cfRule>
  </conditionalFormatting>
  <conditionalFormatting sqref="A1437:A1444">
    <cfRule type="expression" priority="620" aboveAverage="0" equalAverage="0" bottom="0" percent="0" rank="0" text="" dxfId="618">
      <formula>AND(COUNTIF($A$1437:$A$1444,'Master Data'!A1437)&gt;1,NOT(ISBLANK('Master Data'!A1437)))</formula>
    </cfRule>
  </conditionalFormatting>
  <conditionalFormatting sqref="A1436">
    <cfRule type="expression" priority="621" aboveAverage="0" equalAverage="0" bottom="0" percent="0" rank="0" text="" dxfId="619">
      <formula>AND(COUNTIF($A$1436:$A$1436,'Master Data'!A1436)&gt;1,NOT(ISBLANK('Master Data'!A1436)))</formula>
    </cfRule>
  </conditionalFormatting>
  <conditionalFormatting sqref="A1421">
    <cfRule type="expression" priority="622" aboveAverage="0" equalAverage="0" bottom="0" percent="0" rank="0" text="" dxfId="620">
      <formula>AND(COUNTIF($A$1421:$A$1421,'Master Data'!A1421)&gt;1,NOT(ISBLANK('Master Data'!A1421)))</formula>
    </cfRule>
  </conditionalFormatting>
  <conditionalFormatting sqref="A1421">
    <cfRule type="expression" priority="623" aboveAverage="0" equalAverage="0" bottom="0" percent="0" rank="0" text="" dxfId="621">
      <formula>AND(COUNTIF($A$1421:$A$1421,'Master Data'!A1421)&gt;1,NOT(ISBLANK('Master Data'!A1421)))</formula>
    </cfRule>
    <cfRule type="expression" priority="624" aboveAverage="0" equalAverage="0" bottom="0" percent="0" rank="0" text="" dxfId="622">
      <formula>AND(COUNTIF($A$1421:$A$1421,'Master Data'!A1421)&gt;1,NOT(ISBLANK('Master Data'!A1421)))</formula>
    </cfRule>
  </conditionalFormatting>
  <conditionalFormatting sqref="A1419">
    <cfRule type="expression" priority="625" aboveAverage="0" equalAverage="0" bottom="0" percent="0" rank="0" text="" dxfId="623">
      <formula>AND(COUNTIF($A$1419:$A$1419,'Master Data'!A1419)&gt;1,NOT(ISBLANK('Master Data'!A1419)))</formula>
    </cfRule>
  </conditionalFormatting>
  <conditionalFormatting sqref="A1419">
    <cfRule type="expression" priority="626" aboveAverage="0" equalAverage="0" bottom="0" percent="0" rank="0" text="" dxfId="624">
      <formula>AND(COUNTIF($A$1419:$A$1419,'Master Data'!A1419)&gt;1,NOT(ISBLANK('Master Data'!A1419)))</formula>
    </cfRule>
  </conditionalFormatting>
  <conditionalFormatting sqref="A1419">
    <cfRule type="expression" priority="627" aboveAverage="0" equalAverage="0" bottom="0" percent="0" rank="0" text="" dxfId="625">
      <formula>AND(COUNTIF($A$1419:$A$1419,'Master Data'!A1419)&gt;1,NOT(ISBLANK('Master Data'!A1419)))</formula>
    </cfRule>
    <cfRule type="expression" priority="628" aboveAverage="0" equalAverage="0" bottom="0" percent="0" rank="0" text="" dxfId="626">
      <formula>AND(COUNTIF($A$1419:$A$1419,'Master Data'!A1419)&gt;1,NOT(ISBLANK('Master Data'!A1419)))</formula>
    </cfRule>
  </conditionalFormatting>
  <conditionalFormatting sqref="A1417:A1418">
    <cfRule type="expression" priority="629" aboveAverage="0" equalAverage="0" bottom="0" percent="0" rank="0" text="" dxfId="627">
      <formula>AND(COUNTIF($A$1417:$A$1418,'Master Data'!A1417)&gt;1,NOT(ISBLANK('Master Data'!A1417)))</formula>
    </cfRule>
    <cfRule type="expression" priority="630" aboveAverage="0" equalAverage="0" bottom="0" percent="0" rank="0" text="" dxfId="628">
      <formula>AND(COUNTIF($A$1417:$A$1418,'Master Data'!A1417)&gt;1,NOT(ISBLANK('Master Data'!A1417)))</formula>
    </cfRule>
  </conditionalFormatting>
  <conditionalFormatting sqref="A1417:A1418">
    <cfRule type="expression" priority="631" aboveAverage="0" equalAverage="0" bottom="0" percent="0" rank="0" text="" dxfId="629">
      <formula>AND(COUNTIF($A$1417:$A$1418,'Master Data'!A1417)&gt;1,NOT(ISBLANK('Master Data'!A1417)))</formula>
    </cfRule>
  </conditionalFormatting>
  <conditionalFormatting sqref="A1413:A1414">
    <cfRule type="expression" priority="632" aboveAverage="0" equalAverage="0" bottom="0" percent="0" rank="0" text="" dxfId="630">
      <formula>AND(COUNTIF($A$1413:$A$1414,'Master Data'!A1413)&gt;1,NOT(ISBLANK('Master Data'!A1413)))</formula>
    </cfRule>
  </conditionalFormatting>
  <conditionalFormatting sqref="A1399:A1401">
    <cfRule type="expression" priority="633" aboveAverage="0" equalAverage="0" bottom="0" percent="0" rank="0" text="" dxfId="631">
      <formula>AND(COUNTIF($A$1399:$A$1401,'Master Data'!A1399)&gt;1,NOT(ISBLANK('Master Data'!A1399)))</formula>
    </cfRule>
  </conditionalFormatting>
  <conditionalFormatting sqref="A1603">
    <cfRule type="expression" priority="634" aboveAverage="0" equalAverage="0" bottom="0" percent="0" rank="0" text="" dxfId="632">
      <formula>AND(COUNTIF($A$1603:$A$1603,'Master Data'!A1603)&gt;1,NOT(ISBLANK('Master Data'!A1603)))</formula>
    </cfRule>
    <cfRule type="expression" priority="635" aboveAverage="0" equalAverage="0" bottom="0" percent="0" rank="0" text="" dxfId="633">
      <formula>AND(COUNTIF($A$1603:$A$1603,'Master Data'!A1603)&gt;1,NOT(ISBLANK('Master Data'!A1603)))</formula>
    </cfRule>
  </conditionalFormatting>
  <conditionalFormatting sqref="A1603">
    <cfRule type="expression" priority="636" aboveAverage="0" equalAverage="0" bottom="0" percent="0" rank="0" text="" dxfId="634">
      <formula>AND(COUNTIF($A$1603:$A$1603,'Master Data'!A1603)&gt;1,NOT(ISBLANK('Master Data'!A1603)))</formula>
    </cfRule>
  </conditionalFormatting>
  <conditionalFormatting sqref="A1607:A1608">
    <cfRule type="expression" priority="637" aboveAverage="0" equalAverage="0" bottom="0" percent="0" rank="0" text="" dxfId="635">
      <formula>AND(COUNTIF($A$1607:$A$1608,'Master Data'!A1607)&gt;1,NOT(ISBLANK('Master Data'!A1607)))</formula>
    </cfRule>
  </conditionalFormatting>
  <conditionalFormatting sqref="A1631">
    <cfRule type="expression" priority="638" aboveAverage="0" equalAverage="0" bottom="0" percent="0" rank="0" text="" dxfId="636">
      <formula>AND(COUNTIF($A$1631:$A$1631,'Master Data'!A1631)&gt;1,NOT(ISBLANK('Master Data'!A1631)))</formula>
    </cfRule>
  </conditionalFormatting>
  <conditionalFormatting sqref="A1627">
    <cfRule type="expression" priority="639" aboveAverage="0" equalAverage="0" bottom="0" percent="0" rank="0" text="" dxfId="637">
      <formula>AND(COUNTIF($A$1627:$A$1627,'Master Data'!A1627)&gt;1,NOT(ISBLANK('Master Data'!A1627)))</formula>
    </cfRule>
    <cfRule type="expression" priority="640" aboveAverage="0" equalAverage="0" bottom="0" percent="0" rank="0" text="" dxfId="638">
      <formula>AND(COUNTIF($A$1627:$A$1627,'Master Data'!A1627)&gt;1,NOT(ISBLANK('Master Data'!A1627)))</formula>
    </cfRule>
  </conditionalFormatting>
  <conditionalFormatting sqref="A1627">
    <cfRule type="expression" priority="641" aboveAverage="0" equalAverage="0" bottom="0" percent="0" rank="0" text="" dxfId="639">
      <formula>AND(COUNTIF($A$1627:$A$1627,'Master Data'!A1627)&gt;1,NOT(ISBLANK('Master Data'!A1627)))</formula>
    </cfRule>
  </conditionalFormatting>
  <conditionalFormatting sqref="A1627">
    <cfRule type="expression" priority="642" aboveAverage="0" equalAverage="0" bottom="0" percent="0" rank="0" text="" dxfId="640">
      <formula>AND(COUNTIF($A$1627:$A$1627,'Master Data'!A1627)&gt;1,NOT(ISBLANK('Master Data'!A1627)))</formula>
    </cfRule>
  </conditionalFormatting>
  <conditionalFormatting sqref="A1626">
    <cfRule type="expression" priority="643" aboveAverage="0" equalAverage="0" bottom="0" percent="0" rank="0" text="" dxfId="641">
      <formula>AND(COUNTIF($A$1626:$A$1626,'Master Data'!A1626)&gt;1,NOT(ISBLANK('Master Data'!A1626)))</formula>
    </cfRule>
    <cfRule type="expression" priority="644" aboveAverage="0" equalAverage="0" bottom="0" percent="0" rank="0" text="" dxfId="642">
      <formula>AND(COUNTIF($A$1626:$A$1626,'Master Data'!A1626)&gt;1,NOT(ISBLANK('Master Data'!A1626)))</formula>
    </cfRule>
  </conditionalFormatting>
  <conditionalFormatting sqref="A1626">
    <cfRule type="expression" priority="645" aboveAverage="0" equalAverage="0" bottom="0" percent="0" rank="0" text="" dxfId="643">
      <formula>AND(COUNTIF($A$1626:$A$1626,'Master Data'!A1626)&gt;1,NOT(ISBLANK('Master Data'!A1626)))</formula>
    </cfRule>
  </conditionalFormatting>
  <conditionalFormatting sqref="A1604">
    <cfRule type="expression" priority="646" aboveAverage="0" equalAverage="0" bottom="0" percent="0" rank="0" text="" dxfId="644">
      <formula>AND(COUNTIF($A$1604:$A$1604,'Master Data'!A1604)&gt;1,NOT(ISBLANK('Master Data'!A1604)))</formula>
    </cfRule>
  </conditionalFormatting>
  <conditionalFormatting sqref="A1604">
    <cfRule type="expression" priority="647" aboveAverage="0" equalAverage="0" bottom="0" percent="0" rank="0" text="" dxfId="645">
      <formula>AND(COUNTIF($A$1604:$A$1604,'Master Data'!A1604)&gt;1,NOT(ISBLANK('Master Data'!A1604)))</formula>
    </cfRule>
  </conditionalFormatting>
  <conditionalFormatting sqref="A1604">
    <cfRule type="expression" priority="648" aboveAverage="0" equalAverage="0" bottom="0" percent="0" rank="0" text="" dxfId="646">
      <formula>AND(COUNTIF($A$1604:$A$1604,'Master Data'!A1604)&gt;1,NOT(ISBLANK('Master Data'!A1604)))</formula>
    </cfRule>
    <cfRule type="expression" priority="649" aboveAverage="0" equalAverage="0" bottom="0" percent="0" rank="0" text="" dxfId="647">
      <formula>AND(COUNTIF($A$1604:$A$1604,'Master Data'!A1604)&gt;1,NOT(ISBLANK('Master Data'!A1604)))</formula>
    </cfRule>
  </conditionalFormatting>
  <conditionalFormatting sqref="A1579:A1580">
    <cfRule type="expression" priority="650" aboveAverage="0" equalAverage="0" bottom="0" percent="0" rank="0" text="" dxfId="648">
      <formula>AND(COUNTIF($A$1579:$A$1580,'Master Data'!A1579)&gt;1,NOT(ISBLANK('Master Data'!A1579)))</formula>
    </cfRule>
  </conditionalFormatting>
  <conditionalFormatting sqref="A1635">
    <cfRule type="expression" priority="651" aboveAverage="0" equalAverage="0" bottom="0" percent="0" rank="0" text="" dxfId="649">
      <formula>AND(COUNTIF($A$1635:$A$1635,'Master Data'!A1635)&gt;1,NOT(ISBLANK('Master Data'!A1635)))</formula>
    </cfRule>
  </conditionalFormatting>
  <conditionalFormatting sqref="A1635">
    <cfRule type="expression" priority="652" aboveAverage="0" equalAverage="0" bottom="0" percent="0" rank="0" text="" dxfId="650">
      <formula>AND(COUNTIF($A$1635:$A$1635,'Master Data'!A1635)&gt;1,NOT(ISBLANK('Master Data'!A1635)))</formula>
    </cfRule>
  </conditionalFormatting>
  <conditionalFormatting sqref="A1635">
    <cfRule type="expression" priority="653" aboveAverage="0" equalAverage="0" bottom="0" percent="0" rank="0" text="" dxfId="651">
      <formula>AND(COUNTIF($A$1635:$A$1635,'Master Data'!A1635)&gt;1,NOT(ISBLANK('Master Data'!A1635)))</formula>
    </cfRule>
    <cfRule type="expression" priority="654" aboveAverage="0" equalAverage="0" bottom="0" percent="0" rank="0" text="" dxfId="652">
      <formula>AND(COUNTIF($A$1635:$A$1635,'Master Data'!A1635)&gt;1,NOT(ISBLANK('Master Data'!A1635)))</formula>
    </cfRule>
  </conditionalFormatting>
  <conditionalFormatting sqref="A1666">
    <cfRule type="expression" priority="655" aboveAverage="0" equalAverage="0" bottom="0" percent="0" rank="0" text="" dxfId="653">
      <formula>AND(COUNTIF($A$1666:$A$1666,'Master Data'!A1666)&gt;1,NOT(ISBLANK('Master Data'!A1666)))</formula>
    </cfRule>
  </conditionalFormatting>
  <conditionalFormatting sqref="A1665">
    <cfRule type="expression" priority="656" aboveAverage="0" equalAverage="0" bottom="0" percent="0" rank="0" text="" dxfId="654">
      <formula>AND(COUNTIF($A$1665:$A$1665,'Master Data'!A1665)&gt;1,NOT(ISBLANK('Master Data'!A1665)))</formula>
    </cfRule>
  </conditionalFormatting>
  <conditionalFormatting sqref="A1728">
    <cfRule type="expression" priority="657" aboveAverage="0" equalAverage="0" bottom="0" percent="0" rank="0" text="" dxfId="655">
      <formula>AND(COUNTIF($A$1728:$A$1728,'Master Data'!A1728)&gt;1,NOT(ISBLANK('Master Data'!A1728)))</formula>
    </cfRule>
  </conditionalFormatting>
  <conditionalFormatting sqref="A1683">
    <cfRule type="expression" priority="658" aboveAverage="0" equalAverage="0" bottom="0" percent="0" rank="0" text="" dxfId="656">
      <formula>AND(COUNTIF($A$1683:$A$1683,'Master Data'!A1683)&gt;1,NOT(ISBLANK('Master Data'!A1683)))</formula>
    </cfRule>
  </conditionalFormatting>
  <conditionalFormatting sqref="A1726:A1727">
    <cfRule type="expression" priority="659" aboveAverage="0" equalAverage="0" bottom="0" percent="0" rank="0" text="" dxfId="657">
      <formula>AND(COUNTIF($A$1726:$A$1727,'Master Data'!A1726)&gt;1,NOT(ISBLANK('Master Data'!A1726)))</formula>
    </cfRule>
  </conditionalFormatting>
  <conditionalFormatting sqref="A1720">
    <cfRule type="expression" priority="660" aboveAverage="0" equalAverage="0" bottom="0" percent="0" rank="0" text="" dxfId="658">
      <formula>AND(COUNTIF($A$1720:$A$1720,'Master Data'!A1720)&gt;1,NOT(ISBLANK('Master Data'!A1720)))</formula>
    </cfRule>
  </conditionalFormatting>
  <conditionalFormatting sqref="A1711">
    <cfRule type="expression" priority="661" aboveAverage="0" equalAverage="0" bottom="0" percent="0" rank="0" text="" dxfId="659">
      <formula>AND(COUNTIF($A$1711:$A$1711,'Master Data'!A1711)&gt;1,NOT(ISBLANK('Master Data'!A1711)))</formula>
    </cfRule>
  </conditionalFormatting>
  <conditionalFormatting sqref="A1708">
    <cfRule type="expression" priority="662" aboveAverage="0" equalAverage="0" bottom="0" percent="0" rank="0" text="" dxfId="660">
      <formula>AND(COUNTIF($A$1708:$A$1708,'Master Data'!A1708)&gt;1,NOT(ISBLANK('Master Data'!A1708)))</formula>
    </cfRule>
  </conditionalFormatting>
  <conditionalFormatting sqref="A1708">
    <cfRule type="expression" priority="663" aboveAverage="0" equalAverage="0" bottom="0" percent="0" rank="0" text="" dxfId="661">
      <formula>AND(COUNTIF($A$1708:$A$1708,'Master Data'!A1708)&gt;1,NOT(ISBLANK('Master Data'!A1708)))</formula>
    </cfRule>
    <cfRule type="expression" priority="664" aboveAverage="0" equalAverage="0" bottom="0" percent="0" rank="0" text="" dxfId="662">
      <formula>AND(COUNTIF($A$1708:$A$1708,'Master Data'!A1708)&gt;1,NOT(ISBLANK('Master Data'!A1708)))</formula>
    </cfRule>
  </conditionalFormatting>
  <conditionalFormatting sqref="A1707">
    <cfRule type="expression" priority="665" aboveAverage="0" equalAverage="0" bottom="0" percent="0" rank="0" text="" dxfId="663">
      <formula>AND(COUNTIF($A$1707:$A$1707,'Master Data'!A1707)&gt;1,NOT(ISBLANK('Master Data'!A1707)))</formula>
    </cfRule>
  </conditionalFormatting>
  <conditionalFormatting sqref="A1707">
    <cfRule type="expression" priority="666" aboveAverage="0" equalAverage="0" bottom="0" percent="0" rank="0" text="" dxfId="664">
      <formula>AND(COUNTIF($A$1707:$A$1707,'Master Data'!A1707)&gt;1,NOT(ISBLANK('Master Data'!A1707)))</formula>
    </cfRule>
  </conditionalFormatting>
  <conditionalFormatting sqref="A1707">
    <cfRule type="expression" priority="667" aboveAverage="0" equalAverage="0" bottom="0" percent="0" rank="0" text="" dxfId="665">
      <formula>AND(COUNTIF($A$1707:$A$1707,'Master Data'!A1707)&gt;1,NOT(ISBLANK('Master Data'!A1707)))</formula>
    </cfRule>
    <cfRule type="expression" priority="668" aboveAverage="0" equalAverage="0" bottom="0" percent="0" rank="0" text="" dxfId="666">
      <formula>AND(COUNTIF($A$1707:$A$1707,'Master Data'!A1707)&gt;1,NOT(ISBLANK('Master Data'!A1707)))</formula>
    </cfRule>
  </conditionalFormatting>
  <conditionalFormatting sqref="A1678">
    <cfRule type="expression" priority="669" aboveAverage="0" equalAverage="0" bottom="0" percent="0" rank="0" text="" dxfId="667">
      <formula>AND(COUNTIF($A$1678:$A$1678,'Master Data'!A1678)&gt;1,NOT(ISBLANK('Master Data'!A1678)))</formula>
    </cfRule>
  </conditionalFormatting>
  <conditionalFormatting sqref="A1675:A1677">
    <cfRule type="expression" priority="670" aboveAverage="0" equalAverage="0" bottom="0" percent="0" rank="0" text="" dxfId="668">
      <formula>AND(COUNTIF($A$1675:$A$1677,'Master Data'!A1675)&gt;1,NOT(ISBLANK('Master Data'!A1675)))</formula>
    </cfRule>
  </conditionalFormatting>
  <conditionalFormatting sqref="A1672">
    <cfRule type="expression" priority="671" aboveAverage="0" equalAverage="0" bottom="0" percent="0" rank="0" text="" dxfId="669">
      <formula>AND(COUNTIF($A$1672:$A$1672,'Master Data'!A1672)&gt;1,NOT(ISBLANK('Master Data'!A1672)))</formula>
    </cfRule>
  </conditionalFormatting>
  <conditionalFormatting sqref="A1672">
    <cfRule type="expression" priority="672" aboveAverage="0" equalAverage="0" bottom="0" percent="0" rank="0" text="" dxfId="670">
      <formula>AND(COUNTIF($A$1672:$A$1672,'Master Data'!A1672)&gt;1,NOT(ISBLANK('Master Data'!A1672)))</formula>
    </cfRule>
    <cfRule type="expression" priority="673" aboveAverage="0" equalAverage="0" bottom="0" percent="0" rank="0" text="" dxfId="671">
      <formula>AND(COUNTIF($A$1672:$A$1672,'Master Data'!A1672)&gt;1,NOT(ISBLANK('Master Data'!A1672)))</formula>
    </cfRule>
  </conditionalFormatting>
  <conditionalFormatting sqref="A1672">
    <cfRule type="expression" priority="674" aboveAverage="0" equalAverage="0" bottom="0" percent="0" rank="0" text="" dxfId="672">
      <formula>AND(COUNTIF($A$1672:$A$1672,'Master Data'!A1672)&gt;1,NOT(ISBLANK('Master Data'!A1672)))</formula>
    </cfRule>
  </conditionalFormatting>
  <conditionalFormatting sqref="A1671">
    <cfRule type="expression" priority="675" aboveAverage="0" equalAverage="0" bottom="0" percent="0" rank="0" text="" dxfId="673">
      <formula>AND(COUNTIF($A$1671:$A$1671,'Master Data'!A1671)&gt;1,NOT(ISBLANK('Master Data'!A1671)))</formula>
    </cfRule>
  </conditionalFormatting>
  <conditionalFormatting sqref="A1695">
    <cfRule type="expression" priority="676" aboveAverage="0" equalAverage="0" bottom="0" percent="0" rank="0" text="" dxfId="674">
      <formula>AND(COUNTIF($A$1695:$A$1695,'Master Data'!A1695)&gt;1,NOT(ISBLANK('Master Data'!A1695)))</formula>
    </cfRule>
  </conditionalFormatting>
  <conditionalFormatting sqref="A1695">
    <cfRule type="expression" priority="677" aboveAverage="0" equalAverage="0" bottom="0" percent="0" rank="0" text="" dxfId="675">
      <formula>AND(COUNTIF($A$1695:$A$1695,'Master Data'!A1695)&gt;1,NOT(ISBLANK('Master Data'!A1695)))</formula>
    </cfRule>
  </conditionalFormatting>
  <conditionalFormatting sqref="A1695">
    <cfRule type="expression" priority="678" aboveAverage="0" equalAverage="0" bottom="0" percent="0" rank="0" text="" dxfId="676">
      <formula>AND(COUNTIF($A$1695:$A$1695,'Master Data'!A1695)&gt;1,NOT(ISBLANK('Master Data'!A1695)))</formula>
    </cfRule>
    <cfRule type="expression" priority="679" aboveAverage="0" equalAverage="0" bottom="0" percent="0" rank="0" text="" dxfId="677">
      <formula>AND(COUNTIF($A$1695:$A$1695,'Master Data'!A1695)&gt;1,NOT(ISBLANK('Master Data'!A1695)))</formula>
    </cfRule>
  </conditionalFormatting>
  <conditionalFormatting sqref="A1696:A1698">
    <cfRule type="expression" priority="680" aboveAverage="0" equalAverage="0" bottom="0" percent="0" rank="0" text="" dxfId="678">
      <formula>AND(COUNTIF($A$1696:$A$1698,'Master Data'!A1696)&gt;1,NOT(ISBLANK('Master Data'!A1696)))</formula>
    </cfRule>
  </conditionalFormatting>
  <conditionalFormatting sqref="A1694">
    <cfRule type="expression" priority="681" aboveAverage="0" equalAverage="0" bottom="0" percent="0" rank="0" text="" dxfId="679">
      <formula>AND(COUNTIF($A$1694:$A$1694,'Master Data'!A1694)&gt;1,NOT(ISBLANK('Master Data'!A1694)))</formula>
    </cfRule>
  </conditionalFormatting>
  <conditionalFormatting sqref="A1688:A1689">
    <cfRule type="expression" priority="682" aboveAverage="0" equalAverage="0" bottom="0" percent="0" rank="0" text="" dxfId="680">
      <formula>AND(COUNTIF($A$1688:$A$1689,'Master Data'!A1688)&gt;1,NOT(ISBLANK('Master Data'!A1688)))</formula>
    </cfRule>
  </conditionalFormatting>
  <conditionalFormatting sqref="A1687">
    <cfRule type="expression" priority="683" aboveAverage="0" equalAverage="0" bottom="0" percent="0" rank="0" text="" dxfId="681">
      <formula>AND(COUNTIF($A$1687:$A$1687,'Master Data'!A1687)&gt;1,NOT(ISBLANK('Master Data'!A1687)))</formula>
    </cfRule>
  </conditionalFormatting>
  <conditionalFormatting sqref="A1678">
    <cfRule type="expression" priority="684" aboveAverage="0" equalAverage="0" bottom="0" percent="0" rank="0" text="" dxfId="682">
      <formula>AND(COUNTIF($A$1678:$A$1678,'Master Data'!A1678)&gt;1,NOT(ISBLANK('Master Data'!A1678)))</formula>
    </cfRule>
  </conditionalFormatting>
  <conditionalFormatting sqref="A1674">
    <cfRule type="expression" priority="685" aboveAverage="0" equalAverage="0" bottom="0" percent="0" rank="0" text="" dxfId="683">
      <formula>AND(COUNTIF($A$1674:$A$1674,'Master Data'!A1674)&gt;1,NOT(ISBLANK('Master Data'!A1674)))</formula>
    </cfRule>
  </conditionalFormatting>
  <conditionalFormatting sqref="A1674">
    <cfRule type="expression" priority="686" aboveAverage="0" equalAverage="0" bottom="0" percent="0" rank="0" text="" dxfId="684">
      <formula>AND(COUNTIF($A$1674:$A$1674,'Master Data'!A1674)&gt;1,NOT(ISBLANK('Master Data'!A1674)))</formula>
    </cfRule>
    <cfRule type="expression" priority="687" aboveAverage="0" equalAverage="0" bottom="0" percent="0" rank="0" text="" dxfId="685">
      <formula>AND(COUNTIF($A$1674:$A$1674,'Master Data'!A1674)&gt;1,NOT(ISBLANK('Master Data'!A1674)))</formula>
    </cfRule>
  </conditionalFormatting>
  <conditionalFormatting sqref="A1674">
    <cfRule type="expression" priority="688" aboveAverage="0" equalAverage="0" bottom="0" percent="0" rank="0" text="" dxfId="686">
      <formula>AND(COUNTIF($A$1674:$A$1674,'Master Data'!A1674)&gt;1,NOT(ISBLANK('Master Data'!A1674)))</formula>
    </cfRule>
  </conditionalFormatting>
  <conditionalFormatting sqref="A1671">
    <cfRule type="expression" priority="689" aboveAverage="0" equalAverage="0" bottom="0" percent="0" rank="0" text="" dxfId="687">
      <formula>AND(COUNTIF($A$1671:$A$1671,'Master Data'!A1671)&gt;1,NOT(ISBLANK('Master Data'!A1671)))</formula>
    </cfRule>
  </conditionalFormatting>
  <conditionalFormatting sqref="A1668:A1669">
    <cfRule type="expression" priority="690" aboveAverage="0" equalAverage="0" bottom="0" percent="0" rank="0" text="" dxfId="688">
      <formula>AND(COUNTIF($A$1668:$A$1669,'Master Data'!A1668)&gt;1,NOT(ISBLANK('Master Data'!A1668)))</formula>
    </cfRule>
  </conditionalFormatting>
  <conditionalFormatting sqref="A1763">
    <cfRule type="expression" priority="691" aboveAverage="0" equalAverage="0" bottom="0" percent="0" rank="0" text="" dxfId="689">
      <formula>AND(COUNTIF($A$1763:$A$1763,'Master Data'!A1763)&gt;1,NOT(ISBLANK('Master Data'!A1763)))</formula>
    </cfRule>
  </conditionalFormatting>
  <conditionalFormatting sqref="A1767">
    <cfRule type="expression" priority="692" aboveAverage="0" equalAverage="0" bottom="0" percent="0" rank="0" text="" dxfId="690">
      <formula>AND(COUNTIF($A$1767:$A$1767,'Master Data'!A1767)&gt;1,NOT(ISBLANK('Master Data'!A1767)))</formula>
    </cfRule>
  </conditionalFormatting>
  <conditionalFormatting sqref="A1759">
    <cfRule type="expression" priority="693" aboveAverage="0" equalAverage="0" bottom="0" percent="0" rank="0" text="" dxfId="691">
      <formula>AND(COUNTIF($A$1759:$A$1759,'Master Data'!A1759)&gt;1,NOT(ISBLANK('Master Data'!A1759)))</formula>
    </cfRule>
  </conditionalFormatting>
  <conditionalFormatting sqref="A1767">
    <cfRule type="expression" priority="694" aboveAverage="0" equalAverage="0" bottom="0" percent="0" rank="0" text="" dxfId="692">
      <formula>AND(COUNTIF($A$1767:$A$1767,'Master Data'!A1767)&gt;1,NOT(ISBLANK('Master Data'!A1767)))</formula>
    </cfRule>
  </conditionalFormatting>
  <conditionalFormatting sqref="A1766">
    <cfRule type="expression" priority="695" aboveAverage="0" equalAverage="0" bottom="0" percent="0" rank="0" text="" dxfId="693">
      <formula>AND(COUNTIF($A$1766:$A$1766,'Master Data'!A1766)&gt;1,NOT(ISBLANK('Master Data'!A1766)))</formula>
    </cfRule>
  </conditionalFormatting>
  <conditionalFormatting sqref="A1764:A1765">
    <cfRule type="expression" priority="696" aboveAverage="0" equalAverage="0" bottom="0" percent="0" rank="0" text="" dxfId="694">
      <formula>AND(COUNTIF($A$1764:$A$1765,'Master Data'!A1764)&gt;1,NOT(ISBLANK('Master Data'!A1764)))</formula>
    </cfRule>
    <cfRule type="expression" priority="697" aboveAverage="0" equalAverage="0" bottom="0" percent="0" rank="0" text="" dxfId="695">
      <formula>AND(COUNTIF($A$1764:$A$1765,'Master Data'!A1764)&gt;1,NOT(ISBLANK('Master Data'!A1764)))</formula>
    </cfRule>
    <cfRule type="expression" priority="698" aboveAverage="0" equalAverage="0" bottom="0" percent="0" rank="0" text="" dxfId="696">
      <formula>AND(COUNTIF($A$1764:$A$1765,'Master Data'!A1764)&gt;1,NOT(ISBLANK('Master Data'!A1764)))</formula>
    </cfRule>
  </conditionalFormatting>
  <conditionalFormatting sqref="A1764:A1765">
    <cfRule type="expression" priority="699" aboveAverage="0" equalAverage="0" bottom="0" percent="0" rank="0" text="" dxfId="697">
      <formula>AND(COUNTIF($A$1764:$A$1765,'Master Data'!A1764)&gt;1,NOT(ISBLANK('Master Data'!A1764)))</formula>
    </cfRule>
  </conditionalFormatting>
  <conditionalFormatting sqref="A1764:A1765">
    <cfRule type="expression" priority="700" aboveAverage="0" equalAverage="0" bottom="0" percent="0" rank="0" text="" dxfId="698">
      <formula>AND(COUNTIF($A$1764:$A$1765,'Master Data'!A1764)&gt;1,NOT(ISBLANK('Master Data'!A1764)))</formula>
    </cfRule>
    <cfRule type="expression" priority="701" aboveAverage="0" equalAverage="0" bottom="0" percent="0" rank="0" text="" dxfId="699">
      <formula>AND(COUNTIF($A$1764:$A$1765,'Master Data'!A1764)&gt;1,NOT(ISBLANK('Master Data'!A1764)))</formula>
    </cfRule>
  </conditionalFormatting>
  <conditionalFormatting sqref="A1764:A1765">
    <cfRule type="expression" priority="702" aboveAverage="0" equalAverage="0" bottom="0" percent="0" rank="0" text="" dxfId="700">
      <formula>AND(COUNTIF($A$1764:$A$1765,'Master Data'!A1764)&gt;1,NOT(ISBLANK('Master Data'!A1764)))</formula>
    </cfRule>
  </conditionalFormatting>
  <conditionalFormatting sqref="A1762">
    <cfRule type="expression" priority="703" aboveAverage="0" equalAverage="0" bottom="0" percent="0" rank="0" text="" dxfId="701">
      <formula>AND(COUNTIF($A$1762:$A$1762,'Master Data'!A1762)&gt;1,NOT(ISBLANK('Master Data'!A1762)))</formula>
    </cfRule>
  </conditionalFormatting>
  <conditionalFormatting sqref="A1762">
    <cfRule type="expression" priority="704" aboveAverage="0" equalAverage="0" bottom="0" percent="0" rank="0" text="" dxfId="702">
      <formula>AND(COUNTIF($A$1762:$A$1762,'Master Data'!A1762)&gt;1,NOT(ISBLANK('Master Data'!A1762)))</formula>
    </cfRule>
  </conditionalFormatting>
  <conditionalFormatting sqref="A1762">
    <cfRule type="expression" priority="705" aboveAverage="0" equalAverage="0" bottom="0" percent="0" rank="0" text="" dxfId="703">
      <formula>AND(COUNTIF($A$1762:$A$1762,'Master Data'!A1762)&gt;1,NOT(ISBLANK('Master Data'!A1762)))</formula>
    </cfRule>
    <cfRule type="expression" priority="706" aboveAverage="0" equalAverage="0" bottom="0" percent="0" rank="0" text="" dxfId="704">
      <formula>AND(COUNTIF($A$1762:$A$1762,'Master Data'!A1762)&gt;1,NOT(ISBLANK('Master Data'!A1762)))</formula>
    </cfRule>
  </conditionalFormatting>
  <conditionalFormatting sqref="A1760:A1761">
    <cfRule type="expression" priority="707" aboveAverage="0" equalAverage="0" bottom="0" percent="0" rank="0" text="" dxfId="705">
      <formula>AND(COUNTIF($A$1760:$A$1761,'Master Data'!A1760)&gt;1,NOT(ISBLANK('Master Data'!A1760)))</formula>
    </cfRule>
  </conditionalFormatting>
  <conditionalFormatting sqref="A1760:A1761">
    <cfRule type="expression" priority="708" aboveAverage="0" equalAverage="0" bottom="0" percent="0" rank="0" text="" dxfId="706">
      <formula>AND(COUNTIF($A$1760:$A$1761,'Master Data'!A1760)&gt;1,NOT(ISBLANK('Master Data'!A1760)))</formula>
    </cfRule>
  </conditionalFormatting>
  <conditionalFormatting sqref="A1760:A1761">
    <cfRule type="expression" priority="709" aboveAverage="0" equalAverage="0" bottom="0" percent="0" rank="0" text="" dxfId="707">
      <formula>AND(COUNTIF($A$1760:$A$1761,'Master Data'!A1760)&gt;1,NOT(ISBLANK('Master Data'!A1760)))</formula>
    </cfRule>
    <cfRule type="expression" priority="710" aboveAverage="0" equalAverage="0" bottom="0" percent="0" rank="0" text="" dxfId="708">
      <formula>AND(COUNTIF($A$1760:$A$1761,'Master Data'!A1760)&gt;1,NOT(ISBLANK('Master Data'!A1760)))</formula>
    </cfRule>
    <cfRule type="expression" priority="711" aboveAverage="0" equalAverage="0" bottom="0" percent="0" rank="0" text="" dxfId="709">
      <formula>AND(COUNTIF($A$1760:$A$1761,'Master Data'!A1760)&gt;1,NOT(ISBLANK('Master Data'!A1760)))</formula>
    </cfRule>
  </conditionalFormatting>
  <conditionalFormatting sqref="A1758">
    <cfRule type="expression" priority="712" aboveAverage="0" equalAverage="0" bottom="0" percent="0" rank="0" text="" dxfId="710">
      <formula>AND(COUNTIF($A$1758:$A$1758,'Master Data'!A1758)&gt;1,NOT(ISBLANK('Master Data'!A1758)))</formula>
    </cfRule>
  </conditionalFormatting>
  <conditionalFormatting sqref="A1757">
    <cfRule type="expression" priority="713" aboveAverage="0" equalAverage="0" bottom="0" percent="0" rank="0" text="" dxfId="711">
      <formula>AND(COUNTIF($A$1757:$A$1757,'Master Data'!A1757)&gt;1,NOT(ISBLANK('Master Data'!A1757)))</formula>
    </cfRule>
  </conditionalFormatting>
  <conditionalFormatting sqref="A1756">
    <cfRule type="expression" priority="714" aboveAverage="0" equalAverage="0" bottom="0" percent="0" rank="0" text="" dxfId="712">
      <formula>AND(COUNTIF($A$1756:$A$1756,'Master Data'!A1756)&gt;1,NOT(ISBLANK('Master Data'!A1756)))</formula>
    </cfRule>
    <cfRule type="expression" priority="715" aboveAverage="0" equalAverage="0" bottom="0" percent="0" rank="0" text="" dxfId="713">
      <formula>AND(COUNTIF($A$1756:$A$1756,'Master Data'!A1756)&gt;1,NOT(ISBLANK('Master Data'!A1756)))</formula>
    </cfRule>
  </conditionalFormatting>
  <conditionalFormatting sqref="A1756">
    <cfRule type="expression" priority="716" aboveAverage="0" equalAverage="0" bottom="0" percent="0" rank="0" text="" dxfId="714">
      <formula>AND(COUNTIF($A$1756:$A$1756,'Master Data'!A1756)&gt;1,NOT(ISBLANK('Master Data'!A1756)))</formula>
    </cfRule>
  </conditionalFormatting>
  <conditionalFormatting sqref="A1796">
    <cfRule type="expression" priority="717" aboveAverage="0" equalAverage="0" bottom="0" percent="0" rank="0" text="" dxfId="715">
      <formula>AND(COUNTIF($A$1796:$A$1796,'Master Data'!A1796)&gt;1,NOT(ISBLANK('Master Data'!A1796)))</formula>
    </cfRule>
  </conditionalFormatting>
  <conditionalFormatting sqref="A1797">
    <cfRule type="expression" priority="718" aboveAverage="0" equalAverage="0" bottom="0" percent="0" rank="0" text="" dxfId="716">
      <formula>AND(COUNTIF($A$1797:$A$1797,'Master Data'!A1797)&gt;1,NOT(ISBLANK('Master Data'!A1797)))</formula>
    </cfRule>
  </conditionalFormatting>
  <conditionalFormatting sqref="A1797">
    <cfRule type="expression" priority="719" aboveAverage="0" equalAverage="0" bottom="0" percent="0" rank="0" text="" dxfId="717">
      <formula>AND(COUNTIF($A$1797:$A$1797,'Master Data'!A1797)&gt;1,NOT(ISBLANK('Master Data'!A1797)))</formula>
    </cfRule>
  </conditionalFormatting>
  <conditionalFormatting sqref="A1797">
    <cfRule type="expression" priority="720" aboveAverage="0" equalAverage="0" bottom="0" percent="0" rank="0" text="" dxfId="718">
      <formula>AND(COUNTIF($A$1797:$A$1797,'Master Data'!A1797)&gt;1,NOT(ISBLANK('Master Data'!A1797)))</formula>
    </cfRule>
    <cfRule type="expression" priority="721" aboveAverage="0" equalAverage="0" bottom="0" percent="0" rank="0" text="" dxfId="719">
      <formula>AND(COUNTIF($A$1797:$A$1797,'Master Data'!A1797)&gt;1,NOT(ISBLANK('Master Data'!A1797)))</formula>
    </cfRule>
    <cfRule type="expression" priority="722" aboveAverage="0" equalAverage="0" bottom="0" percent="0" rank="0" text="" dxfId="720">
      <formula>AND(COUNTIF($A$1797:$A$1797,'Master Data'!A1797)&gt;1,NOT(ISBLANK('Master Data'!A1797)))</formula>
    </cfRule>
  </conditionalFormatting>
  <conditionalFormatting sqref="A1797">
    <cfRule type="expression" priority="723" aboveAverage="0" equalAverage="0" bottom="0" percent="0" rank="0" text="" dxfId="721">
      <formula>AND(COUNTIF($A$1797:$A$1797,'Master Data'!A1797)&gt;1,NOT(ISBLANK('Master Data'!A1797)))</formula>
    </cfRule>
    <cfRule type="expression" priority="724" aboveAverage="0" equalAverage="0" bottom="0" percent="0" rank="0" text="" dxfId="722">
      <formula>AND(COUNTIF($A$1797:$A$1797,'Master Data'!A1797)&gt;1,NOT(ISBLANK('Master Data'!A1797)))</formula>
    </cfRule>
    <cfRule type="expression" priority="725" aboveAverage="0" equalAverage="0" bottom="0" percent="0" rank="0" text="" dxfId="723">
      <formula>AND(COUNTIF($A$1797:$A$1797,'Master Data'!A1797)&gt;1,NOT(ISBLANK('Master Data'!A1797)))</formula>
    </cfRule>
  </conditionalFormatting>
  <conditionalFormatting sqref="A1798">
    <cfRule type="expression" priority="726" aboveAverage="0" equalAverage="0" bottom="0" percent="0" rank="0" text="" dxfId="724">
      <formula>AND(COUNTIF($A$1798:$A$1798,'Master Data'!A1798)&gt;1,NOT(ISBLANK('Master Data'!A1798)))</formula>
    </cfRule>
  </conditionalFormatting>
  <conditionalFormatting sqref="A1798">
    <cfRule type="expression" priority="727" aboveAverage="0" equalAverage="0" bottom="0" percent="0" rank="0" text="" dxfId="725">
      <formula>AND(COUNTIF($A$1798:$A$1798,'Master Data'!A1798)&gt;1,NOT(ISBLANK('Master Data'!A1798)))</formula>
    </cfRule>
  </conditionalFormatting>
  <conditionalFormatting sqref="A1798">
    <cfRule type="expression" priority="728" aboveAverage="0" equalAverage="0" bottom="0" percent="0" rank="0" text="" dxfId="726">
      <formula>AND(COUNTIF($A$1798:$A$1798,'Master Data'!A1798)&gt;1,NOT(ISBLANK('Master Data'!A1798)))</formula>
    </cfRule>
    <cfRule type="expression" priority="729" aboveAverage="0" equalAverage="0" bottom="0" percent="0" rank="0" text="" dxfId="727">
      <formula>AND(COUNTIF($A$1798:$A$1798,'Master Data'!A1798)&gt;1,NOT(ISBLANK('Master Data'!A1798)))</formula>
    </cfRule>
    <cfRule type="expression" priority="730" aboveAverage="0" equalAverage="0" bottom="0" percent="0" rank="0" text="" dxfId="728">
      <formula>AND(COUNTIF($A$1798:$A$1798,'Master Data'!A1798)&gt;1,NOT(ISBLANK('Master Data'!A1798)))</formula>
    </cfRule>
  </conditionalFormatting>
  <conditionalFormatting sqref="A1798">
    <cfRule type="expression" priority="731" aboveAverage="0" equalAverage="0" bottom="0" percent="0" rank="0" text="" dxfId="729">
      <formula>AND(COUNTIF($A$1798:$A$1798,'Master Data'!A1798)&gt;1,NOT(ISBLANK('Master Data'!A1798)))</formula>
    </cfRule>
    <cfRule type="expression" priority="732" aboveAverage="0" equalAverage="0" bottom="0" percent="0" rank="0" text="" dxfId="730">
      <formula>AND(COUNTIF($A$1798:$A$1798,'Master Data'!A1798)&gt;1,NOT(ISBLANK('Master Data'!A1798)))</formula>
    </cfRule>
    <cfRule type="expression" priority="733" aboveAverage="0" equalAverage="0" bottom="0" percent="0" rank="0" text="" dxfId="731">
      <formula>AND(COUNTIF($A$1798:$A$1798,'Master Data'!A1798)&gt;1,NOT(ISBLANK('Master Data'!A1798)))</formula>
    </cfRule>
  </conditionalFormatting>
  <conditionalFormatting sqref="A1799">
    <cfRule type="expression" priority="734" aboveAverage="0" equalAverage="0" bottom="0" percent="0" rank="0" text="" dxfId="732">
      <formula>AND(COUNTIF($A$1799:$A$1799,'Master Data'!A1799)&gt;1,NOT(ISBLANK('Master Data'!A1799)))</formula>
    </cfRule>
  </conditionalFormatting>
  <conditionalFormatting sqref="A1799">
    <cfRule type="expression" priority="735" aboveAverage="0" equalAverage="0" bottom="0" percent="0" rank="0" text="" dxfId="733">
      <formula>AND(COUNTIF($A$1799:$A$1799,'Master Data'!A1799)&gt;1,NOT(ISBLANK('Master Data'!A1799)))</formula>
    </cfRule>
  </conditionalFormatting>
  <conditionalFormatting sqref="A1799">
    <cfRule type="expression" priority="736" aboveAverage="0" equalAverage="0" bottom="0" percent="0" rank="0" text="" dxfId="734">
      <formula>AND(COUNTIF($A$1799:$A$1799,'Master Data'!A1799)&gt;1,NOT(ISBLANK('Master Data'!A1799)))</formula>
    </cfRule>
    <cfRule type="expression" priority="737" aboveAverage="0" equalAverage="0" bottom="0" percent="0" rank="0" text="" dxfId="735">
      <formula>AND(COUNTIF($A$1799:$A$1799,'Master Data'!A1799)&gt;1,NOT(ISBLANK('Master Data'!A1799)))</formula>
    </cfRule>
    <cfRule type="expression" priority="738" aboveAverage="0" equalAverage="0" bottom="0" percent="0" rank="0" text="" dxfId="736">
      <formula>AND(COUNTIF($A$1799:$A$1799,'Master Data'!A1799)&gt;1,NOT(ISBLANK('Master Data'!A1799)))</formula>
    </cfRule>
  </conditionalFormatting>
  <conditionalFormatting sqref="A1799">
    <cfRule type="expression" priority="739" aboveAverage="0" equalAverage="0" bottom="0" percent="0" rank="0" text="" dxfId="737">
      <formula>AND(COUNTIF($A$1799:$A$1799,'Master Data'!A1799)&gt;1,NOT(ISBLANK('Master Data'!A1799)))</formula>
    </cfRule>
    <cfRule type="expression" priority="740" aboveAverage="0" equalAverage="0" bottom="0" percent="0" rank="0" text="" dxfId="738">
      <formula>AND(COUNTIF($A$1799:$A$1799,'Master Data'!A1799)&gt;1,NOT(ISBLANK('Master Data'!A1799)))</formula>
    </cfRule>
    <cfRule type="expression" priority="741" aboveAverage="0" equalAverage="0" bottom="0" percent="0" rank="0" text="" dxfId="739">
      <formula>AND(COUNTIF($A$1799:$A$1799,'Master Data'!A1799)&gt;1,NOT(ISBLANK('Master Data'!A1799)))</formula>
    </cfRule>
  </conditionalFormatting>
  <conditionalFormatting sqref="A1800">
    <cfRule type="expression" priority="742" aboveAverage="0" equalAverage="0" bottom="0" percent="0" rank="0" text="" dxfId="740">
      <formula>AND(COUNTIF($A$1800:$A$1800,'Master Data'!A1800)&gt;1,NOT(ISBLANK('Master Data'!A1800)))</formula>
    </cfRule>
  </conditionalFormatting>
  <conditionalFormatting sqref="A1800">
    <cfRule type="expression" priority="743" aboveAverage="0" equalAverage="0" bottom="0" percent="0" rank="0" text="" dxfId="741">
      <formula>AND(COUNTIF($A$1800:$A$1800,'Master Data'!A1800)&gt;1,NOT(ISBLANK('Master Data'!A1800)))</formula>
    </cfRule>
    <cfRule type="expression" priority="744" aboveAverage="0" equalAverage="0" bottom="0" percent="0" rank="0" text="" dxfId="742">
      <formula>AND(COUNTIF($A$1800:$A$1800,'Master Data'!A1800)&gt;1,NOT(ISBLANK('Master Data'!A1800)))</formula>
    </cfRule>
    <cfRule type="expression" priority="745" aboveAverage="0" equalAverage="0" bottom="0" percent="0" rank="0" text="" dxfId="743">
      <formula>AND(COUNTIF($A$1800:$A$1800,'Master Data'!A1800)&gt;1,NOT(ISBLANK('Master Data'!A1800)))</formula>
    </cfRule>
  </conditionalFormatting>
  <conditionalFormatting sqref="A1801">
    <cfRule type="expression" priority="746" aboveAverage="0" equalAverage="0" bottom="0" percent="0" rank="0" text="" dxfId="744">
      <formula>AND(COUNTIF($A$1801:$A$1801,'Master Data'!A1801)&gt;1,NOT(ISBLANK('Master Data'!A1801)))</formula>
    </cfRule>
  </conditionalFormatting>
  <conditionalFormatting sqref="A1801">
    <cfRule type="expression" priority="747" aboveAverage="0" equalAverage="0" bottom="0" percent="0" rank="0" text="" dxfId="745">
      <formula>AND(COUNTIF($A$1801:$A$1801,'Master Data'!A1801)&gt;1,NOT(ISBLANK('Master Data'!A1801)))</formula>
    </cfRule>
  </conditionalFormatting>
  <conditionalFormatting sqref="A1801">
    <cfRule type="expression" priority="748" aboveAverage="0" equalAverage="0" bottom="0" percent="0" rank="0" text="" dxfId="746">
      <formula>AND(COUNTIF($A$1801:$A$1801,'Master Data'!A1801)&gt;1,NOT(ISBLANK('Master Data'!A1801)))</formula>
    </cfRule>
    <cfRule type="expression" priority="749" aboveAverage="0" equalAverage="0" bottom="0" percent="0" rank="0" text="" dxfId="747">
      <formula>AND(COUNTIF($A$1801:$A$1801,'Master Data'!A1801)&gt;1,NOT(ISBLANK('Master Data'!A1801)))</formula>
    </cfRule>
  </conditionalFormatting>
  <conditionalFormatting sqref="A1623">
    <cfRule type="expression" priority="750" aboveAverage="0" equalAverage="0" bottom="0" percent="0" rank="0" text="" dxfId="748">
      <formula>AND(COUNTIF($A$1623:$A$1623,'Master Data'!A1623)&gt;1,NOT(ISBLANK('Master Data'!A1623)))</formula>
    </cfRule>
  </conditionalFormatting>
  <conditionalFormatting sqref="A1623">
    <cfRule type="expression" priority="751" aboveAverage="0" equalAverage="0" bottom="0" percent="0" rank="0" text="" dxfId="749">
      <formula>AND(COUNTIF($A$1623:$A$1623,'Master Data'!A1623)&gt;1,NOT(ISBLANK('Master Data'!A1623)))</formula>
    </cfRule>
    <cfRule type="expression" priority="752" aboveAverage="0" equalAverage="0" bottom="0" percent="0" rank="0" text="" dxfId="750">
      <formula>AND(COUNTIF($A$1623:$A$1623,'Master Data'!A1623)&gt;1,NOT(ISBLANK('Master Data'!A1623)))</formula>
    </cfRule>
    <cfRule type="expression" priority="753" aboveAverage="0" equalAverage="0" bottom="0" percent="0" rank="0" text="" dxfId="751">
      <formula>AND(COUNTIF($A$1623:$A$1623,'Master Data'!A1623)&gt;1,NOT(ISBLANK('Master Data'!A1623)))</formula>
    </cfRule>
  </conditionalFormatting>
  <conditionalFormatting sqref="A1626">
    <cfRule type="expression" priority="754" aboveAverage="0" equalAverage="0" bottom="0" percent="0" rank="0" text="" dxfId="752">
      <formula>AND(COUNTIF($A$1626:$A$1626,'Master Data'!A1626)&gt;1,NOT(ISBLANK('Master Data'!A1626)))</formula>
    </cfRule>
    <cfRule type="expression" priority="755" aboveAverage="0" equalAverage="0" bottom="0" percent="0" rank="0" text="" dxfId="753">
      <formula>AND(COUNTIF($A$1626:$A$1626,'Master Data'!A1626)&gt;1,NOT(ISBLANK('Master Data'!A1626)))</formula>
    </cfRule>
    <cfRule type="expression" priority="756" aboveAverage="0" equalAverage="0" bottom="0" percent="0" rank="0" text="" dxfId="754">
      <formula>AND(COUNTIF($A$1626:$A$1626,'Master Data'!A1626)&gt;1,NOT(ISBLANK('Master Data'!A1626)))</formula>
    </cfRule>
  </conditionalFormatting>
  <conditionalFormatting sqref="A1626">
    <cfRule type="expression" priority="757" aboveAverage="0" equalAverage="0" bottom="0" percent="0" rank="0" text="" dxfId="755">
      <formula>AND(COUNTIF($A$1626:$A$1626,'Master Data'!A1626)&gt;1,NOT(ISBLANK('Master Data'!A1626)))</formula>
    </cfRule>
    <cfRule type="expression" priority="758" aboveAverage="0" equalAverage="0" bottom="0" percent="0" rank="0" text="" dxfId="756">
      <formula>AND(COUNTIF($A$1626:$A$1626,'Master Data'!A1626)&gt;1,NOT(ISBLANK('Master Data'!A1626)))</formula>
    </cfRule>
    <cfRule type="expression" priority="759" aboveAverage="0" equalAverage="0" bottom="0" percent="0" rank="0" text="" dxfId="757">
      <formula>AND(COUNTIF($A$1626:$A$1626,'Master Data'!A1626)&gt;1,NOT(ISBLANK('Master Data'!A1626)))</formula>
    </cfRule>
  </conditionalFormatting>
  <conditionalFormatting sqref="A1626">
    <cfRule type="expression" priority="760" aboveAverage="0" equalAverage="0" bottom="0" percent="0" rank="0" text="" dxfId="758">
      <formula>AND(COUNTIF($A$1626:$A$1626,'Master Data'!A1626)&gt;1,NOT(ISBLANK('Master Data'!A1626)))</formula>
    </cfRule>
  </conditionalFormatting>
  <conditionalFormatting sqref="A1628">
    <cfRule type="expression" priority="761" aboveAverage="0" equalAverage="0" bottom="0" percent="0" rank="0" text="" dxfId="759">
      <formula>AND(COUNTIF($A$1628:$A$1628,'Master Data'!A1628)&gt;1,NOT(ISBLANK('Master Data'!A1628)))</formula>
    </cfRule>
  </conditionalFormatting>
  <conditionalFormatting sqref="A1629">
    <cfRule type="expression" priority="762" aboveAverage="0" equalAverage="0" bottom="0" percent="0" rank="0" text="" dxfId="760">
      <formula>AND(COUNTIF($A$1629:$A$1629,'Master Data'!A1629)&gt;1,NOT(ISBLANK('Master Data'!A1629)))</formula>
    </cfRule>
  </conditionalFormatting>
  <conditionalFormatting sqref="A1629:A1630">
    <cfRule type="expression" priority="763" aboveAverage="0" equalAverage="0" bottom="0" percent="0" rank="0" text="" dxfId="761">
      <formula>AND(COUNTIF($A$1629:$A$1630,'Master Data'!A1629)&gt;1,NOT(ISBLANK('Master Data'!A1629)))</formula>
    </cfRule>
    <cfRule type="expression" priority="764" aboveAverage="0" equalAverage="0" bottom="0" percent="0" rank="0" text="" dxfId="762">
      <formula>AND(COUNTIF($A$1629:$A$1630,'Master Data'!A1629)&gt;1,NOT(ISBLANK('Master Data'!A1629)))</formula>
    </cfRule>
    <cfRule type="expression" priority="765" aboveAverage="0" equalAverage="0" bottom="0" percent="0" rank="0" text="" dxfId="763">
      <formula>AND(COUNTIF($A$1629:$A$1630,'Master Data'!A1629)&gt;1,NOT(ISBLANK('Master Data'!A1629)))</formula>
    </cfRule>
  </conditionalFormatting>
  <conditionalFormatting sqref="A1629">
    <cfRule type="expression" priority="766" aboveAverage="0" equalAverage="0" bottom="0" percent="0" rank="0" text="" dxfId="764">
      <formula>AND(COUNTIF($A$1629:$A$1629,'Master Data'!A1629)&gt;1,NOT(ISBLANK('Master Data'!A1629)))</formula>
    </cfRule>
  </conditionalFormatting>
  <conditionalFormatting sqref="A1629">
    <cfRule type="expression" priority="767" aboveAverage="0" equalAverage="0" bottom="0" percent="0" rank="0" text="" dxfId="765">
      <formula>AND(COUNTIF($A$1629:$A$1629,'Master Data'!A1629)&gt;1,NOT(ISBLANK('Master Data'!A1629)))</formula>
    </cfRule>
    <cfRule type="expression" priority="768" aboveAverage="0" equalAverage="0" bottom="0" percent="0" rank="0" text="" dxfId="766">
      <formula>AND(COUNTIF($A$1629:$A$1629,'Master Data'!A1629)&gt;1,NOT(ISBLANK('Master Data'!A1629)))</formula>
    </cfRule>
  </conditionalFormatting>
  <conditionalFormatting sqref="A1629">
    <cfRule type="expression" priority="769" aboveAverage="0" equalAverage="0" bottom="0" percent="0" rank="0" text="" dxfId="767">
      <formula>AND(COUNTIF($A$1629:$A$1629,'Master Data'!A1629)&gt;1,NOT(ISBLANK('Master Data'!A1629)))</formula>
    </cfRule>
    <cfRule type="expression" priority="770" aboveAverage="0" equalAverage="0" bottom="0" percent="0" rank="0" text="" dxfId="768">
      <formula>AND(COUNTIF($A$1629:$A$1629,'Master Data'!A1629)&gt;1,NOT(ISBLANK('Master Data'!A1629)))</formula>
    </cfRule>
    <cfRule type="expression" priority="771" aboveAverage="0" equalAverage="0" bottom="0" percent="0" rank="0" text="" dxfId="769">
      <formula>AND(COUNTIF($A$1629:$A$1629,'Master Data'!A1629)&gt;1,NOT(ISBLANK('Master Data'!A1629)))</formula>
    </cfRule>
  </conditionalFormatting>
  <conditionalFormatting sqref="A1820:A1821">
    <cfRule type="expression" priority="772" aboveAverage="0" equalAverage="0" bottom="0" percent="0" rank="0" text="" dxfId="770">
      <formula>AND(COUNTIF($A$1820:$A$1821,'Master Data'!A1820)&gt;1,NOT(ISBLANK('Master Data'!A1820)))</formula>
    </cfRule>
  </conditionalFormatting>
  <conditionalFormatting sqref="A1822:A1823">
    <cfRule type="expression" priority="773" aboveAverage="0" equalAverage="0" bottom="0" percent="0" rank="0" text="" dxfId="771">
      <formula>AND(COUNTIF($A$1822:$A$1823,'Master Data'!A1822)&gt;1,NOT(ISBLANK('Master Data'!A1822)))</formula>
    </cfRule>
  </conditionalFormatting>
  <conditionalFormatting sqref="A1825">
    <cfRule type="expression" priority="774" aboveAverage="0" equalAverage="0" bottom="0" percent="0" rank="0" text="" dxfId="772">
      <formula>AND(COUNTIF($A$1825:$A$1825,'Master Data'!A1825)&gt;1,NOT(ISBLANK('Master Data'!A1825)))</formula>
    </cfRule>
  </conditionalFormatting>
  <conditionalFormatting sqref="A1770:A1772">
    <cfRule type="expression" priority="775" aboveAverage="0" equalAverage="0" bottom="0" percent="0" rank="0" text="" dxfId="773">
      <formula>AND(COUNTIF($A$1770:$A$1772,'Master Data'!A1770)&gt;1,NOT(ISBLANK('Master Data'!A1770)))</formula>
    </cfRule>
    <cfRule type="expression" priority="776" aboveAverage="0" equalAverage="0" bottom="0" percent="0" rank="0" text="" dxfId="774">
      <formula>AND(COUNTIF($A$1770:$A$1772,'Master Data'!A1770)&gt;1,NOT(ISBLANK('Master Data'!A1770)))</formula>
    </cfRule>
    <cfRule type="expression" priority="777" aboveAverage="0" equalAverage="0" bottom="0" percent="0" rank="0" text="" dxfId="775">
      <formula>AND(COUNTIF($A$1770:$A$1772,'Master Data'!A1770)&gt;1,NOT(ISBLANK('Master Data'!A1770)))</formula>
    </cfRule>
  </conditionalFormatting>
  <conditionalFormatting sqref="A1770:A1772">
    <cfRule type="expression" priority="778" aboveAverage="0" equalAverage="0" bottom="0" percent="0" rank="0" text="" dxfId="776">
      <formula>AND(COUNTIF($A$1770:$A$1772,'Master Data'!A1770)&gt;1,NOT(ISBLANK('Master Data'!A1770)))</formula>
    </cfRule>
    <cfRule type="expression" priority="779" aboveAverage="0" equalAverage="0" bottom="0" percent="0" rank="0" text="" dxfId="777">
      <formula>AND(COUNTIF($A$1770:$A$1772,'Master Data'!A1770)&gt;1,NOT(ISBLANK('Master Data'!A1770)))</formula>
    </cfRule>
    <cfRule type="expression" priority="780" aboveAverage="0" equalAverage="0" bottom="0" percent="0" rank="0" text="" dxfId="778">
      <formula>AND(COUNTIF($A$1770:$A$1772,'Master Data'!A1770)&gt;1,NOT(ISBLANK('Master Data'!A1770)))</formula>
    </cfRule>
  </conditionalFormatting>
  <conditionalFormatting sqref="A1770:A1772">
    <cfRule type="expression" priority="781" aboveAverage="0" equalAverage="0" bottom="0" percent="0" rank="0" text="" dxfId="779">
      <formula>AND(COUNTIF($A$1770:$A$1772,'Master Data'!A1770)&gt;1,NOT(ISBLANK('Master Data'!A1770)))</formula>
    </cfRule>
  </conditionalFormatting>
  <conditionalFormatting sqref="A1770:A1772">
    <cfRule type="expression" priority="782" aboveAverage="0" equalAverage="0" bottom="0" percent="0" rank="0" text="" dxfId="780">
      <formula>AND(COUNTIF($A$1770:$A$1772,'Master Data'!A1770)&gt;1,NOT(ISBLANK('Master Data'!A1770)))</formula>
    </cfRule>
    <cfRule type="expression" priority="783" aboveAverage="0" equalAverage="0" bottom="0" percent="0" rank="0" text="" dxfId="781">
      <formula>AND(COUNTIF($A$1770:$A$1772,'Master Data'!A1770)&gt;1,NOT(ISBLANK('Master Data'!A1770)))</formula>
    </cfRule>
  </conditionalFormatting>
  <conditionalFormatting sqref="A1770:A1772">
    <cfRule type="expression" priority="784" aboveAverage="0" equalAverage="0" bottom="0" percent="0" rank="0" text="" dxfId="782">
      <formula>AND(COUNTIF($A$1770:$A$1772,'Master Data'!A1770)&gt;1,NOT(ISBLANK('Master Data'!A1770)))</formula>
    </cfRule>
  </conditionalFormatting>
  <conditionalFormatting sqref="A1768:A1769">
    <cfRule type="expression" priority="785" aboveAverage="0" equalAverage="0" bottom="0" percent="0" rank="0" text="" dxfId="783">
      <formula>AND(COUNTIF($A$1768:$A$1769,'Master Data'!A1768)&gt;1,NOT(ISBLANK('Master Data'!A1768)))</formula>
    </cfRule>
  </conditionalFormatting>
  <conditionalFormatting sqref="A1768:A1769">
    <cfRule type="expression" priority="786" aboveAverage="0" equalAverage="0" bottom="0" percent="0" rank="0" text="" dxfId="784">
      <formula>AND(COUNTIF($A$1768:$A$1769,'Master Data'!A1768)&gt;1,NOT(ISBLANK('Master Data'!A1768)))</formula>
    </cfRule>
    <cfRule type="expression" priority="787" aboveAverage="0" equalAverage="0" bottom="0" percent="0" rank="0" text="" dxfId="785">
      <formula>AND(COUNTIF($A$1768:$A$1769,'Master Data'!A1768)&gt;1,NOT(ISBLANK('Master Data'!A1768)))</formula>
    </cfRule>
  </conditionalFormatting>
  <conditionalFormatting sqref="A1768:A1769">
    <cfRule type="expression" priority="788" aboveAverage="0" equalAverage="0" bottom="0" percent="0" rank="0" text="" dxfId="786">
      <formula>AND(COUNTIF($A$1768:$A$1769,'Master Data'!A1768)&gt;1,NOT(ISBLANK('Master Data'!A1768)))</formula>
    </cfRule>
  </conditionalFormatting>
  <conditionalFormatting sqref="A1766:A1769">
    <cfRule type="expression" priority="789" aboveAverage="0" equalAverage="0" bottom="0" percent="0" rank="0" text="" dxfId="787">
      <formula>AND(COUNTIF($A$1766:$A$1769,'Master Data'!A1766)&gt;1,NOT(ISBLANK('Master Data'!A1766)))</formula>
    </cfRule>
    <cfRule type="expression" priority="790" aboveAverage="0" equalAverage="0" bottom="0" percent="0" rank="0" text="" dxfId="788">
      <formula>AND(COUNTIF($A$1766:$A$1769,'Master Data'!A1766)&gt;1,NOT(ISBLANK('Master Data'!A1766)))</formula>
    </cfRule>
    <cfRule type="expression" priority="791" aboveAverage="0" equalAverage="0" bottom="0" percent="0" rank="0" text="" dxfId="789">
      <formula>AND(COUNTIF($A$1766:$A$1769,'Master Data'!A1766)&gt;1,NOT(ISBLANK('Master Data'!A1766)))</formula>
    </cfRule>
  </conditionalFormatting>
  <conditionalFormatting sqref="A1763">
    <cfRule type="expression" priority="792" aboveAverage="0" equalAverage="0" bottom="0" percent="0" rank="0" text="" dxfId="790">
      <formula>AND(COUNTIF($A$1763:$A$1763,'Master Data'!A1763)&gt;1,NOT(ISBLANK('Master Data'!A1763)))</formula>
    </cfRule>
  </conditionalFormatting>
  <conditionalFormatting sqref="A1762:A1763">
    <cfRule type="expression" priority="793" aboveAverage="0" equalAverage="0" bottom="0" percent="0" rank="0" text="" dxfId="791">
      <formula>AND(COUNTIF($A$1762:$A$1763,'Master Data'!A1762)&gt;1,NOT(ISBLANK('Master Data'!A1762)))</formula>
    </cfRule>
    <cfRule type="expression" priority="794" aboveAverage="0" equalAverage="0" bottom="0" percent="0" rank="0" text="" dxfId="792">
      <formula>AND(COUNTIF($A$1762:$A$1763,'Master Data'!A1762)&gt;1,NOT(ISBLANK('Master Data'!A1762)))</formula>
    </cfRule>
    <cfRule type="expression" priority="795" aboveAverage="0" equalAverage="0" bottom="0" percent="0" rank="0" text="" dxfId="793">
      <formula>AND(COUNTIF($A$1762:$A$1763,'Master Data'!A1762)&gt;1,NOT(ISBLANK('Master Data'!A1762)))</formula>
    </cfRule>
  </conditionalFormatting>
  <conditionalFormatting sqref="A1757:A1763">
    <cfRule type="expression" priority="796" aboveAverage="0" equalAverage="0" bottom="0" percent="0" rank="0" text="" dxfId="794">
      <formula>AND(COUNTIF($A$1757:$A$1763,'Master Data'!A1757)&gt;1,NOT(ISBLANK('Master Data'!A1757)))</formula>
    </cfRule>
  </conditionalFormatting>
  <conditionalFormatting sqref="A1757:A1763">
    <cfRule type="expression" priority="797" aboveAverage="0" equalAverage="0" bottom="0" percent="0" rank="0" text="" dxfId="795">
      <formula>AND(COUNTIF($A$1757:$A$1763,'Master Data'!A1757)&gt;1,NOT(ISBLANK('Master Data'!A1757)))</formula>
    </cfRule>
  </conditionalFormatting>
  <conditionalFormatting sqref="A1757:A1769">
    <cfRule type="expression" priority="798" aboveAverage="0" equalAverage="0" bottom="0" percent="0" rank="0" text="" dxfId="796">
      <formula>AND(COUNTIF($A$1757:$A$1769,'Master Data'!A1757)&gt;1,NOT(ISBLANK('Master Data'!A1757)))</formula>
    </cfRule>
    <cfRule type="expression" priority="799" aboveAverage="0" equalAverage="0" bottom="0" percent="0" rank="0" text="" dxfId="797">
      <formula>AND(COUNTIF($A$1757:$A$1769,'Master Data'!A1757)&gt;1,NOT(ISBLANK('Master Data'!A1757)))</formula>
    </cfRule>
    <cfRule type="expression" priority="800" aboveAverage="0" equalAverage="0" bottom="0" percent="0" rank="0" text="" dxfId="798">
      <formula>AND(COUNTIF($A$1757:$A$1769,'Master Data'!A1757)&gt;1,NOT(ISBLANK('Master Data'!A1757)))</formula>
    </cfRule>
  </conditionalFormatting>
  <conditionalFormatting sqref="A1749">
    <cfRule type="expression" priority="801" aboveAverage="0" equalAverage="0" bottom="0" percent="0" rank="0" text="" dxfId="799">
      <formula>AND(COUNTIF($A$1749:$A$1749,'Master Data'!A1749)&gt;1,NOT(ISBLANK('Master Data'!A1749)))</formula>
    </cfRule>
  </conditionalFormatting>
  <conditionalFormatting sqref="A1679:A1680">
    <cfRule type="expression" priority="802" aboveAverage="0" equalAverage="0" bottom="0" percent="0" rank="0" text="" dxfId="800">
      <formula>AND(COUNTIF($A$1679:$A$1680,'Master Data'!A1679)&gt;1,NOT(ISBLANK('Master Data'!A1679)))</formula>
    </cfRule>
  </conditionalFormatting>
  <conditionalFormatting sqref="A1673">
    <cfRule type="expression" priority="803" aboveAverage="0" equalAverage="0" bottom="0" percent="0" rank="0" text="" dxfId="801">
      <formula>AND(COUNTIF($A$1673:$A$1673,'Master Data'!A1673)&gt;1,NOT(ISBLANK('Master Data'!A1673)))</formula>
    </cfRule>
  </conditionalFormatting>
  <conditionalFormatting sqref="A1665">
    <cfRule type="expression" priority="804" aboveAverage="0" equalAverage="0" bottom="0" percent="0" rank="0" text="" dxfId="802">
      <formula>AND(COUNTIF($A$1665:$A$1665,'Master Data'!A1665)&gt;1,NOT(ISBLANK('Master Data'!A1665)))</formula>
    </cfRule>
  </conditionalFormatting>
  <conditionalFormatting sqref="A1665:A1666">
    <cfRule type="expression" priority="805" aboveAverage="0" equalAverage="0" bottom="0" percent="0" rank="0" text="" dxfId="803">
      <formula>AND(COUNTIF($A$1665:$A$1666,'Master Data'!A1665)&gt;1,NOT(ISBLANK('Master Data'!A1665)))</formula>
    </cfRule>
  </conditionalFormatting>
  <conditionalFormatting sqref="A1665:A1666">
    <cfRule type="expression" priority="806" aboveAverage="0" equalAverage="0" bottom="0" percent="0" rank="0" text="" dxfId="804">
      <formula>AND(COUNTIF($A$1665:$A$1666,'Master Data'!A1665)&gt;1,NOT(ISBLANK('Master Data'!A1665)))</formula>
    </cfRule>
    <cfRule type="expression" priority="807" aboveAverage="0" equalAverage="0" bottom="0" percent="0" rank="0" text="" dxfId="805">
      <formula>AND(COUNTIF($A$1665:$A$1666,'Master Data'!A1665)&gt;1,NOT(ISBLANK('Master Data'!A1665)))</formula>
    </cfRule>
    <cfRule type="expression" priority="808" aboveAverage="0" equalAverage="0" bottom="0" percent="0" rank="0" text="" dxfId="806">
      <formula>AND(COUNTIF($A$1665:$A$1666,'Master Data'!A1665)&gt;1,NOT(ISBLANK('Master Data'!A1665)))</formula>
    </cfRule>
  </conditionalFormatting>
  <conditionalFormatting sqref="A1660:A1661">
    <cfRule type="expression" priority="809" aboveAverage="0" equalAverage="0" bottom="0" percent="0" rank="0" text="" dxfId="807">
      <formula>AND(COUNTIF($A$1660:$A$1661,'Master Data'!A1660)&gt;1,NOT(ISBLANK('Master Data'!A1660)))</formula>
    </cfRule>
    <cfRule type="expression" priority="810" aboveAverage="0" equalAverage="0" bottom="0" percent="0" rank="0" text="" dxfId="808">
      <formula>AND(COUNTIF($A$1660:$A$1661,'Master Data'!A1660)&gt;1,NOT(ISBLANK('Master Data'!A1660)))</formula>
    </cfRule>
  </conditionalFormatting>
  <conditionalFormatting sqref="A1660:A1661">
    <cfRule type="expression" priority="811" aboveAverage="0" equalAverage="0" bottom="0" percent="0" rank="0" text="" dxfId="809">
      <formula>AND(COUNTIF($A$1660:$A$1661,'Master Data'!A1660)&gt;1,NOT(ISBLANK('Master Data'!A1660)))</formula>
    </cfRule>
  </conditionalFormatting>
  <conditionalFormatting sqref="A1659">
    <cfRule type="expression" priority="812" aboveAverage="0" equalAverage="0" bottom="0" percent="0" rank="0" text="" dxfId="810">
      <formula>AND(COUNTIF($A$1659:$A$1659,'Master Data'!A1659)&gt;1,NOT(ISBLANK('Master Data'!A1659)))</formula>
    </cfRule>
  </conditionalFormatting>
  <conditionalFormatting sqref="A1658">
    <cfRule type="expression" priority="813" aboveAverage="0" equalAverage="0" bottom="0" percent="0" rank="0" text="" dxfId="811">
      <formula>AND(COUNTIF($A$1658:$A$1658,'Master Data'!A1658)&gt;1,NOT(ISBLANK('Master Data'!A1658)))</formula>
    </cfRule>
  </conditionalFormatting>
  <conditionalFormatting sqref="A1656">
    <cfRule type="expression" priority="814" aboveAverage="0" equalAverage="0" bottom="0" percent="0" rank="0" text="" dxfId="812">
      <formula>AND(COUNTIF($A$1656:$A$1656,'Master Data'!A1656)&gt;1,NOT(ISBLANK('Master Data'!A1656)))</formula>
    </cfRule>
    <cfRule type="expression" priority="815" aboveAverage="0" equalAverage="0" bottom="0" percent="0" rank="0" text="" dxfId="813">
      <formula>AND(COUNTIF($A$1656:$A$1656,'Master Data'!A1656)&gt;1,NOT(ISBLANK('Master Data'!A1656)))</formula>
    </cfRule>
  </conditionalFormatting>
  <conditionalFormatting sqref="A1656">
    <cfRule type="expression" priority="816" aboveAverage="0" equalAverage="0" bottom="0" percent="0" rank="0" text="" dxfId="814">
      <formula>AND(COUNTIF($A$1656:$A$1656,'Master Data'!A1656)&gt;1,NOT(ISBLANK('Master Data'!A1656)))</formula>
    </cfRule>
  </conditionalFormatting>
  <conditionalFormatting sqref="A1655">
    <cfRule type="expression" priority="817" aboveAverage="0" equalAverage="0" bottom="0" percent="0" rank="0" text="" dxfId="815">
      <formula>AND(COUNTIF($A$1655:$A$1655,'Master Data'!A1655)&gt;1,NOT(ISBLANK('Master Data'!A1655)))</formula>
    </cfRule>
  </conditionalFormatting>
  <conditionalFormatting sqref="A1652:A1654">
    <cfRule type="expression" priority="818" aboveAverage="0" equalAverage="0" bottom="0" percent="0" rank="0" text="" dxfId="816">
      <formula>AND(COUNTIF($A$1652:$A$1654,'Master Data'!A1652)&gt;1,NOT(ISBLANK('Master Data'!A1652)))</formula>
    </cfRule>
    <cfRule type="expression" priority="819" aboveAverage="0" equalAverage="0" bottom="0" percent="0" rank="0" text="" dxfId="817">
      <formula>AND(COUNTIF($A$1652:$A$1654,'Master Data'!A1652)&gt;1,NOT(ISBLANK('Master Data'!A1652)))</formula>
    </cfRule>
  </conditionalFormatting>
  <conditionalFormatting sqref="A1652:A1654">
    <cfRule type="expression" priority="820" aboveAverage="0" equalAverage="0" bottom="0" percent="0" rank="0" text="" dxfId="818">
      <formula>AND(COUNTIF($A$1652:$A$1654,'Master Data'!A1652)&gt;1,NOT(ISBLANK('Master Data'!A1652)))</formula>
    </cfRule>
  </conditionalFormatting>
  <conditionalFormatting sqref="A1652:A1656">
    <cfRule type="expression" priority="821" aboveAverage="0" equalAverage="0" bottom="0" percent="0" rank="0" text="" dxfId="819">
      <formula>AND(COUNTIF($A$1652:$A$1656,'Master Data'!A1652)&gt;1,NOT(ISBLANK('Master Data'!A1652)))</formula>
    </cfRule>
    <cfRule type="expression" priority="822" aboveAverage="0" equalAverage="0" bottom="0" percent="0" rank="0" text="" dxfId="820">
      <formula>AND(COUNTIF($A$1652:$A$1656,'Master Data'!A1652)&gt;1,NOT(ISBLANK('Master Data'!A1652)))</formula>
    </cfRule>
    <cfRule type="expression" priority="823" aboveAverage="0" equalAverage="0" bottom="0" percent="0" rank="0" text="" dxfId="821">
      <formula>AND(COUNTIF($A$1652:$A$1656,'Master Data'!A1652)&gt;1,NOT(ISBLANK('Master Data'!A1652)))</formula>
    </cfRule>
  </conditionalFormatting>
  <conditionalFormatting sqref="A1646">
    <cfRule type="expression" priority="824" aboveAverage="0" equalAverage="0" bottom="0" percent="0" rank="0" text="" dxfId="822">
      <formula>AND(COUNTIF($A$1646:$A$1646,'Master Data'!A1646)&gt;1,NOT(ISBLANK('Master Data'!A1646)))</formula>
    </cfRule>
    <cfRule type="expression" priority="825" aboveAverage="0" equalAverage="0" bottom="0" percent="0" rank="0" text="" dxfId="823">
      <formula>AND(COUNTIF($A$1646:$A$1646,'Master Data'!A1646)&gt;1,NOT(ISBLANK('Master Data'!A1646)))</formula>
    </cfRule>
  </conditionalFormatting>
  <conditionalFormatting sqref="A1646">
    <cfRule type="expression" priority="826" aboveAverage="0" equalAverage="0" bottom="0" percent="0" rank="0" text="" dxfId="824">
      <formula>AND(COUNTIF($A$1646:$A$1646,'Master Data'!A1646)&gt;1,NOT(ISBLANK('Master Data'!A1646)))</formula>
    </cfRule>
  </conditionalFormatting>
  <conditionalFormatting sqref="A1643">
    <cfRule type="expression" priority="827" aboveAverage="0" equalAverage="0" bottom="0" percent="0" rank="0" text="" dxfId="825">
      <formula>AND(COUNTIF($A$1643:$A$1643,'Master Data'!A1643)&gt;1,NOT(ISBLANK('Master Data'!A1643)))</formula>
    </cfRule>
  </conditionalFormatting>
  <conditionalFormatting sqref="A1644:A1645">
    <cfRule type="expression" priority="828" aboveAverage="0" equalAverage="0" bottom="0" percent="0" rank="0" text="" dxfId="826">
      <formula>AND(COUNTIF($A$1644:$A$1645,'Master Data'!A1644)&gt;1,NOT(ISBLANK('Master Data'!A1644)))</formula>
    </cfRule>
  </conditionalFormatting>
  <conditionalFormatting sqref="A1641:A1642">
    <cfRule type="expression" priority="829" aboveAverage="0" equalAverage="0" bottom="0" percent="0" rank="0" text="" dxfId="827">
      <formula>AND(COUNTIF($A$1641:$A$1642,'Master Data'!A1641)&gt;1,NOT(ISBLANK('Master Data'!A1641)))</formula>
    </cfRule>
  </conditionalFormatting>
  <conditionalFormatting sqref="A1638:A1642">
    <cfRule type="expression" priority="830" aboveAverage="0" equalAverage="0" bottom="0" percent="0" rank="0" text="" dxfId="828">
      <formula>AND(COUNTIF($A$1638:$A$1642,'Master Data'!A1638)&gt;1,NOT(ISBLANK('Master Data'!A1638)))</formula>
    </cfRule>
    <cfRule type="expression" priority="831" aboveAverage="0" equalAverage="0" bottom="0" percent="0" rank="0" text="" dxfId="829">
      <formula>AND(COUNTIF($A$1638:$A$1642,'Master Data'!A1638)&gt;1,NOT(ISBLANK('Master Data'!A1638)))</formula>
    </cfRule>
    <cfRule type="expression" priority="832" aboveAverage="0" equalAverage="0" bottom="0" percent="0" rank="0" text="" dxfId="830">
      <formula>AND(COUNTIF($A$1638:$A$1642,'Master Data'!A1638)&gt;1,NOT(ISBLANK('Master Data'!A1638)))</formula>
    </cfRule>
  </conditionalFormatting>
  <conditionalFormatting sqref="A1638:A1642">
    <cfRule type="expression" priority="833" aboveAverage="0" equalAverage="0" bottom="0" percent="0" rank="0" text="" dxfId="831">
      <formula>AND(COUNTIF($A$1638:$A$1642,'Master Data'!A1638)&gt;1,NOT(ISBLANK('Master Data'!A1638)))</formula>
    </cfRule>
  </conditionalFormatting>
  <conditionalFormatting sqref="A1634">
    <cfRule type="expression" priority="834" aboveAverage="0" equalAverage="0" bottom="0" percent="0" rank="0" text="" dxfId="832">
      <formula>AND(COUNTIF($A$1634:$A$1634,'Master Data'!A1634)&gt;1,NOT(ISBLANK('Master Data'!A1634)))</formula>
    </cfRule>
  </conditionalFormatting>
  <conditionalFormatting sqref="A1634">
    <cfRule type="expression" priority="835" aboveAverage="0" equalAverage="0" bottom="0" percent="0" rank="0" text="" dxfId="833">
      <formula>AND(COUNTIF($A$1634:$A$1634,'Master Data'!A1634)&gt;1,NOT(ISBLANK('Master Data'!A1634)))</formula>
    </cfRule>
  </conditionalFormatting>
  <conditionalFormatting sqref="A1634">
    <cfRule type="expression" priority="836" aboveAverage="0" equalAverage="0" bottom="0" percent="0" rank="0" text="" dxfId="834">
      <formula>AND(COUNTIF($A$1634:$A$1634,'Master Data'!A1634)&gt;1,NOT(ISBLANK('Master Data'!A1634)))</formula>
    </cfRule>
    <cfRule type="expression" priority="837" aboveAverage="0" equalAverage="0" bottom="0" percent="0" rank="0" text="" dxfId="835">
      <formula>AND(COUNTIF($A$1634:$A$1634,'Master Data'!A1634)&gt;1,NOT(ISBLANK('Master Data'!A1634)))</formula>
    </cfRule>
  </conditionalFormatting>
  <conditionalFormatting sqref="A1633">
    <cfRule type="expression" priority="838" aboveAverage="0" equalAverage="0" bottom="0" percent="0" rank="0" text="" dxfId="836">
      <formula>AND(COUNTIF($A$1633:$A$1633,'Master Data'!A1633)&gt;1,NOT(ISBLANK('Master Data'!A1633)))</formula>
    </cfRule>
  </conditionalFormatting>
  <conditionalFormatting sqref="A1633">
    <cfRule type="expression" priority="839" aboveAverage="0" equalAverage="0" bottom="0" percent="0" rank="0" text="" dxfId="837">
      <formula>AND(COUNTIF($A$1633:$A$1633,'Master Data'!A1633)&gt;1,NOT(ISBLANK('Master Data'!A1633)))</formula>
    </cfRule>
    <cfRule type="expression" priority="840" aboveAverage="0" equalAverage="0" bottom="0" percent="0" rank="0" text="" dxfId="838">
      <formula>AND(COUNTIF($A$1633:$A$1633,'Master Data'!A1633)&gt;1,NOT(ISBLANK('Master Data'!A1633)))</formula>
    </cfRule>
  </conditionalFormatting>
  <conditionalFormatting sqref="A1621:A1622">
    <cfRule type="expression" priority="841" aboveAverage="0" equalAverage="0" bottom="0" percent="0" rank="0" text="" dxfId="839">
      <formula>AND(COUNTIF($A$1621:$A$1622,'Master Data'!A1621)&gt;1,NOT(ISBLANK('Master Data'!A1621)))</formula>
    </cfRule>
  </conditionalFormatting>
  <conditionalFormatting sqref="A1620:A1622">
    <cfRule type="expression" priority="842" aboveAverage="0" equalAverage="0" bottom="0" percent="0" rank="0" text="" dxfId="840">
      <formula>AND(COUNTIF($A$1620:$A$1622,'Master Data'!A1620)&gt;1,NOT(ISBLANK('Master Data'!A1620)))</formula>
    </cfRule>
    <cfRule type="expression" priority="843" aboveAverage="0" equalAverage="0" bottom="0" percent="0" rank="0" text="" dxfId="841">
      <formula>AND(COUNTIF($A$1620:$A$1622,'Master Data'!A1620)&gt;1,NOT(ISBLANK('Master Data'!A1620)))</formula>
    </cfRule>
  </conditionalFormatting>
  <conditionalFormatting sqref="A1620:A1622">
    <cfRule type="expression" priority="844" aboveAverage="0" equalAverage="0" bottom="0" percent="0" rank="0" text="" dxfId="842">
      <formula>AND(COUNTIF($A$1620:$A$1622,'Master Data'!A1620)&gt;1,NOT(ISBLANK('Master Data'!A1620)))</formula>
    </cfRule>
  </conditionalFormatting>
  <conditionalFormatting sqref="A1613:A1619">
    <cfRule type="expression" priority="845" aboveAverage="0" equalAverage="0" bottom="0" percent="0" rank="0" text="" dxfId="843">
      <formula>AND(COUNTIF($A$1613:$A$1619,'Master Data'!A1613)&gt;1,NOT(ISBLANK('Master Data'!A1613)))</formula>
    </cfRule>
  </conditionalFormatting>
  <conditionalFormatting sqref="A1612">
    <cfRule type="expression" priority="846" aboveAverage="0" equalAverage="0" bottom="0" percent="0" rank="0" text="" dxfId="844">
      <formula>AND(COUNTIF($A$1612:$A$1612,'Master Data'!A1612)&gt;1,NOT(ISBLANK('Master Data'!A1612)))</formula>
    </cfRule>
  </conditionalFormatting>
  <conditionalFormatting sqref="A1611">
    <cfRule type="expression" priority="847" aboveAverage="0" equalAverage="0" bottom="0" percent="0" rank="0" text="" dxfId="845">
      <formula>AND(COUNTIF($A$1611:$A$1611,'Master Data'!A1611)&gt;1,NOT(ISBLANK('Master Data'!A1611)))</formula>
    </cfRule>
  </conditionalFormatting>
  <conditionalFormatting sqref="A1611">
    <cfRule type="expression" priority="848" aboveAverage="0" equalAverage="0" bottom="0" percent="0" rank="0" text="" dxfId="846">
      <formula>AND(COUNTIF($A$1611:$A$1611,'Master Data'!A1611)&gt;1,NOT(ISBLANK('Master Data'!A1611)))</formula>
    </cfRule>
  </conditionalFormatting>
  <conditionalFormatting sqref="A1610">
    <cfRule type="expression" priority="849" aboveAverage="0" equalAverage="0" bottom="0" percent="0" rank="0" text="" dxfId="847">
      <formula>AND(COUNTIF($A$1610:$A$1610,'Master Data'!A1610)&gt;1,NOT(ISBLANK('Master Data'!A1610)))</formula>
    </cfRule>
  </conditionalFormatting>
  <conditionalFormatting sqref="A1609:A1610">
    <cfRule type="expression" priority="850" aboveAverage="0" equalAverage="0" bottom="0" percent="0" rank="0" text="" dxfId="848">
      <formula>AND(COUNTIF($A$1609:$A$1610,'Master Data'!A1609)&gt;1,NOT(ISBLANK('Master Data'!A1609)))</formula>
    </cfRule>
    <cfRule type="expression" priority="851" aboveAverage="0" equalAverage="0" bottom="0" percent="0" rank="0" text="" dxfId="849">
      <formula>AND(COUNTIF($A$1609:$A$1610,'Master Data'!A1609)&gt;1,NOT(ISBLANK('Master Data'!A1609)))</formula>
    </cfRule>
  </conditionalFormatting>
  <conditionalFormatting sqref="A1609:A1610">
    <cfRule type="expression" priority="852" aboveAverage="0" equalAverage="0" bottom="0" percent="0" rank="0" text="" dxfId="850">
      <formula>AND(COUNTIF($A$1609:$A$1610,'Master Data'!A1609)&gt;1,NOT(ISBLANK('Master Data'!A1609)))</formula>
    </cfRule>
  </conditionalFormatting>
  <conditionalFormatting sqref="A1605:A1608">
    <cfRule type="expression" priority="853" aboveAverage="0" equalAverage="0" bottom="0" percent="0" rank="0" text="" dxfId="851">
      <formula>AND(COUNTIF($A$1605:$A$1608,'Master Data'!A1605)&gt;1,NOT(ISBLANK('Master Data'!A1605)))</formula>
    </cfRule>
  </conditionalFormatting>
  <conditionalFormatting sqref="A1602">
    <cfRule type="expression" priority="854" aboveAverage="0" equalAverage="0" bottom="0" percent="0" rank="0" text="" dxfId="852">
      <formula>AND(COUNTIF($A$1602:$A$1602,'Master Data'!A1602)&gt;1,NOT(ISBLANK('Master Data'!A1602)))</formula>
    </cfRule>
  </conditionalFormatting>
  <conditionalFormatting sqref="A1600">
    <cfRule type="expression" priority="855" aboveAverage="0" equalAverage="0" bottom="0" percent="0" rank="0" text="" dxfId="853">
      <formula>AND(COUNTIF($A$1600:$A$1600,'Master Data'!A1600)&gt;1,NOT(ISBLANK('Master Data'!A1600)))</formula>
    </cfRule>
  </conditionalFormatting>
  <conditionalFormatting sqref="A1600:A1601">
    <cfRule type="expression" priority="856" aboveAverage="0" equalAverage="0" bottom="0" percent="0" rank="0" text="" dxfId="854">
      <formula>AND(COUNTIF($A$1600:$A$1601,'Master Data'!A1600)&gt;1,NOT(ISBLANK('Master Data'!A1600)))</formula>
    </cfRule>
  </conditionalFormatting>
  <conditionalFormatting sqref="A1597">
    <cfRule type="expression" priority="857" aboveAverage="0" equalAverage="0" bottom="0" percent="0" rank="0" text="" dxfId="855">
      <formula>AND(COUNTIF($A$1597:$A$1597,'Master Data'!A1597)&gt;1,NOT(ISBLANK('Master Data'!A1597)))</formula>
    </cfRule>
  </conditionalFormatting>
  <conditionalFormatting sqref="A1596">
    <cfRule type="expression" priority="858" aboveAverage="0" equalAverage="0" bottom="0" percent="0" rank="0" text="" dxfId="856">
      <formula>AND(COUNTIF($A$1596:$A$1596,'Master Data'!A1596)&gt;1,NOT(ISBLANK('Master Data'!A1596)))</formula>
    </cfRule>
  </conditionalFormatting>
  <conditionalFormatting sqref="A1582:A1599">
    <cfRule type="expression" priority="859" aboveAverage="0" equalAverage="0" bottom="0" percent="0" rank="0" text="" dxfId="857">
      <formula>AND(COUNTIF($A$1582:$A$1599,'Master Data'!A1582)&gt;1,NOT(ISBLANK('Master Data'!A1582)))</formula>
    </cfRule>
  </conditionalFormatting>
  <conditionalFormatting sqref="A1576:A1578">
    <cfRule type="expression" priority="860" aboveAverage="0" equalAverage="0" bottom="0" percent="0" rank="0" text="" dxfId="858">
      <formula>AND(COUNTIF($A$1576:$A$1578,'Master Data'!A1576)&gt;1,NOT(ISBLANK('Master Data'!A1576)))</formula>
    </cfRule>
  </conditionalFormatting>
  <conditionalFormatting sqref="A1568:A1575">
    <cfRule type="expression" priority="861" aboveAverage="0" equalAverage="0" bottom="0" percent="0" rank="0" text="" dxfId="859">
      <formula>AND(COUNTIF($A$1568:$A$1575,'Master Data'!A1568)&gt;1,NOT(ISBLANK('Master Data'!A1568)))</formula>
    </cfRule>
  </conditionalFormatting>
  <conditionalFormatting sqref="A1563:A1581">
    <cfRule type="expression" priority="862" aboveAverage="0" equalAverage="0" bottom="0" percent="0" rank="0" text="" dxfId="860">
      <formula>AND(COUNTIF($A$1563:$A$1581,'Master Data'!A1563)&gt;1,NOT(ISBLANK('Master Data'!A1563)))</formula>
    </cfRule>
    <cfRule type="expression" priority="863" aboveAverage="0" equalAverage="0" bottom="0" percent="0" rank="0" text="" dxfId="861">
      <formula>AND(COUNTIF($A$1563:$A$1581,'Master Data'!A1563)&gt;1,NOT(ISBLANK('Master Data'!A1563)))</formula>
    </cfRule>
  </conditionalFormatting>
  <conditionalFormatting sqref="A1563:A1581">
    <cfRule type="expression" priority="864" aboveAverage="0" equalAverage="0" bottom="0" percent="0" rank="0" text="" dxfId="862">
      <formula>AND(COUNTIF($A$1563:$A$1581,'Master Data'!A1563)&gt;1,NOT(ISBLANK('Master Data'!A1563)))</formula>
    </cfRule>
  </conditionalFormatting>
  <conditionalFormatting sqref="A1546:A1562">
    <cfRule type="expression" priority="865" aboveAverage="0" equalAverage="0" bottom="0" percent="0" rank="0" text="" dxfId="863">
      <formula>AND(COUNTIF($A$1546:$A$1562,'Master Data'!A1546)&gt;1,NOT(ISBLANK('Master Data'!A1546)))</formula>
    </cfRule>
  </conditionalFormatting>
  <conditionalFormatting sqref="A1544:A1545">
    <cfRule type="expression" priority="866" aboveAverage="0" equalAverage="0" bottom="0" percent="0" rank="0" text="" dxfId="864">
      <formula>AND(COUNTIF($A$1544:$A$1545,'Master Data'!A1544)&gt;1,NOT(ISBLANK('Master Data'!A1544)))</formula>
    </cfRule>
  </conditionalFormatting>
  <conditionalFormatting sqref="A1544:A1545">
    <cfRule type="expression" priority="867" aboveAverage="0" equalAverage="0" bottom="0" percent="0" rank="0" text="" dxfId="865">
      <formula>AND(COUNTIF($A$1544:$A$1545,'Master Data'!A1544)&gt;1,NOT(ISBLANK('Master Data'!A1544)))</formula>
    </cfRule>
  </conditionalFormatting>
  <conditionalFormatting sqref="A1544:A1545">
    <cfRule type="expression" priority="868" aboveAverage="0" equalAverage="0" bottom="0" percent="0" rank="0" text="" dxfId="866">
      <formula>AND(COUNTIF($A$1544:$A$1545,'Master Data'!A1544)&gt;1,NOT(ISBLANK('Master Data'!A1544)))</formula>
    </cfRule>
    <cfRule type="expression" priority="869" aboveAverage="0" equalAverage="0" bottom="0" percent="0" rank="0" text="" dxfId="867">
      <formula>AND(COUNTIF($A$1544:$A$1545,'Master Data'!A1544)&gt;1,NOT(ISBLANK('Master Data'!A1544)))</formula>
    </cfRule>
  </conditionalFormatting>
  <conditionalFormatting sqref="A1542:A1543">
    <cfRule type="expression" priority="870" aboveAverage="0" equalAverage="0" bottom="0" percent="0" rank="0" text="" dxfId="868">
      <formula>AND(COUNTIF($A$1542:$A$1543,'Master Data'!A1542)&gt;1,NOT(ISBLANK('Master Data'!A1542)))</formula>
    </cfRule>
    <cfRule type="expression" priority="871" aboveAverage="0" equalAverage="0" bottom="0" percent="0" rank="0" text="" dxfId="869">
      <formula>AND(COUNTIF($A$1542:$A$1543,'Master Data'!A1542)&gt;1,NOT(ISBLANK('Master Data'!A1542)))</formula>
    </cfRule>
  </conditionalFormatting>
  <conditionalFormatting sqref="A1542:A1543">
    <cfRule type="expression" priority="872" aboveAverage="0" equalAverage="0" bottom="0" percent="0" rank="0" text="" dxfId="870">
      <formula>AND(COUNTIF($A$1542:$A$1543,'Master Data'!A1542)&gt;1,NOT(ISBLANK('Master Data'!A1542)))</formula>
    </cfRule>
  </conditionalFormatting>
  <conditionalFormatting sqref="A1530:A1541">
    <cfRule type="expression" priority="873" aboveAverage="0" equalAverage="0" bottom="0" percent="0" rank="0" text="" dxfId="871">
      <formula>AND(COUNTIF($A$1530:$A$1541,'Master Data'!A1530)&gt;1,NOT(ISBLANK('Master Data'!A1530)))</formula>
    </cfRule>
  </conditionalFormatting>
  <conditionalFormatting sqref="A1527:A1529">
    <cfRule type="expression" priority="874" aboveAverage="0" equalAverage="0" bottom="0" percent="0" rank="0" text="" dxfId="872">
      <formula>AND(COUNTIF($A$1527:$A$1529,'Master Data'!A1527)&gt;1,NOT(ISBLANK('Master Data'!A1527)))</formula>
    </cfRule>
  </conditionalFormatting>
  <conditionalFormatting sqref="A1525:A1526">
    <cfRule type="expression" priority="875" aboveAverage="0" equalAverage="0" bottom="0" percent="0" rank="0" text="" dxfId="873">
      <formula>AND(COUNTIF($A$1525:$A$1526,'Master Data'!A1525)&gt;1,NOT(ISBLANK('Master Data'!A1525)))</formula>
    </cfRule>
  </conditionalFormatting>
  <conditionalFormatting sqref="A1502:A1517">
    <cfRule type="expression" priority="876" aboveAverage="0" equalAverage="0" bottom="0" percent="0" rank="0" text="" dxfId="874">
      <formula>AND(COUNTIF($A$1502:$A$1517,'Master Data'!A1502)&gt;1,NOT(ISBLANK('Master Data'!A1502)))</formula>
    </cfRule>
  </conditionalFormatting>
  <conditionalFormatting sqref="A2050:A2158,A1:A1825">
    <cfRule type="expression" priority="877" aboveAverage="0" equalAverage="0" bottom="0" percent="0" rank="0" text="" dxfId="875">
      <formula>AND(COUNTIF($A$2050:$A$2158,'Master Data'!A2050)+COUNTIF($A$1:$A$1825,'Master Data'!A2050)&gt;1,NOT(ISBLANK('Master Data'!A2050)))</formula>
    </cfRule>
  </conditionalFormatting>
  <conditionalFormatting sqref="A1624">
    <cfRule type="expression" priority="878" aboveAverage="0" equalAverage="0" bottom="0" percent="0" rank="0" text="" dxfId="876">
      <formula>AND(COUNTIF($A$1624:$A$1624,'Master Data'!A1624)&gt;1,NOT(ISBLANK('Master Data'!A1624)))</formula>
    </cfRule>
    <cfRule type="expression" priority="879" aboveAverage="0" equalAverage="0" bottom="0" percent="0" rank="0" text="" dxfId="877">
      <formula>AND(COUNTIF($A$1624:$A$1624,'Master Data'!A1624)&gt;1,NOT(ISBLANK('Master Data'!A1624)))</formula>
    </cfRule>
    <cfRule type="expression" priority="880" aboveAverage="0" equalAverage="0" bottom="0" percent="0" rank="0" text="" dxfId="878">
      <formula>AND(COUNTIF($A$1624:$A$1624,'Master Data'!A1624)&gt;1,NOT(ISBLANK('Master Data'!A1624)))</formula>
    </cfRule>
  </conditionalFormatting>
  <conditionalFormatting sqref="A1624">
    <cfRule type="expression" priority="881" aboveAverage="0" equalAverage="0" bottom="0" percent="0" rank="0" text="" dxfId="879">
      <formula>AND(COUNTIF($A$1624:$A$1624,'Master Data'!A1624)&gt;1,NOT(ISBLANK('Master Data'!A1624)))</formula>
    </cfRule>
    <cfRule type="expression" priority="882" aboveAverage="0" equalAverage="0" bottom="0" percent="0" rank="0" text="" dxfId="880">
      <formula>AND(COUNTIF($A$1624:$A$1624,'Master Data'!A1624)&gt;1,NOT(ISBLANK('Master Data'!A1624)))</formula>
    </cfRule>
    <cfRule type="expression" priority="883" aboveAverage="0" equalAverage="0" bottom="0" percent="0" rank="0" text="" dxfId="881">
      <formula>AND(COUNTIF($A$1624:$A$1624,'Master Data'!A1624)&gt;1,NOT(ISBLANK('Master Data'!A1624)))</formula>
    </cfRule>
  </conditionalFormatting>
  <conditionalFormatting sqref="A1624">
    <cfRule type="expression" priority="884" aboveAverage="0" equalAverage="0" bottom="0" percent="0" rank="0" text="" dxfId="882">
      <formula>AND(COUNTIF($A$1624:$A$1624,'Master Data'!A1624)&gt;1,NOT(ISBLANK('Master Data'!A1624)))</formula>
    </cfRule>
  </conditionalFormatting>
  <conditionalFormatting sqref="A1624">
    <cfRule type="expression" priority="885" aboveAverage="0" equalAverage="0" bottom="0" percent="0" rank="0" text="" dxfId="883">
      <formula>AND(COUNTIF($A$1624:$A$1624,'Master Data'!A1624)&gt;1,NOT(ISBLANK('Master Data'!A1624)))</formula>
    </cfRule>
    <cfRule type="expression" priority="886" aboveAverage="0" equalAverage="0" bottom="0" percent="0" rank="0" text="" dxfId="884">
      <formula>AND(COUNTIF($A$1624:$A$1624,'Master Data'!A1624)&gt;1,NOT(ISBLANK('Master Data'!A1624)))</formula>
    </cfRule>
  </conditionalFormatting>
  <conditionalFormatting sqref="A1624">
    <cfRule type="expression" priority="887" aboveAverage="0" equalAverage="0" bottom="0" percent="0" rank="0" text="" dxfId="885">
      <formula>AND(COUNTIF($A$1624:$A$1624,'Master Data'!A1624)&gt;1,NOT(ISBLANK('Master Data'!A1624)))</formula>
    </cfRule>
  </conditionalFormatting>
  <conditionalFormatting sqref="A1623:A1625">
    <cfRule type="expression" priority="888" aboveAverage="0" equalAverage="0" bottom="0" percent="0" rank="0" text="" dxfId="886">
      <formula>AND(COUNTIF($A$1623:$A$1625,'Master Data'!A1623)&gt;1,NOT(ISBLANK('Master Data'!A1623)))</formula>
    </cfRule>
  </conditionalFormatting>
  <conditionalFormatting sqref="A1625">
    <cfRule type="expression" priority="889" aboveAverage="0" equalAverage="0" bottom="0" percent="0" rank="0" text="" dxfId="887">
      <formula>AND(COUNTIF($A$1625:$A$1625,'Master Data'!A1625)&gt;1,NOT(ISBLANK('Master Data'!A1625)))</formula>
    </cfRule>
  </conditionalFormatting>
  <conditionalFormatting sqref="A1625">
    <cfRule type="expression" priority="890" aboveAverage="0" equalAverage="0" bottom="0" percent="0" rank="0" text="" dxfId="888">
      <formula>AND(COUNTIF($A$1625:$A$1625,'Master Data'!A1625)&gt;1,NOT(ISBLANK('Master Data'!A1625)))</formula>
    </cfRule>
    <cfRule type="expression" priority="891" aboveAverage="0" equalAverage="0" bottom="0" percent="0" rank="0" text="" dxfId="889">
      <formula>AND(COUNTIF($A$1625:$A$1625,'Master Data'!A1625)&gt;1,NOT(ISBLANK('Master Data'!A1625)))</formula>
    </cfRule>
  </conditionalFormatting>
  <conditionalFormatting sqref="A1625">
    <cfRule type="expression" priority="892" aboveAverage="0" equalAverage="0" bottom="0" percent="0" rank="0" text="" dxfId="890">
      <formula>AND(COUNTIF($A$1625:$A$1625,'Master Data'!A1625)&gt;1,NOT(ISBLANK('Master Data'!A1625)))</formula>
    </cfRule>
  </conditionalFormatting>
  <conditionalFormatting sqref="A1625">
    <cfRule type="expression" priority="893" aboveAverage="0" equalAverage="0" bottom="0" percent="0" rank="0" text="" dxfId="891">
      <formula>AND(COUNTIF($A$1625:$A$1625,'Master Data'!A1625)&gt;1,NOT(ISBLANK('Master Data'!A1625)))</formula>
    </cfRule>
    <cfRule type="expression" priority="894" aboveAverage="0" equalAverage="0" bottom="0" percent="0" rank="0" text="" dxfId="892">
      <formula>AND(COUNTIF($A$1625:$A$1625,'Master Data'!A1625)&gt;1,NOT(ISBLANK('Master Data'!A1625)))</formula>
    </cfRule>
    <cfRule type="expression" priority="895" aboveAverage="0" equalAverage="0" bottom="0" percent="0" rank="0" text="" dxfId="893">
      <formula>AND(COUNTIF($A$1625:$A$1625,'Master Data'!A1625)&gt;1,NOT(ISBLANK('Master Data'!A1625)))</formula>
    </cfRule>
  </conditionalFormatting>
  <conditionalFormatting sqref="A1625">
    <cfRule type="expression" priority="896" aboveAverage="0" equalAverage="0" bottom="0" percent="0" rank="0" text="" dxfId="894">
      <formula>AND(COUNTIF($A$1625:$A$1625,'Master Data'!A1625)&gt;1,NOT(ISBLANK('Master Data'!A1625)))</formula>
    </cfRule>
    <cfRule type="expression" priority="897" aboveAverage="0" equalAverage="0" bottom="0" percent="0" rank="0" text="" dxfId="895">
      <formula>AND(COUNTIF($A$1625:$A$1625,'Master Data'!A1625)&gt;1,NOT(ISBLANK('Master Data'!A1625)))</formula>
    </cfRule>
    <cfRule type="expression" priority="898" aboveAverage="0" equalAverage="0" bottom="0" percent="0" rank="0" text="" dxfId="896">
      <formula>AND(COUNTIF($A$1625:$A$1625,'Master Data'!A1625)&gt;1,NOT(ISBLANK('Master Data'!A1625)))</formula>
    </cfRule>
  </conditionalFormatting>
  <conditionalFormatting sqref="A1624:A1626">
    <cfRule type="expression" priority="899" aboveAverage="0" equalAverage="0" bottom="0" percent="0" rank="0" text="" dxfId="897">
      <formula>AND(COUNTIF($A$1624:$A$1626,'Master Data'!A1624)&gt;1,NOT(ISBLANK('Master Data'!A1624)))</formula>
    </cfRule>
    <cfRule type="expression" priority="900" aboveAverage="0" equalAverage="0" bottom="0" percent="0" rank="0" text="" dxfId="898">
      <formula>AND(COUNTIF($A$1624:$A$1626,'Master Data'!A1624)&gt;1,NOT(ISBLANK('Master Data'!A1624)))</formula>
    </cfRule>
    <cfRule type="expression" priority="901" aboveAverage="0" equalAverage="0" bottom="0" percent="0" rank="0" text="" dxfId="899">
      <formula>AND(COUNTIF($A$1624:$A$1626,'Master Data'!A1624)&gt;1,NOT(ISBLANK('Master Data'!A1624)))</formula>
    </cfRule>
  </conditionalFormatting>
  <conditionalFormatting sqref="A1801">
    <cfRule type="expression" priority="902" aboveAverage="0" equalAverage="0" bottom="0" percent="0" rank="0" text="" dxfId="900">
      <formula>AND(COUNTIF($A$1801:$A$1801,'Master Data'!A1801)&gt;1,NOT(ISBLANK('Master Data'!A1801)))</formula>
    </cfRule>
    <cfRule type="expression" priority="903" aboveAverage="0" equalAverage="0" bottom="0" percent="0" rank="0" text="" dxfId="901">
      <formula>AND(COUNTIF($A$1801:$A$1801,'Master Data'!A1801)&gt;1,NOT(ISBLANK('Master Data'!A1801)))</formula>
    </cfRule>
    <cfRule type="expression" priority="904" aboveAverage="0" equalAverage="0" bottom="0" percent="0" rank="0" text="" dxfId="902">
      <formula>AND(COUNTIF($A$1801:$A$1801,'Master Data'!A1801)&gt;1,NOT(ISBLANK('Master Data'!A1801)))</formula>
    </cfRule>
  </conditionalFormatting>
  <conditionalFormatting sqref="A1801">
    <cfRule type="expression" priority="905" aboveAverage="0" equalAverage="0" bottom="0" percent="0" rank="0" text="" dxfId="903">
      <formula>AND(COUNTIF($A$1801:$A$1801,'Master Data'!A1801)&gt;1,NOT(ISBLANK('Master Data'!A1801)))</formula>
    </cfRule>
    <cfRule type="expression" priority="906" aboveAverage="0" equalAverage="0" bottom="0" percent="0" rank="0" text="" dxfId="904">
      <formula>AND(COUNTIF($A$1801:$A$1801,'Master Data'!A1801)&gt;1,NOT(ISBLANK('Master Data'!A1801)))</formula>
    </cfRule>
    <cfRule type="expression" priority="907" aboveAverage="0" equalAverage="0" bottom="0" percent="0" rank="0" text="" dxfId="905">
      <formula>AND(COUNTIF($A$1801:$A$1801,'Master Data'!A1801)&gt;1,NOT(ISBLANK('Master Data'!A1801)))</formula>
    </cfRule>
  </conditionalFormatting>
  <conditionalFormatting sqref="A1629:A1630">
    <cfRule type="expression" priority="908" aboveAverage="0" equalAverage="0" bottom="0" percent="0" rank="0" text="" dxfId="906">
      <formula>AND(COUNTIF($A$1629:$A$1630,'Master Data'!A1629)&gt;1,NOT(ISBLANK('Master Data'!A1629)))</formula>
    </cfRule>
  </conditionalFormatting>
  <conditionalFormatting sqref="A1629:A1630">
    <cfRule type="expression" priority="909" aboveAverage="0" equalAverage="0" bottom="0" percent="0" rank="0" text="" dxfId="907">
      <formula>AND(COUNTIF($A$1629:$A$1630,'Master Data'!A1629)&gt;1,NOT(ISBLANK('Master Data'!A1629)))</formula>
    </cfRule>
  </conditionalFormatting>
  <conditionalFormatting sqref="A1629:A1630">
    <cfRule type="expression" priority="910" aboveAverage="0" equalAverage="0" bottom="0" percent="0" rank="0" text="" dxfId="908">
      <formula>AND(COUNTIF($A$1629:$A$1630,'Master Data'!A1629)&gt;1,NOT(ISBLANK('Master Data'!A1629)))</formula>
    </cfRule>
    <cfRule type="expression" priority="911" aboveAverage="0" equalAverage="0" bottom="0" percent="0" rank="0" text="" dxfId="909">
      <formula>AND(COUNTIF($A$1629:$A$1630,'Master Data'!A1629)&gt;1,NOT(ISBLANK('Master Data'!A1629)))</formula>
    </cfRule>
  </conditionalFormatting>
  <conditionalFormatting sqref="A1630">
    <cfRule type="expression" priority="912" aboveAverage="0" equalAverage="0" bottom="0" percent="0" rank="0" text="" dxfId="910">
      <formula>AND(COUNTIF($A$1630:$A$1630,'Master Data'!A1630)&gt;1,NOT(ISBLANK('Master Data'!A1630)))</formula>
    </cfRule>
    <cfRule type="expression" priority="913" aboveAverage="0" equalAverage="0" bottom="0" percent="0" rank="0" text="" dxfId="911">
      <formula>AND(COUNTIF($A$1630:$A$1630,'Master Data'!A1630)&gt;1,NOT(ISBLANK('Master Data'!A1630)))</formula>
    </cfRule>
    <cfRule type="expression" priority="914" aboveAverage="0" equalAverage="0" bottom="0" percent="0" rank="0" text="" dxfId="912">
      <formula>AND(COUNTIF($A$1630:$A$1630,'Master Data'!A1630)&gt;1,NOT(ISBLANK('Master Data'!A1630)))</formula>
    </cfRule>
  </conditionalFormatting>
  <conditionalFormatting sqref="A1630">
    <cfRule type="expression" priority="915" aboveAverage="0" equalAverage="0" bottom="0" percent="0" rank="0" text="" dxfId="913">
      <formula>AND(COUNTIF($A$1630:$A$1630,'Master Data'!A1630)&gt;1,NOT(ISBLANK('Master Data'!A1630)))</formula>
    </cfRule>
    <cfRule type="expression" priority="916" aboveAverage="0" equalAverage="0" bottom="0" percent="0" rank="0" text="" dxfId="914">
      <formula>AND(COUNTIF($A$1630:$A$1630,'Master Data'!A1630)&gt;1,NOT(ISBLANK('Master Data'!A1630)))</formula>
    </cfRule>
    <cfRule type="expression" priority="917" aboveAverage="0" equalAverage="0" bottom="0" percent="0" rank="0" text="" dxfId="915">
      <formula>AND(COUNTIF($A$1630:$A$1630,'Master Data'!A1630)&gt;1,NOT(ISBLANK('Master Data'!A1630)))</formula>
    </cfRule>
  </conditionalFormatting>
  <conditionalFormatting sqref="A1630">
    <cfRule type="expression" priority="918" aboveAverage="0" equalAverage="0" bottom="0" percent="0" rank="0" text="" dxfId="916">
      <formula>AND(COUNTIF($A$1630:$A$1630,'Master Data'!A1630)&gt;1,NOT(ISBLANK('Master Data'!A1630)))</formula>
    </cfRule>
  </conditionalFormatting>
  <conditionalFormatting sqref="A1630">
    <cfRule type="expression" priority="919" aboveAverage="0" equalAverage="0" bottom="0" percent="0" rank="0" text="" dxfId="917">
      <formula>AND(COUNTIF($A$1630:$A$1630,'Master Data'!A1630)&gt;1,NOT(ISBLANK('Master Data'!A1630)))</formula>
    </cfRule>
    <cfRule type="expression" priority="920" aboveAverage="0" equalAverage="0" bottom="0" percent="0" rank="0" text="" dxfId="918">
      <formula>AND(COUNTIF($A$1630:$A$1630,'Master Data'!A1630)&gt;1,NOT(ISBLANK('Master Data'!A1630)))</formula>
    </cfRule>
  </conditionalFormatting>
  <conditionalFormatting sqref="A1630">
    <cfRule type="expression" priority="921" aboveAverage="0" equalAverage="0" bottom="0" percent="0" rank="0" text="" dxfId="919">
      <formula>AND(COUNTIF($A$1630:$A$1630,'Master Data'!A1630)&gt;1,NOT(ISBLANK('Master Data'!A1630)))</formula>
    </cfRule>
  </conditionalFormatting>
  <conditionalFormatting sqref="A1627:A1628">
    <cfRule type="expression" priority="922" aboveAverage="0" equalAverage="0" bottom="0" percent="0" rank="0" text="" dxfId="920">
      <formula>AND(COUNTIF($A$1627:$A$1628,'Master Data'!A1627)&gt;1,NOT(ISBLANK('Master Data'!A1627)))</formula>
    </cfRule>
  </conditionalFormatting>
  <conditionalFormatting sqref="A1627:A1628">
    <cfRule type="expression" priority="923" aboveAverage="0" equalAverage="0" bottom="0" percent="0" rank="0" text="" dxfId="921">
      <formula>AND(COUNTIF($A$1627:$A$1628,'Master Data'!A1627)&gt;1,NOT(ISBLANK('Master Data'!A1627)))</formula>
    </cfRule>
    <cfRule type="expression" priority="924" aboveAverage="0" equalAverage="0" bottom="0" percent="0" rank="0" text="" dxfId="922">
      <formula>AND(COUNTIF($A$1627:$A$1628,'Master Data'!A1627)&gt;1,NOT(ISBLANK('Master Data'!A1627)))</formula>
    </cfRule>
    <cfRule type="expression" priority="925" aboveAverage="0" equalAverage="0" bottom="0" percent="0" rank="0" text="" dxfId="923">
      <formula>AND(COUNTIF($A$1627:$A$1628,'Master Data'!A1627)&gt;1,NOT(ISBLANK('Master Data'!A1627)))</formula>
    </cfRule>
  </conditionalFormatting>
  <conditionalFormatting sqref="A1826:A1827">
    <cfRule type="expression" priority="926" aboveAverage="0" equalAverage="0" bottom="0" percent="0" rank="0" text="" dxfId="924">
      <formula>AND(COUNTIF($A$1826:$A$1827,'Master Data'!A1826)&gt;1,NOT(ISBLANK('Master Data'!A1826)))</formula>
    </cfRule>
  </conditionalFormatting>
  <conditionalFormatting sqref="A1826:A1828">
    <cfRule type="expression" priority="927" aboveAverage="0" equalAverage="0" bottom="0" percent="0" rank="0" text="" dxfId="925">
      <formula>AND(COUNTIF($A$1826:$A$1828,'Master Data'!A1826)&gt;1,NOT(ISBLANK('Master Data'!A1826)))</formula>
    </cfRule>
  </conditionalFormatting>
  <conditionalFormatting sqref="A1826:A1828">
    <cfRule type="expression" priority="928" aboveAverage="0" equalAverage="0" bottom="0" percent="0" rank="0" text="" dxfId="926">
      <formula>AND(COUNTIF($A$1826:$A$1828,'Master Data'!A1826)&gt;1,NOT(ISBLANK('Master Data'!A1826)))</formula>
    </cfRule>
    <cfRule type="expression" priority="929" aboveAverage="0" equalAverage="0" bottom="0" percent="0" rank="0" text="" dxfId="927">
      <formula>AND(COUNTIF($A$1826:$A$1828,'Master Data'!A1826)&gt;1,NOT(ISBLANK('Master Data'!A1826)))</formula>
    </cfRule>
    <cfRule type="expression" priority="930" aboveAverage="0" equalAverage="0" bottom="0" percent="0" rank="0" text="" dxfId="928">
      <formula>AND(COUNTIF($A$1826:$A$1828,'Master Data'!A1826)&gt;1,NOT(ISBLANK('Master Data'!A1826)))</formula>
    </cfRule>
  </conditionalFormatting>
  <conditionalFormatting sqref="A1828">
    <cfRule type="expression" priority="931" aboveAverage="0" equalAverage="0" bottom="0" percent="0" rank="0" text="" dxfId="929">
      <formula>AND(COUNTIF($A$1828:$A$1828,'Master Data'!A1828)&gt;1,NOT(ISBLANK('Master Data'!A1828)))</formula>
    </cfRule>
  </conditionalFormatting>
  <conditionalFormatting sqref="A1795">
    <cfRule type="expression" priority="932" aboveAverage="0" equalAverage="0" bottom="0" percent="0" rank="0" text="" dxfId="930">
      <formula>AND(COUNTIF($A$1795:$A$1795,'Master Data'!A1795)&gt;1,NOT(ISBLANK('Master Data'!A1795)))</formula>
    </cfRule>
    <cfRule type="expression" priority="933" aboveAverage="0" equalAverage="0" bottom="0" percent="0" rank="0" text="" dxfId="931">
      <formula>AND(COUNTIF($A$1795:$A$1795,'Master Data'!A1795)&gt;1,NOT(ISBLANK('Master Data'!A1795)))</formula>
    </cfRule>
    <cfRule type="expression" priority="934" aboveAverage="0" equalAverage="0" bottom="0" percent="0" rank="0" text="" dxfId="932">
      <formula>AND(COUNTIF($A$1795:$A$1795,'Master Data'!A1795)&gt;1,NOT(ISBLANK('Master Data'!A1795)))</formula>
    </cfRule>
  </conditionalFormatting>
  <conditionalFormatting sqref="A1795">
    <cfRule type="expression" priority="935" aboveAverage="0" equalAverage="0" bottom="0" percent="0" rank="0" text="" dxfId="933">
      <formula>AND(COUNTIF($A$1795:$A$1795,'Master Data'!A1795)&gt;1,NOT(ISBLANK('Master Data'!A1795)))</formula>
    </cfRule>
    <cfRule type="expression" priority="936" aboveAverage="0" equalAverage="0" bottom="0" percent="0" rank="0" text="" dxfId="934">
      <formula>AND(COUNTIF($A$1795:$A$1795,'Master Data'!A1795)&gt;1,NOT(ISBLANK('Master Data'!A1795)))</formula>
    </cfRule>
    <cfRule type="expression" priority="937" aboveAverage="0" equalAverage="0" bottom="0" percent="0" rank="0" text="" dxfId="935">
      <formula>AND(COUNTIF($A$1795:$A$1795,'Master Data'!A1795)&gt;1,NOT(ISBLANK('Master Data'!A1795)))</formula>
    </cfRule>
  </conditionalFormatting>
  <conditionalFormatting sqref="A1795">
    <cfRule type="expression" priority="938" aboveAverage="0" equalAverage="0" bottom="0" percent="0" rank="0" text="" dxfId="936">
      <formula>AND(COUNTIF($A$1795:$A$1795,'Master Data'!A1795)&gt;1,NOT(ISBLANK('Master Data'!A1795)))</formula>
    </cfRule>
  </conditionalFormatting>
  <conditionalFormatting sqref="A1795">
    <cfRule type="expression" priority="939" aboveAverage="0" equalAverage="0" bottom="0" percent="0" rank="0" text="" dxfId="937">
      <formula>AND(COUNTIF($A$1795:$A$1795,'Master Data'!A1795)&gt;1,NOT(ISBLANK('Master Data'!A1795)))</formula>
    </cfRule>
    <cfRule type="expression" priority="940" aboveAverage="0" equalAverage="0" bottom="0" percent="0" rank="0" text="" dxfId="938">
      <formula>AND(COUNTIF($A$1795:$A$1795,'Master Data'!A1795)&gt;1,NOT(ISBLANK('Master Data'!A1795)))</formula>
    </cfRule>
  </conditionalFormatting>
  <conditionalFormatting sqref="A1795">
    <cfRule type="expression" priority="941" aboveAverage="0" equalAverage="0" bottom="0" percent="0" rank="0" text="" dxfId="939">
      <formula>AND(COUNTIF($A$1795:$A$1795,'Master Data'!A1795)&gt;1,NOT(ISBLANK('Master Data'!A1795)))</formula>
    </cfRule>
  </conditionalFormatting>
  <conditionalFormatting sqref="A1740:A1741">
    <cfRule type="expression" priority="942" aboveAverage="0" equalAverage="0" bottom="0" percent="0" rank="0" text="" dxfId="940">
      <formula>AND(COUNTIF($A$1740:$A$1741,'Master Data'!A1740)&gt;1,NOT(ISBLANK('Master Data'!A1740)))</formula>
    </cfRule>
  </conditionalFormatting>
  <conditionalFormatting sqref="A1738:A1739">
    <cfRule type="expression" priority="943" aboveAverage="0" equalAverage="0" bottom="0" percent="0" rank="0" text="" dxfId="941">
      <formula>AND(COUNTIF($A$1738:$A$1739,'Master Data'!A1738)&gt;1,NOT(ISBLANK('Master Data'!A1738)))</formula>
    </cfRule>
  </conditionalFormatting>
  <conditionalFormatting sqref="A1729:A1733">
    <cfRule type="expression" priority="944" aboveAverage="0" equalAverage="0" bottom="0" percent="0" rank="0" text="" dxfId="942">
      <formula>AND(COUNTIF($A$1729:$A$1733,'Master Data'!A1729)&gt;1,NOT(ISBLANK('Master Data'!A1729)))</formula>
    </cfRule>
  </conditionalFormatting>
  <conditionalFormatting sqref="A1702:A1703">
    <cfRule type="expression" priority="945" aboveAverage="0" equalAverage="0" bottom="0" percent="0" rank="0" text="" dxfId="943">
      <formula>AND(COUNTIF($A$1702:$A$1703,'Master Data'!A1702)&gt;1,NOT(ISBLANK('Master Data'!A1702)))</formula>
    </cfRule>
  </conditionalFormatting>
  <conditionalFormatting sqref="A1662:A1664">
    <cfRule type="expression" priority="946" aboveAverage="0" equalAverage="0" bottom="0" percent="0" rank="0" text="" dxfId="944">
      <formula>AND(COUNTIF($A$1662:$A$1664,'Master Data'!A1662)&gt;1,NOT(ISBLANK('Master Data'!A1662)))</formula>
    </cfRule>
  </conditionalFormatting>
  <conditionalFormatting sqref="A1662:A1664">
    <cfRule type="expression" priority="947" aboveAverage="0" equalAverage="0" bottom="0" percent="0" rank="0" text="" dxfId="945">
      <formula>AND(COUNTIF($A$1662:$A$1664,'Master Data'!A1662)&gt;1,NOT(ISBLANK('Master Data'!A1662)))</formula>
    </cfRule>
    <cfRule type="expression" priority="948" aboveAverage="0" equalAverage="0" bottom="0" percent="0" rank="0" text="" dxfId="946">
      <formula>AND(COUNTIF($A$1662:$A$1664,'Master Data'!A1662)&gt;1,NOT(ISBLANK('Master Data'!A1662)))</formula>
    </cfRule>
  </conditionalFormatting>
  <conditionalFormatting sqref="A1662:A1664">
    <cfRule type="expression" priority="949" aboveAverage="0" equalAverage="0" bottom="0" percent="0" rank="0" text="" dxfId="947">
      <formula>AND(COUNTIF($A$1662:$A$1664,'Master Data'!A1662)&gt;1,NOT(ISBLANK('Master Data'!A1662)))</formula>
    </cfRule>
  </conditionalFormatting>
  <conditionalFormatting sqref="A1657">
    <cfRule type="expression" priority="950" aboveAverage="0" equalAverage="0" bottom="0" percent="0" rank="0" text="" dxfId="948">
      <formula>AND(COUNTIF($A$1657:$A$1657,'Master Data'!A1657)&gt;1,NOT(ISBLANK('Master Data'!A1657)))</formula>
    </cfRule>
  </conditionalFormatting>
  <conditionalFormatting sqref="A1657:A1664">
    <cfRule type="expression" priority="951" aboveAverage="0" equalAverage="0" bottom="0" percent="0" rank="0" text="" dxfId="949">
      <formula>AND(COUNTIF($A$1657:$A$1664,'Master Data'!A1657)&gt;1,NOT(ISBLANK('Master Data'!A1657)))</formula>
    </cfRule>
    <cfRule type="expression" priority="952" aboveAverage="0" equalAverage="0" bottom="0" percent="0" rank="0" text="" dxfId="950">
      <formula>AND(COUNTIF($A$1657:$A$1664,'Master Data'!A1657)&gt;1,NOT(ISBLANK('Master Data'!A1657)))</formula>
    </cfRule>
    <cfRule type="expression" priority="953" aboveAverage="0" equalAverage="0" bottom="0" percent="0" rank="0" text="" dxfId="951">
      <formula>AND(COUNTIF($A$1657:$A$1664,'Master Data'!A1657)&gt;1,NOT(ISBLANK('Master Data'!A1657)))</formula>
    </cfRule>
  </conditionalFormatting>
  <conditionalFormatting sqref="A1647:A1651">
    <cfRule type="expression" priority="954" aboveAverage="0" equalAverage="0" bottom="0" percent="0" rank="0" text="" dxfId="952">
      <formula>AND(COUNTIF($A$1647:$A$1651,'Master Data'!A1647)&gt;1,NOT(ISBLANK('Master Data'!A1647)))</formula>
    </cfRule>
  </conditionalFormatting>
  <conditionalFormatting sqref="A1643:A1651">
    <cfRule type="expression" priority="955" aboveAverage="0" equalAverage="0" bottom="0" percent="0" rank="0" text="" dxfId="953">
      <formula>AND(COUNTIF($A$1643:$A$1651,'Master Data'!A1643)&gt;1,NOT(ISBLANK('Master Data'!A1643)))</formula>
    </cfRule>
    <cfRule type="expression" priority="956" aboveAverage="0" equalAverage="0" bottom="0" percent="0" rank="0" text="" dxfId="954">
      <formula>AND(COUNTIF($A$1643:$A$1651,'Master Data'!A1643)&gt;1,NOT(ISBLANK('Master Data'!A1643)))</formula>
    </cfRule>
    <cfRule type="expression" priority="957" aboveAverage="0" equalAverage="0" bottom="0" percent="0" rank="0" text="" dxfId="955">
      <formula>AND(COUNTIF($A$1643:$A$1651,'Master Data'!A1643)&gt;1,NOT(ISBLANK('Master Data'!A1643)))</formula>
    </cfRule>
  </conditionalFormatting>
  <conditionalFormatting sqref="A1632">
    <cfRule type="expression" priority="958" aboveAverage="0" equalAverage="0" bottom="0" percent="0" rank="0" text="" dxfId="956">
      <formula>AND(COUNTIF($A$1632:$A$1632,'Master Data'!A1632)&gt;1,NOT(ISBLANK('Master Data'!A1632)))</formula>
    </cfRule>
  </conditionalFormatting>
  <conditionalFormatting sqref="A1453:A1454">
    <cfRule type="expression" priority="959" aboveAverage="0" equalAverage="0" bottom="0" percent="0" rank="0" text="" dxfId="957">
      <formula>AND(COUNTIF($A$1453:$A$1454,'Master Data'!A1453)&gt;1,NOT(ISBLANK('Master Data'!A1453)))</formula>
    </cfRule>
  </conditionalFormatting>
  <conditionalFormatting sqref="A1420">
    <cfRule type="expression" priority="960" aboveAverage="0" equalAverage="0" bottom="0" percent="0" rank="0" text="" dxfId="958">
      <formula>AND(COUNTIF($A$1420:$A$1420,'Master Data'!A1420)&gt;1,NOT(ISBLANK('Master Data'!A1420)))</formula>
    </cfRule>
  </conditionalFormatting>
  <conditionalFormatting sqref="A1420">
    <cfRule type="expression" priority="961" aboveAverage="0" equalAverage="0" bottom="0" percent="0" rank="0" text="" dxfId="959">
      <formula>AND(COUNTIF($A$1420:$A$1420,'Master Data'!A1420)&gt;1,NOT(ISBLANK('Master Data'!A1420)))</formula>
    </cfRule>
  </conditionalFormatting>
  <conditionalFormatting sqref="A1420">
    <cfRule type="expression" priority="962" aboveAverage="0" equalAverage="0" bottom="0" percent="0" rank="0" text="" dxfId="960">
      <formula>AND(COUNTIF($A$1420:$A$1420,'Master Data'!A1420)&gt;1,NOT(ISBLANK('Master Data'!A1420)))</formula>
    </cfRule>
    <cfRule type="expression" priority="963" aboveAverage="0" equalAverage="0" bottom="0" percent="0" rank="0" text="" dxfId="961">
      <formula>AND(COUNTIF($A$1420:$A$1420,'Master Data'!A1420)&gt;1,NOT(ISBLANK('Master Data'!A1420)))</formula>
    </cfRule>
  </conditionalFormatting>
  <conditionalFormatting sqref="A1382:A1398">
    <cfRule type="expression" priority="964" aboveAverage="0" equalAverage="0" bottom="0" percent="0" rank="0" text="" dxfId="962">
      <formula>AND(COUNTIF($A$1382:$A$1398,'Master Data'!A1382)&gt;1,NOT(ISBLANK('Master Data'!A1382)))</formula>
    </cfRule>
  </conditionalFormatting>
  <conditionalFormatting sqref="A1368:A1369">
    <cfRule type="expression" priority="965" aboveAverage="0" equalAverage="0" bottom="0" percent="0" rank="0" text="" dxfId="963">
      <formula>AND(COUNTIF($A$1368:$A$1369,'Master Data'!A1368)&gt;1,NOT(ISBLANK('Master Data'!A1368)))</formula>
    </cfRule>
  </conditionalFormatting>
  <conditionalFormatting sqref="A1232:A1236">
    <cfRule type="expression" priority="966" aboveAverage="0" equalAverage="0" bottom="0" percent="0" rank="0" text="" dxfId="964">
      <formula>AND(COUNTIF($A$1232:$A$1236,'Master Data'!A1232)&gt;1,NOT(ISBLANK('Master Data'!A1232)))</formula>
    </cfRule>
  </conditionalFormatting>
  <conditionalFormatting sqref="A1231">
    <cfRule type="expression" priority="967" aboveAverage="0" equalAverage="0" bottom="0" percent="0" rank="0" text="" dxfId="965">
      <formula>AND(COUNTIF($A$1231:$A$1231,'Master Data'!A1231)&gt;1,NOT(ISBLANK('Master Data'!A1231)))</formula>
    </cfRule>
  </conditionalFormatting>
  <conditionalFormatting sqref="A1228:A1231">
    <cfRule type="expression" priority="968" aboveAverage="0" equalAverage="0" bottom="0" percent="0" rank="0" text="" dxfId="966">
      <formula>AND(COUNTIF($A$1228:$A$1231,'Master Data'!A1228)&gt;1,NOT(ISBLANK('Master Data'!A1228)))</formula>
    </cfRule>
    <cfRule type="expression" priority="969" aboveAverage="0" equalAverage="0" bottom="0" percent="0" rank="0" text="" dxfId="967">
      <formula>AND(COUNTIF($A$1228:$A$1231,'Master Data'!A1228)&gt;1,NOT(ISBLANK('Master Data'!A1228)))</formula>
    </cfRule>
  </conditionalFormatting>
  <conditionalFormatting sqref="A1228:A1231">
    <cfRule type="expression" priority="970" aboveAverage="0" equalAverage="0" bottom="0" percent="0" rank="0" text="" dxfId="968">
      <formula>AND(COUNTIF($A$1228:$A$1231,'Master Data'!A1228)&gt;1,NOT(ISBLANK('Master Data'!A1228)))</formula>
    </cfRule>
  </conditionalFormatting>
  <conditionalFormatting sqref="A1166:A1176">
    <cfRule type="expression" priority="971" aboveAverage="0" equalAverage="0" bottom="0" percent="0" rank="0" text="" dxfId="969">
      <formula>AND(COUNTIF($A$1166:$A$1176,'Master Data'!A1166)&gt;1,NOT(ISBLANK('Master Data'!A1166)))</formula>
    </cfRule>
  </conditionalFormatting>
  <conditionalFormatting sqref="A1164">
    <cfRule type="expression" priority="972" aboveAverage="0" equalAverage="0" bottom="0" percent="0" rank="0" text="" dxfId="970">
      <formula>AND(COUNTIF($A$1164:$A$1164,'Master Data'!A1164)&gt;1,NOT(ISBLANK('Master Data'!A1164)))</formula>
    </cfRule>
    <cfRule type="expression" priority="973" aboveAverage="0" equalAverage="0" bottom="0" percent="0" rank="0" text="" dxfId="971">
      <formula>AND(COUNTIF($A$1164:$A$1164,'Master Data'!A1164)&gt;1,NOT(ISBLANK('Master Data'!A1164)))</formula>
    </cfRule>
  </conditionalFormatting>
  <conditionalFormatting sqref="A1164">
    <cfRule type="expression" priority="974" aboveAverage="0" equalAverage="0" bottom="0" percent="0" rank="0" text="" dxfId="972">
      <formula>AND(COUNTIF($A$1164:$A$1164,'Master Data'!A1164)&gt;1,NOT(ISBLANK('Master Data'!A1164)))</formula>
    </cfRule>
  </conditionalFormatting>
  <conditionalFormatting sqref="A1137:A1141">
    <cfRule type="expression" priority="975" aboveAverage="0" equalAverage="0" bottom="0" percent="0" rank="0" text="" dxfId="973">
      <formula>AND(COUNTIF($A$1137:$A$1141,'Master Data'!A1137)&gt;1,NOT(ISBLANK('Master Data'!A1137)))</formula>
    </cfRule>
    <cfRule type="expression" priority="976" aboveAverage="0" equalAverage="0" bottom="0" percent="0" rank="0" text="" dxfId="974">
      <formula>AND(COUNTIF($A$1137:$A$1141,'Master Data'!A1137)&gt;1,NOT(ISBLANK('Master Data'!A1137)))</formula>
    </cfRule>
  </conditionalFormatting>
  <conditionalFormatting sqref="A1137:A1141">
    <cfRule type="expression" priority="977" aboveAverage="0" equalAverage="0" bottom="0" percent="0" rank="0" text="" dxfId="975">
      <formula>AND(COUNTIF($A$1137:$A$1141,'Master Data'!A1137)&gt;1,NOT(ISBLANK('Master Data'!A1137)))</formula>
    </cfRule>
  </conditionalFormatting>
  <conditionalFormatting sqref="A1137:A1149">
    <cfRule type="expression" priority="978" aboveAverage="0" equalAverage="0" bottom="0" percent="0" rank="0" text="" dxfId="976">
      <formula>AND(COUNTIF($A$1137:$A$1149,'Master Data'!A1137)&gt;1,NOT(ISBLANK('Master Data'!A1137)))</formula>
    </cfRule>
    <cfRule type="expression" priority="979" aboveAverage="0" equalAverage="0" bottom="0" percent="0" rank="0" text="" dxfId="977">
      <formula>AND(COUNTIF($A$1137:$A$1149,'Master Data'!A1137)&gt;1,NOT(ISBLANK('Master Data'!A1137)))</formula>
    </cfRule>
    <cfRule type="expression" priority="980" aboveAverage="0" equalAverage="0" bottom="0" percent="0" rank="0" text="" dxfId="978">
      <formula>AND(COUNTIF($A$1137:$A$1149,'Master Data'!A1137)&gt;1,NOT(ISBLANK('Master Data'!A1137)))</formula>
    </cfRule>
  </conditionalFormatting>
  <conditionalFormatting sqref="A1117:A1123">
    <cfRule type="expression" priority="981" aboveAverage="0" equalAverage="0" bottom="0" percent="0" rank="0" text="" dxfId="979">
      <formula>AND(COUNTIF($A$1117:$A$1123,'Master Data'!A1117)&gt;1,NOT(ISBLANK('Master Data'!A1117)))</formula>
    </cfRule>
  </conditionalFormatting>
  <conditionalFormatting sqref="A1108:A1123">
    <cfRule type="expression" priority="982" aboveAverage="0" equalAverage="0" bottom="0" percent="0" rank="0" text="" dxfId="980">
      <formula>AND(COUNTIF($A$1108:$A$1123,'Master Data'!A1108)&gt;1,NOT(ISBLANK('Master Data'!A1108)))</formula>
    </cfRule>
    <cfRule type="expression" priority="983" aboveAverage="0" equalAverage="0" bottom="0" percent="0" rank="0" text="" dxfId="981">
      <formula>AND(COUNTIF($A$1108:$A$1123,'Master Data'!A1108)&gt;1,NOT(ISBLANK('Master Data'!A1108)))</formula>
    </cfRule>
    <cfRule type="expression" priority="984" aboveAverage="0" equalAverage="0" bottom="0" percent="0" rank="0" text="" dxfId="982">
      <formula>AND(COUNTIF($A$1108:$A$1123,'Master Data'!A1108)&gt;1,NOT(ISBLANK('Master Data'!A1108)))</formula>
    </cfRule>
  </conditionalFormatting>
  <conditionalFormatting sqref="A1108:A1123">
    <cfRule type="expression" priority="985" aboveAverage="0" equalAverage="0" bottom="0" percent="0" rank="0" text="" dxfId="983">
      <formula>AND(COUNTIF($A$1108:$A$1123,'Master Data'!A1108)&gt;1,NOT(ISBLANK('Master Data'!A1108)))</formula>
    </cfRule>
  </conditionalFormatting>
  <conditionalFormatting sqref="A1094:A1149">
    <cfRule type="expression" priority="986" aboveAverage="0" equalAverage="0" bottom="0" percent="0" rank="0" text="" dxfId="984">
      <formula>AND(COUNTIF($A$1094:$A$1149,'Master Data'!A1094)&gt;1,NOT(ISBLANK('Master Data'!A1094)))</formula>
    </cfRule>
  </conditionalFormatting>
  <conditionalFormatting sqref="A1094:A1149">
    <cfRule type="expression" priority="987" aboveAverage="0" equalAverage="0" bottom="0" percent="0" rank="0" text="" dxfId="985">
      <formula>AND(COUNTIF($A$1094:$A$1149,'Master Data'!A1094)&gt;1,NOT(ISBLANK('Master Data'!A1094)))</formula>
    </cfRule>
  </conditionalFormatting>
  <conditionalFormatting sqref="A655:A664">
    <cfRule type="expression" priority="988" aboveAverage="0" equalAverage="0" bottom="0" percent="0" rank="0" text="" dxfId="986">
      <formula>AND(COUNTIF($A$655:$A$664,'Master Data'!A655)&gt;1,NOT(ISBLANK('Master Data'!A655)))</formula>
    </cfRule>
    <cfRule type="expression" priority="989" aboveAverage="0" equalAverage="0" bottom="0" percent="0" rank="0" text="" dxfId="987">
      <formula>AND(COUNTIF($A$655:$A$664,'Master Data'!A655)&gt;1,NOT(ISBLANK('Master Data'!A655)))</formula>
    </cfRule>
    <cfRule type="expression" priority="990" aboveAverage="0" equalAverage="0" bottom="0" percent="0" rank="0" text="" dxfId="988">
      <formula>AND(COUNTIF($A$655:$A$664,'Master Data'!A655)&gt;1,NOT(ISBLANK('Master Data'!A655)))</formula>
    </cfRule>
  </conditionalFormatting>
  <conditionalFormatting sqref="A655:A664">
    <cfRule type="expression" priority="991" aboveAverage="0" equalAverage="0" bottom="0" percent="0" rank="0" text="" dxfId="989">
      <formula>AND(COUNTIF($A$655:$A$664,'Master Data'!A655)&gt;1,NOT(ISBLANK('Master Data'!A655)))</formula>
    </cfRule>
  </conditionalFormatting>
  <conditionalFormatting sqref="A630:A641">
    <cfRule type="expression" priority="992" aboveAverage="0" equalAverage="0" bottom="0" percent="0" rank="0" text="" dxfId="990">
      <formula>AND(COUNTIF($A$630:$A$641,'Master Data'!A630)&gt;1,NOT(ISBLANK('Master Data'!A630)))</formula>
    </cfRule>
    <cfRule type="expression" priority="993" aboveAverage="0" equalAverage="0" bottom="0" percent="0" rank="0" text="" dxfId="991">
      <formula>AND(COUNTIF($A$630:$A$641,'Master Data'!A630)&gt;1,NOT(ISBLANK('Master Data'!A630)))</formula>
    </cfRule>
    <cfRule type="expression" priority="994" aboveAverage="0" equalAverage="0" bottom="0" percent="0" rank="0" text="" dxfId="992">
      <formula>AND(COUNTIF($A$630:$A$641,'Master Data'!A630)&gt;1,NOT(ISBLANK('Master Data'!A630)))</formula>
    </cfRule>
  </conditionalFormatting>
  <conditionalFormatting sqref="A630:A641">
    <cfRule type="expression" priority="995" aboveAverage="0" equalAverage="0" bottom="0" percent="0" rank="0" text="" dxfId="993">
      <formula>AND(COUNTIF($A$630:$A$641,'Master Data'!A630)&gt;1,NOT(ISBLANK('Master Data'!A630)))</formula>
    </cfRule>
    <cfRule type="expression" priority="996" aboveAverage="0" equalAverage="0" bottom="0" percent="0" rank="0" text="" dxfId="994">
      <formula>AND(COUNTIF($A$630:$A$641,'Master Data'!A630)&gt;1,NOT(ISBLANK('Master Data'!A630)))</formula>
    </cfRule>
    <cfRule type="expression" priority="997" aboveAverage="0" equalAverage="0" bottom="0" percent="0" rank="0" text="" dxfId="995">
      <formula>AND(COUNTIF($A$630:$A$641,'Master Data'!A630)&gt;1,NOT(ISBLANK('Master Data'!A630)))</formula>
    </cfRule>
  </conditionalFormatting>
  <conditionalFormatting sqref="A630:A641">
    <cfRule type="expression" priority="998" aboveAverage="0" equalAverage="0" bottom="0" percent="0" rank="0" text="" dxfId="996">
      <formula>AND(COUNTIF($A$630:$A$641,'Master Data'!A630)&gt;1,NOT(ISBLANK('Master Data'!A630)))</formula>
    </cfRule>
  </conditionalFormatting>
  <conditionalFormatting sqref="A630:A641">
    <cfRule type="expression" priority="999" aboveAverage="0" equalAverage="0" bottom="0" percent="0" rank="0" text="" dxfId="997">
      <formula>AND(COUNTIF($A$630:$A$641,'Master Data'!A630)&gt;1,NOT(ISBLANK('Master Data'!A630)))</formula>
    </cfRule>
    <cfRule type="expression" priority="1000" aboveAverage="0" equalAverage="0" bottom="0" percent="0" rank="0" text="" dxfId="998">
      <formula>AND(COUNTIF($A$630:$A$641,'Master Data'!A630)&gt;1,NOT(ISBLANK('Master Data'!A630)))</formula>
    </cfRule>
  </conditionalFormatting>
  <conditionalFormatting sqref="A630:A641">
    <cfRule type="expression" priority="1001" aboveAverage="0" equalAverage="0" bottom="0" percent="0" rank="0" text="" dxfId="999">
      <formula>AND(COUNTIF($A$630:$A$641,'Master Data'!A630)&gt;1,NOT(ISBLANK('Master Data'!A630)))</formula>
    </cfRule>
  </conditionalFormatting>
  <conditionalFormatting sqref="A630:A645">
    <cfRule type="expression" priority="1002" aboveAverage="0" equalAverage="0" bottom="0" percent="0" rank="0" text="" dxfId="1000">
      <formula>AND(COUNTIF($A$630:$A$645,'Master Data'!A630)&gt;1,NOT(ISBLANK('Master Data'!A630)))</formula>
    </cfRule>
    <cfRule type="expression" priority="1003" aboveAverage="0" equalAverage="0" bottom="0" percent="0" rank="0" text="" dxfId="1001">
      <formula>AND(COUNTIF($A$630:$A$645,'Master Data'!A630)&gt;1,NOT(ISBLANK('Master Data'!A630)))</formula>
    </cfRule>
    <cfRule type="expression" priority="1004" aboveAverage="0" equalAverage="0" bottom="0" percent="0" rank="0" text="" dxfId="1002">
      <formula>AND(COUNTIF($A$630:$A$645,'Master Data'!A630)&gt;1,NOT(ISBLANK('Master Data'!A630)))</formula>
    </cfRule>
  </conditionalFormatting>
  <conditionalFormatting sqref="A603:A614">
    <cfRule type="expression" priority="1005" aboveAverage="0" equalAverage="0" bottom="0" percent="0" rank="0" text="" dxfId="1003">
      <formula>AND(COUNTIF($A$603:$A$614,'Master Data'!A603)&gt;1,NOT(ISBLANK('Master Data'!A603)))</formula>
    </cfRule>
    <cfRule type="expression" priority="1006" aboveAverage="0" equalAverage="0" bottom="0" percent="0" rank="0" text="" dxfId="1004">
      <formula>AND(COUNTIF($A$603:$A$614,'Master Data'!A603)&gt;1,NOT(ISBLANK('Master Data'!A603)))</formula>
    </cfRule>
    <cfRule type="expression" priority="1007" aboveAverage="0" equalAverage="0" bottom="0" percent="0" rank="0" text="" dxfId="1005">
      <formula>AND(COUNTIF($A$603:$A$614,'Master Data'!A603)&gt;1,NOT(ISBLANK('Master Data'!A603)))</formula>
    </cfRule>
  </conditionalFormatting>
  <conditionalFormatting sqref="A603:A614">
    <cfRule type="expression" priority="1008" aboveAverage="0" equalAverage="0" bottom="0" percent="0" rank="0" text="" dxfId="1006">
      <formula>AND(COUNTIF($A$603:$A$614,'Master Data'!A603)&gt;1,NOT(ISBLANK('Master Data'!A603)))</formula>
    </cfRule>
    <cfRule type="expression" priority="1009" aboveAverage="0" equalAverage="0" bottom="0" percent="0" rank="0" text="" dxfId="1007">
      <formula>AND(COUNTIF($A$603:$A$614,'Master Data'!A603)&gt;1,NOT(ISBLANK('Master Data'!A603)))</formula>
    </cfRule>
    <cfRule type="expression" priority="1010" aboveAverage="0" equalAverage="0" bottom="0" percent="0" rank="0" text="" dxfId="1008">
      <formula>AND(COUNTIF($A$603:$A$614,'Master Data'!A603)&gt;1,NOT(ISBLANK('Master Data'!A603)))</formula>
    </cfRule>
  </conditionalFormatting>
  <conditionalFormatting sqref="A603:A614">
    <cfRule type="expression" priority="1011" aboveAverage="0" equalAverage="0" bottom="0" percent="0" rank="0" text="" dxfId="1009">
      <formula>AND(COUNTIF($A$603:$A$614,'Master Data'!A603)&gt;1,NOT(ISBLANK('Master Data'!A603)))</formula>
    </cfRule>
  </conditionalFormatting>
  <conditionalFormatting sqref="A603:A614">
    <cfRule type="expression" priority="1012" aboveAverage="0" equalAverage="0" bottom="0" percent="0" rank="0" text="" dxfId="1010">
      <formula>AND(COUNTIF($A$603:$A$614,'Master Data'!A603)&gt;1,NOT(ISBLANK('Master Data'!A603)))</formula>
    </cfRule>
    <cfRule type="expression" priority="1013" aboveAverage="0" equalAverage="0" bottom="0" percent="0" rank="0" text="" dxfId="1011">
      <formula>AND(COUNTIF($A$603:$A$614,'Master Data'!A603)&gt;1,NOT(ISBLANK('Master Data'!A603)))</formula>
    </cfRule>
  </conditionalFormatting>
  <conditionalFormatting sqref="A603:A614">
    <cfRule type="expression" priority="1014" aboveAverage="0" equalAverage="0" bottom="0" percent="0" rank="0" text="" dxfId="1012">
      <formula>AND(COUNTIF($A$603:$A$614,'Master Data'!A603)&gt;1,NOT(ISBLANK('Master Data'!A603)))</formula>
    </cfRule>
  </conditionalFormatting>
  <conditionalFormatting sqref="A598:A602">
    <cfRule type="expression" priority="1015" aboveAverage="0" equalAverage="0" bottom="0" percent="0" rank="0" text="" dxfId="1013">
      <formula>AND(COUNTIF($A$598:$A$602,'Master Data'!A598)&gt;1,NOT(ISBLANK('Master Data'!A598)))</formula>
    </cfRule>
    <cfRule type="expression" priority="1016" aboveAverage="0" equalAverage="0" bottom="0" percent="0" rank="0" text="" dxfId="1014">
      <formula>AND(COUNTIF($A$598:$A$602,'Master Data'!A598)&gt;1,NOT(ISBLANK('Master Data'!A598)))</formula>
    </cfRule>
    <cfRule type="expression" priority="1017" aboveAverage="0" equalAverage="0" bottom="0" percent="0" rank="0" text="" dxfId="1015">
      <formula>AND(COUNTIF($A$598:$A$602,'Master Data'!A598)&gt;1,NOT(ISBLANK('Master Data'!A598)))</formula>
    </cfRule>
  </conditionalFormatting>
  <conditionalFormatting sqref="A595:A597">
    <cfRule type="expression" priority="1018" aboveAverage="0" equalAverage="0" bottom="0" percent="0" rank="0" text="" dxfId="1016">
      <formula>AND(COUNTIF($A$595:$A$597,'Master Data'!A595)&gt;1,NOT(ISBLANK('Master Data'!A595)))</formula>
    </cfRule>
  </conditionalFormatting>
  <conditionalFormatting sqref="A595:A597">
    <cfRule type="expression" priority="1019" aboveAverage="0" equalAverage="0" bottom="0" percent="0" rank="0" text="" dxfId="1017">
      <formula>AND(COUNTIF($A$595:$A$597,'Master Data'!A595)&gt;1,NOT(ISBLANK('Master Data'!A595)))</formula>
    </cfRule>
  </conditionalFormatting>
  <conditionalFormatting sqref="A595:A602">
    <cfRule type="expression" priority="1020" aboveAverage="0" equalAverage="0" bottom="0" percent="0" rank="0" text="" dxfId="1018">
      <formula>AND(COUNTIF($A$595:$A$602,'Master Data'!A595)&gt;1,NOT(ISBLANK('Master Data'!A595)))</formula>
    </cfRule>
    <cfRule type="expression" priority="1021" aboveAverage="0" equalAverage="0" bottom="0" percent="0" rank="0" text="" dxfId="1019">
      <formula>AND(COUNTIF($A$595:$A$602,'Master Data'!A595)&gt;1,NOT(ISBLANK('Master Data'!A595)))</formula>
    </cfRule>
    <cfRule type="expression" priority="1022" aboveAverage="0" equalAverage="0" bottom="0" percent="0" rank="0" text="" dxfId="1020">
      <formula>AND(COUNTIF($A$595:$A$602,'Master Data'!A595)&gt;1,NOT(ISBLANK('Master Data'!A595)))</formula>
    </cfRule>
  </conditionalFormatting>
  <conditionalFormatting sqref="A594">
    <cfRule type="expression" priority="1023" aboveAverage="0" equalAverage="0" bottom="0" percent="0" rank="0" text="" dxfId="1021">
      <formula>AND(COUNTIF($A$594:$A$594,'Master Data'!A594)&gt;1,NOT(ISBLANK('Master Data'!A594)))</formula>
    </cfRule>
  </conditionalFormatting>
  <conditionalFormatting sqref="A594">
    <cfRule type="expression" priority="1024" aboveAverage="0" equalAverage="0" bottom="0" percent="0" rank="0" text="" dxfId="1022">
      <formula>AND(COUNTIF($A$594:$A$594,'Master Data'!A594)&gt;1,NOT(ISBLANK('Master Data'!A594)))</formula>
    </cfRule>
  </conditionalFormatting>
  <conditionalFormatting sqref="A594">
    <cfRule type="expression" priority="1025" aboveAverage="0" equalAverage="0" bottom="0" percent="0" rank="0" text="" dxfId="1023">
      <formula>AND(COUNTIF($A$594:$A$594,'Master Data'!A594)&gt;1,NOT(ISBLANK('Master Data'!A594)))</formula>
    </cfRule>
    <cfRule type="expression" priority="1026" aboveAverage="0" equalAverage="0" bottom="0" percent="0" rank="0" text="" dxfId="1024">
      <formula>AND(COUNTIF($A$594:$A$594,'Master Data'!A594)&gt;1,NOT(ISBLANK('Master Data'!A594)))</formula>
    </cfRule>
  </conditionalFormatting>
  <conditionalFormatting sqref="A593">
    <cfRule type="expression" priority="1027" aboveAverage="0" equalAverage="0" bottom="0" percent="0" rank="0" text="" dxfId="1025">
      <formula>AND(COUNTIF($A$593:$A$593,'Master Data'!A593)&gt;1,NOT(ISBLANK('Master Data'!A593)))</formula>
    </cfRule>
  </conditionalFormatting>
  <conditionalFormatting sqref="A586:A587">
    <cfRule type="expression" priority="1028" aboveAverage="0" equalAverage="0" bottom="0" percent="0" rank="0" text="" dxfId="1026">
      <formula>AND(COUNTIF($A$586:$A$587,'Master Data'!A586)&gt;1,NOT(ISBLANK('Master Data'!A586)))</formula>
    </cfRule>
  </conditionalFormatting>
  <conditionalFormatting sqref="A581">
    <cfRule type="expression" priority="1029" aboveAverage="0" equalAverage="0" bottom="0" percent="0" rank="0" text="" dxfId="1027">
      <formula>AND(COUNTIF($A$581:$A$581,'Master Data'!A581)&gt;1,NOT(ISBLANK('Master Data'!A581)))</formula>
    </cfRule>
  </conditionalFormatting>
  <conditionalFormatting sqref="A572:A573">
    <cfRule type="expression" priority="1030" aboveAverage="0" equalAverage="0" bottom="0" percent="0" rank="0" text="" dxfId="1028">
      <formula>AND(COUNTIF($A$572:$A$573,'Master Data'!A572)&gt;1,NOT(ISBLANK('Master Data'!A572)))</formula>
    </cfRule>
  </conditionalFormatting>
  <conditionalFormatting sqref="A550">
    <cfRule type="expression" priority="1031" aboveAverage="0" equalAverage="0" bottom="0" percent="0" rank="0" text="" dxfId="1029">
      <formula>AND(COUNTIF($A$550:$A$550,'Master Data'!A550)&gt;1,NOT(ISBLANK('Master Data'!A550)))</formula>
    </cfRule>
  </conditionalFormatting>
  <conditionalFormatting sqref="A550">
    <cfRule type="expression" priority="1032" aboveAverage="0" equalAverage="0" bottom="0" percent="0" rank="0" text="" dxfId="1030">
      <formula>AND(COUNTIF($A$550:$A$550,'Master Data'!A550)&gt;1,NOT(ISBLANK('Master Data'!A550)))</formula>
    </cfRule>
  </conditionalFormatting>
  <conditionalFormatting sqref="A548">
    <cfRule type="expression" priority="1033" aboveAverage="0" equalAverage="0" bottom="0" percent="0" rank="0" text="" dxfId="1031">
      <formula>AND(COUNTIF($A$548:$A$548,'Master Data'!A548)&gt;1,NOT(ISBLANK('Master Data'!A548)))</formula>
    </cfRule>
    <cfRule type="expression" priority="1034" aboveAverage="0" equalAverage="0" bottom="0" percent="0" rank="0" text="" dxfId="1032">
      <formula>AND(COUNTIF($A$548:$A$548,'Master Data'!A548)&gt;1,NOT(ISBLANK('Master Data'!A548)))</formula>
    </cfRule>
  </conditionalFormatting>
  <conditionalFormatting sqref="A548">
    <cfRule type="expression" priority="1035" aboveAverage="0" equalAverage="0" bottom="0" percent="0" rank="0" text="" dxfId="1033">
      <formula>AND(COUNTIF($A$548:$A$548,'Master Data'!A548)&gt;1,NOT(ISBLANK('Master Data'!A548)))</formula>
    </cfRule>
  </conditionalFormatting>
  <conditionalFormatting sqref="A547">
    <cfRule type="expression" priority="1036" aboveAverage="0" equalAverage="0" bottom="0" percent="0" rank="0" text="" dxfId="1034">
      <formula>AND(COUNTIF($A$547:$A$547,'Master Data'!A547)&gt;1,NOT(ISBLANK('Master Data'!A547)))</formula>
    </cfRule>
  </conditionalFormatting>
  <conditionalFormatting sqref="A544:A547">
    <cfRule type="expression" priority="1037" aboveAverage="0" equalAverage="0" bottom="0" percent="0" rank="0" text="" dxfId="1035">
      <formula>AND(COUNTIF($A$544:$A$547,'Master Data'!A544)&gt;1,NOT(ISBLANK('Master Data'!A544)))</formula>
    </cfRule>
    <cfRule type="expression" priority="1038" aboveAverage="0" equalAverage="0" bottom="0" percent="0" rank="0" text="" dxfId="1036">
      <formula>AND(COUNTIF($A$544:$A$547,'Master Data'!A544)&gt;1,NOT(ISBLANK('Master Data'!A544)))</formula>
    </cfRule>
    <cfRule type="expression" priority="1039" aboveAverage="0" equalAverage="0" bottom="0" percent="0" rank="0" text="" dxfId="1037">
      <formula>AND(COUNTIF($A$544:$A$547,'Master Data'!A544)&gt;1,NOT(ISBLANK('Master Data'!A544)))</formula>
    </cfRule>
  </conditionalFormatting>
  <conditionalFormatting sqref="A535:A543">
    <cfRule type="expression" priority="1040" aboveAverage="0" equalAverage="0" bottom="0" percent="0" rank="0" text="" dxfId="1038">
      <formula>AND(COUNTIF($A$535:$A$543,'Master Data'!A535)&gt;1,NOT(ISBLANK('Master Data'!A535)))</formula>
    </cfRule>
    <cfRule type="expression" priority="1041" aboveAverage="0" equalAverage="0" bottom="0" percent="0" rank="0" text="" dxfId="1039">
      <formula>AND(COUNTIF($A$535:$A$543,'Master Data'!A535)&gt;1,NOT(ISBLANK('Master Data'!A535)))</formula>
    </cfRule>
    <cfRule type="expression" priority="1042" aboveAverage="0" equalAverage="0" bottom="0" percent="0" rank="0" text="" dxfId="1040">
      <formula>AND(COUNTIF($A$535:$A$543,'Master Data'!A535)&gt;1,NOT(ISBLANK('Master Data'!A535)))</formula>
    </cfRule>
  </conditionalFormatting>
  <conditionalFormatting sqref="A535:A542">
    <cfRule type="expression" priority="1043" aboveAverage="0" equalAverage="0" bottom="0" percent="0" rank="0" text="" dxfId="1041">
      <formula>AND(COUNTIF($A$535:$A$542,'Master Data'!A535)&gt;1,NOT(ISBLANK('Master Data'!A535)))</formula>
    </cfRule>
  </conditionalFormatting>
  <conditionalFormatting sqref="A531:A532">
    <cfRule type="expression" priority="1044" aboveAverage="0" equalAverage="0" bottom="0" percent="0" rank="0" text="" dxfId="1042">
      <formula>AND(COUNTIF($A$531:$A$532,'Master Data'!A531)&gt;1,NOT(ISBLANK('Master Data'!A531)))</formula>
    </cfRule>
  </conditionalFormatting>
  <conditionalFormatting sqref="A1849">
    <cfRule type="expression" priority="1045" aboveAverage="0" equalAverage="0" bottom="0" percent="0" rank="0" text="" dxfId="1043">
      <formula>AND(COUNTIF($A$1849:$A$1849,'Master Data'!A1849)&gt;1,NOT(ISBLANK('Master Data'!A1849)))</formula>
    </cfRule>
  </conditionalFormatting>
  <conditionalFormatting sqref="A1849:A1855">
    <cfRule type="expression" priority="1046" aboveAverage="0" equalAverage="0" bottom="0" percent="0" rank="0" text="" dxfId="1044">
      <formula>AND(COUNTIF($A$1849:$A$1855,'Master Data'!A1849)&gt;1,NOT(ISBLANK('Master Data'!A1849)))</formula>
    </cfRule>
  </conditionalFormatting>
  <conditionalFormatting sqref="A1849:A1855">
    <cfRule type="expression" priority="1047" aboveAverage="0" equalAverage="0" bottom="0" percent="0" rank="0" text="" dxfId="1045">
      <formula>AND(COUNTIF($A$1849:$A$1855,'Master Data'!A1849)&gt;1,NOT(ISBLANK('Master Data'!A1849)))</formula>
    </cfRule>
  </conditionalFormatting>
  <conditionalFormatting sqref="A1849:A1856">
    <cfRule type="expression" priority="1048" aboveAverage="0" equalAverage="0" bottom="0" percent="0" rank="0" text="" dxfId="1046">
      <formula>AND(COUNTIF($A$1849:$A$1856,'Master Data'!A1849)&gt;1,NOT(ISBLANK('Master Data'!A1849)))</formula>
    </cfRule>
    <cfRule type="expression" priority="1049" aboveAverage="0" equalAverage="0" bottom="0" percent="0" rank="0" text="" dxfId="1047">
      <formula>AND(COUNTIF($A$1849:$A$1856,'Master Data'!A1849)&gt;1,NOT(ISBLANK('Master Data'!A1849)))</formula>
    </cfRule>
    <cfRule type="expression" priority="1050" aboveAverage="0" equalAverage="0" bottom="0" percent="0" rank="0" text="" dxfId="1048">
      <formula>AND(COUNTIF($A$1849:$A$1856,'Master Data'!A1849)&gt;1,NOT(ISBLANK('Master Data'!A1849)))</formula>
    </cfRule>
  </conditionalFormatting>
  <conditionalFormatting sqref="A1849:A1856">
    <cfRule type="expression" priority="1051" aboveAverage="0" equalAverage="0" bottom="0" percent="0" rank="0" text="" dxfId="1049">
      <formula>AND(COUNTIF($A$1849:$A$1856,'Master Data'!A1849)&gt;1,NOT(ISBLANK('Master Data'!A1849)))</formula>
    </cfRule>
    <cfRule type="expression" priority="1052" aboveAverage="0" equalAverage="0" bottom="0" percent="0" rank="0" text="" dxfId="1050">
      <formula>AND(COUNTIF($A$1849:$A$1856,'Master Data'!A1849)&gt;1,NOT(ISBLANK('Master Data'!A1849)))</formula>
    </cfRule>
    <cfRule type="expression" priority="1053" aboveAverage="0" equalAverage="0" bottom="0" percent="0" rank="0" text="" dxfId="1051">
      <formula>AND(COUNTIF($A$1849:$A$1856,'Master Data'!A1849)&gt;1,NOT(ISBLANK('Master Data'!A1849)))</formula>
    </cfRule>
  </conditionalFormatting>
  <conditionalFormatting sqref="A1850">
    <cfRule type="expression" priority="1054" aboveAverage="0" equalAverage="0" bottom="0" percent="0" rank="0" text="" dxfId="1052">
      <formula>AND(COUNTIF($A$1850:$A$1850,'Master Data'!A1850)&gt;1,NOT(ISBLANK('Master Data'!A1850)))</formula>
    </cfRule>
    <cfRule type="expression" priority="1055" aboveAverage="0" equalAverage="0" bottom="0" percent="0" rank="0" text="" dxfId="1053">
      <formula>AND(COUNTIF($A$1850:$A$1850,'Master Data'!A1850)&gt;1,NOT(ISBLANK('Master Data'!A1850)))</formula>
    </cfRule>
    <cfRule type="expression" priority="1056" aboveAverage="0" equalAverage="0" bottom="0" percent="0" rank="0" text="" dxfId="1054">
      <formula>AND(COUNTIF($A$1850:$A$1850,'Master Data'!A1850)&gt;1,NOT(ISBLANK('Master Data'!A1850)))</formula>
    </cfRule>
  </conditionalFormatting>
  <conditionalFormatting sqref="A1850">
    <cfRule type="expression" priority="1057" aboveAverage="0" equalAverage="0" bottom="0" percent="0" rank="0" text="" dxfId="1055">
      <formula>AND(COUNTIF($A$1850:$A$1850,'Master Data'!A1850)&gt;1,NOT(ISBLANK('Master Data'!A1850)))</formula>
    </cfRule>
  </conditionalFormatting>
  <conditionalFormatting sqref="A1852">
    <cfRule type="expression" priority="1058" aboveAverage="0" equalAverage="0" bottom="0" percent="0" rank="0" text="" dxfId="1056">
      <formula>AND(COUNTIF($A$1852:$A$1852,'Master Data'!A1852)&gt;1,NOT(ISBLANK('Master Data'!A1852)))</formula>
    </cfRule>
  </conditionalFormatting>
  <conditionalFormatting sqref="A1852">
    <cfRule type="expression" priority="1059" aboveAverage="0" equalAverage="0" bottom="0" percent="0" rank="0" text="" dxfId="1057">
      <formula>AND(COUNTIF($A$1852:$A$1852,'Master Data'!A1852)&gt;1,NOT(ISBLANK('Master Data'!A1852)))</formula>
    </cfRule>
  </conditionalFormatting>
  <conditionalFormatting sqref="A1851">
    <cfRule type="expression" priority="1060" aboveAverage="0" equalAverage="0" bottom="0" percent="0" rank="0" text="" dxfId="1058">
      <formula>AND(COUNTIF($A$1851:$A$1851,'Master Data'!A1851)&gt;1,NOT(ISBLANK('Master Data'!A1851)))</formula>
    </cfRule>
  </conditionalFormatting>
  <conditionalFormatting sqref="A1851">
    <cfRule type="expression" priority="1061" aboveAverage="0" equalAverage="0" bottom="0" percent="0" rank="0" text="" dxfId="1059">
      <formula>AND(COUNTIF($A$1851:$A$1851,'Master Data'!A1851)&gt;1,NOT(ISBLANK('Master Data'!A1851)))</formula>
    </cfRule>
    <cfRule type="expression" priority="1062" aboveAverage="0" equalAverage="0" bottom="0" percent="0" rank="0" text="" dxfId="1060">
      <formula>AND(COUNTIF($A$1851:$A$1851,'Master Data'!A1851)&gt;1,NOT(ISBLANK('Master Data'!A1851)))</formula>
    </cfRule>
  </conditionalFormatting>
  <conditionalFormatting sqref="A1851:A1853">
    <cfRule type="expression" priority="1063" aboveAverage="0" equalAverage="0" bottom="0" percent="0" rank="0" text="" dxfId="1061">
      <formula>AND(COUNTIF($A$1851:$A$1853,'Master Data'!A1851)&gt;1,NOT(ISBLANK('Master Data'!A1851)))</formula>
    </cfRule>
    <cfRule type="expression" priority="1064" aboveAverage="0" equalAverage="0" bottom="0" percent="0" rank="0" text="" dxfId="1062">
      <formula>AND(COUNTIF($A$1851:$A$1853,'Master Data'!A1851)&gt;1,NOT(ISBLANK('Master Data'!A1851)))</formula>
    </cfRule>
    <cfRule type="expression" priority="1065" aboveAverage="0" equalAverage="0" bottom="0" percent="0" rank="0" text="" dxfId="1063">
      <formula>AND(COUNTIF($A$1851:$A$1853,'Master Data'!A1851)&gt;1,NOT(ISBLANK('Master Data'!A1851)))</formula>
    </cfRule>
  </conditionalFormatting>
  <conditionalFormatting sqref="A1853">
    <cfRule type="expression" priority="1066" aboveAverage="0" equalAverage="0" bottom="0" percent="0" rank="0" text="" dxfId="1064">
      <formula>AND(COUNTIF($A$1853:$A$1853,'Master Data'!A1853)&gt;1,NOT(ISBLANK('Master Data'!A1853)))</formula>
    </cfRule>
  </conditionalFormatting>
  <conditionalFormatting sqref="A1854">
    <cfRule type="expression" priority="1067" aboveAverage="0" equalAverage="0" bottom="0" percent="0" rank="0" text="" dxfId="1065">
      <formula>AND(COUNTIF($A$1854:$A$1854,'Master Data'!A1854)&gt;1,NOT(ISBLANK('Master Data'!A1854)))</formula>
    </cfRule>
  </conditionalFormatting>
  <conditionalFormatting sqref="A1854">
    <cfRule type="expression" priority="1068" aboveAverage="0" equalAverage="0" bottom="0" percent="0" rank="0" text="" dxfId="1066">
      <formula>AND(COUNTIF($A$1854:$A$1854,'Master Data'!A1854)&gt;1,NOT(ISBLANK('Master Data'!A1854)))</formula>
    </cfRule>
    <cfRule type="expression" priority="1069" aboveAverage="0" equalAverage="0" bottom="0" percent="0" rank="0" text="" dxfId="1067">
      <formula>AND(COUNTIF($A$1854:$A$1854,'Master Data'!A1854)&gt;1,NOT(ISBLANK('Master Data'!A1854)))</formula>
    </cfRule>
  </conditionalFormatting>
  <conditionalFormatting sqref="A1854">
    <cfRule type="expression" priority="1070" aboveAverage="0" equalAverage="0" bottom="0" percent="0" rank="0" text="" dxfId="1068">
      <formula>AND(COUNTIF($A$1854:$A$1854,'Master Data'!A1854)&gt;1,NOT(ISBLANK('Master Data'!A1854)))</formula>
    </cfRule>
  </conditionalFormatting>
  <conditionalFormatting sqref="A1854:A1855">
    <cfRule type="expression" priority="1071" aboveAverage="0" equalAverage="0" bottom="0" percent="0" rank="0" text="" dxfId="1069">
      <formula>AND(COUNTIF($A$1854:$A$1855,'Master Data'!A1854)&gt;1,NOT(ISBLANK('Master Data'!A1854)))</formula>
    </cfRule>
    <cfRule type="expression" priority="1072" aboveAverage="0" equalAverage="0" bottom="0" percent="0" rank="0" text="" dxfId="1070">
      <formula>AND(COUNTIF($A$1854:$A$1855,'Master Data'!A1854)&gt;1,NOT(ISBLANK('Master Data'!A1854)))</formula>
    </cfRule>
    <cfRule type="expression" priority="1073" aboveAverage="0" equalAverage="0" bottom="0" percent="0" rank="0" text="" dxfId="1071">
      <formula>AND(COUNTIF($A$1854:$A$1855,'Master Data'!A1854)&gt;1,NOT(ISBLANK('Master Data'!A1854)))</formula>
    </cfRule>
  </conditionalFormatting>
  <conditionalFormatting sqref="A1855">
    <cfRule type="expression" priority="1074" aboveAverage="0" equalAverage="0" bottom="0" percent="0" rank="0" text="" dxfId="1072">
      <formula>AND(COUNTIF($A$1855:$A$1855,'Master Data'!A1855)&gt;1,NOT(ISBLANK('Master Data'!A1855)))</formula>
    </cfRule>
  </conditionalFormatting>
  <conditionalFormatting sqref="A1855">
    <cfRule type="expression" priority="1075" aboveAverage="0" equalAverage="0" bottom="0" percent="0" rank="0" text="" dxfId="1073">
      <formula>AND(COUNTIF($A$1855:$A$1855,'Master Data'!A1855)&gt;1,NOT(ISBLANK('Master Data'!A1855)))</formula>
    </cfRule>
  </conditionalFormatting>
  <conditionalFormatting sqref="A1856">
    <cfRule type="expression" priority="1076" aboveAverage="0" equalAverage="0" bottom="0" percent="0" rank="0" text="" dxfId="1074">
      <formula>AND(COUNTIF($A$1856:$A$1856,'Master Data'!A1856)&gt;1,NOT(ISBLANK('Master Data'!A1856)))</formula>
    </cfRule>
  </conditionalFormatting>
  <conditionalFormatting sqref="A1856">
    <cfRule type="expression" priority="1077" aboveAverage="0" equalAverage="0" bottom="0" percent="0" rank="0" text="" dxfId="1075">
      <formula>AND(COUNTIF($A$1856:$A$1856,'Master Data'!A1856)&gt;1,NOT(ISBLANK('Master Data'!A1856)))</formula>
    </cfRule>
    <cfRule type="expression" priority="1078" aboveAverage="0" equalAverage="0" bottom="0" percent="0" rank="0" text="" dxfId="1076">
      <formula>AND(COUNTIF($A$1856:$A$1856,'Master Data'!A1856)&gt;1,NOT(ISBLANK('Master Data'!A1856)))</formula>
    </cfRule>
  </conditionalFormatting>
  <conditionalFormatting sqref="A1856">
    <cfRule type="expression" priority="1079" aboveAverage="0" equalAverage="0" bottom="0" percent="0" rank="0" text="" dxfId="1077">
      <formula>AND(COUNTIF($A$1856:$A$1856,'Master Data'!A1856)&gt;1,NOT(ISBLANK('Master Data'!A1856)))</formula>
    </cfRule>
  </conditionalFormatting>
  <conditionalFormatting sqref="A1856">
    <cfRule type="expression" priority="1080" aboveAverage="0" equalAverage="0" bottom="0" percent="0" rank="0" text="" dxfId="1078">
      <formula>AND(COUNTIF($A$1856:$A$1856,'Master Data'!A1856)&gt;1,NOT(ISBLANK('Master Data'!A1856)))</formula>
    </cfRule>
    <cfRule type="expression" priority="1081" aboveAverage="0" equalAverage="0" bottom="0" percent="0" rank="0" text="" dxfId="1079">
      <formula>AND(COUNTIF($A$1856:$A$1856,'Master Data'!A1856)&gt;1,NOT(ISBLANK('Master Data'!A1856)))</formula>
    </cfRule>
    <cfRule type="expression" priority="1082" aboveAverage="0" equalAverage="0" bottom="0" percent="0" rank="0" text="" dxfId="1080">
      <formula>AND(COUNTIF($A$1856:$A$1856,'Master Data'!A1856)&gt;1,NOT(ISBLANK('Master Data'!A1856)))</formula>
    </cfRule>
  </conditionalFormatting>
  <conditionalFormatting sqref="A1857:A1874">
    <cfRule type="expression" priority="1083" aboveAverage="0" equalAverage="0" bottom="0" percent="0" rank="0" text="" dxfId="1081">
      <formula>AND(COUNTIF($A$1857:$A$1874,'Master Data'!A1857)&gt;1,NOT(ISBLANK('Master Data'!A1857)))</formula>
    </cfRule>
    <cfRule type="expression" priority="1084" aboveAverage="0" equalAverage="0" bottom="0" percent="0" rank="0" text="" dxfId="1082">
      <formula>AND(COUNTIF($A$1857:$A$1874,'Master Data'!A1857)&gt;1,NOT(ISBLANK('Master Data'!A1857)))</formula>
    </cfRule>
    <cfRule type="expression" priority="1085" aboveAverage="0" equalAverage="0" bottom="0" percent="0" rank="0" text="" dxfId="1083">
      <formula>AND(COUNTIF($A$1857:$A$1874,'Master Data'!A1857)&gt;1,NOT(ISBLANK('Master Data'!A1857)))</formula>
    </cfRule>
  </conditionalFormatting>
  <conditionalFormatting sqref="A1857:A1864">
    <cfRule type="expression" priority="1086" aboveAverage="0" equalAverage="0" bottom="0" percent="0" rank="0" text="" dxfId="1084">
      <formula>AND(COUNTIF($A$1857:$A$1864,'Master Data'!A1857)&gt;1,NOT(ISBLANK('Master Data'!A1857)))</formula>
    </cfRule>
  </conditionalFormatting>
  <conditionalFormatting sqref="A1857:A1867">
    <cfRule type="expression" priority="1087" aboveAverage="0" equalAverage="0" bottom="0" percent="0" rank="0" text="" dxfId="1085">
      <formula>AND(COUNTIF($A$1857:$A$1867,'Master Data'!A1857)&gt;1,NOT(ISBLANK('Master Data'!A1857)))</formula>
    </cfRule>
    <cfRule type="expression" priority="1088" aboveAverage="0" equalAverage="0" bottom="0" percent="0" rank="0" text="" dxfId="1086">
      <formula>AND(COUNTIF($A$1857:$A$1867,'Master Data'!A1857)&gt;1,NOT(ISBLANK('Master Data'!A1857)))</formula>
    </cfRule>
    <cfRule type="expression" priority="1089" aboveAverage="0" equalAverage="0" bottom="0" percent="0" rank="0" text="" dxfId="1087">
      <formula>AND(COUNTIF($A$1857:$A$1867,'Master Data'!A1857)&gt;1,NOT(ISBLANK('Master Data'!A1857)))</formula>
    </cfRule>
  </conditionalFormatting>
  <conditionalFormatting sqref="A1859">
    <cfRule type="expression" priority="1090" aboveAverage="0" equalAverage="0" bottom="0" percent="0" rank="0" text="" dxfId="1088">
      <formula>AND(COUNTIF($A$1859:$A$1859,'Master Data'!A1859)&gt;1,NOT(ISBLANK('Master Data'!A1859)))</formula>
    </cfRule>
  </conditionalFormatting>
  <conditionalFormatting sqref="A1860">
    <cfRule type="expression" priority="1091" aboveAverage="0" equalAverage="0" bottom="0" percent="0" rank="0" text="" dxfId="1089">
      <formula>AND(COUNTIF($A$1860:$A$1860,'Master Data'!A1860)&gt;1,NOT(ISBLANK('Master Data'!A1860)))</formula>
    </cfRule>
  </conditionalFormatting>
  <conditionalFormatting sqref="A1860">
    <cfRule type="expression" priority="1092" aboveAverage="0" equalAverage="0" bottom="0" percent="0" rank="0" text="" dxfId="1090">
      <formula>AND(COUNTIF($A$1860:$A$1860,'Master Data'!A1860)&gt;1,NOT(ISBLANK('Master Data'!A1860)))</formula>
    </cfRule>
  </conditionalFormatting>
  <conditionalFormatting sqref="A1861">
    <cfRule type="expression" priority="1093" aboveAverage="0" equalAverage="0" bottom="0" percent="0" rank="0" text="" dxfId="1091">
      <formula>AND(COUNTIF($A$1861:$A$1861,'Master Data'!A1861)&gt;1,NOT(ISBLANK('Master Data'!A1861)))</formula>
    </cfRule>
  </conditionalFormatting>
  <conditionalFormatting sqref="A1862">
    <cfRule type="expression" priority="1094" aboveAverage="0" equalAverage="0" bottom="0" percent="0" rank="0" text="" dxfId="1092">
      <formula>AND(COUNTIF($A$1862:$A$1862,'Master Data'!A1862)&gt;1,NOT(ISBLANK('Master Data'!A1862)))</formula>
    </cfRule>
  </conditionalFormatting>
  <conditionalFormatting sqref="A1862">
    <cfRule type="expression" priority="1095" aboveAverage="0" equalAverage="0" bottom="0" percent="0" rank="0" text="" dxfId="1093">
      <formula>AND(COUNTIF($A$1862:$A$1862,'Master Data'!A1862)&gt;1,NOT(ISBLANK('Master Data'!A1862)))</formula>
    </cfRule>
  </conditionalFormatting>
  <conditionalFormatting sqref="A1864">
    <cfRule type="expression" priority="1096" aboveAverage="0" equalAverage="0" bottom="0" percent="0" rank="0" text="" dxfId="1094">
      <formula>AND(COUNTIF($A$1864:$A$1864,'Master Data'!A1864)&gt;1,NOT(ISBLANK('Master Data'!A1864)))</formula>
    </cfRule>
  </conditionalFormatting>
  <conditionalFormatting sqref="A1864">
    <cfRule type="expression" priority="1097" aboveAverage="0" equalAverage="0" bottom="0" percent="0" rank="0" text="" dxfId="1095">
      <formula>AND(COUNTIF($A$1864:$A$1864,'Master Data'!A1864)&gt;1,NOT(ISBLANK('Master Data'!A1864)))</formula>
    </cfRule>
  </conditionalFormatting>
  <conditionalFormatting sqref="A1864">
    <cfRule type="expression" priority="1098" aboveAverage="0" equalAverage="0" bottom="0" percent="0" rank="0" text="" dxfId="1096">
      <formula>AND(COUNTIF($A$1864:$A$1864,'Master Data'!A1864)&gt;1,NOT(ISBLANK('Master Data'!A1864)))</formula>
    </cfRule>
    <cfRule type="expression" priority="1099" aboveAverage="0" equalAverage="0" bottom="0" percent="0" rank="0" text="" dxfId="1097">
      <formula>AND(COUNTIF($A$1864:$A$1864,'Master Data'!A1864)&gt;1,NOT(ISBLANK('Master Data'!A1864)))</formula>
    </cfRule>
  </conditionalFormatting>
  <conditionalFormatting sqref="A1863">
    <cfRule type="expression" priority="1100" aboveAverage="0" equalAverage="0" bottom="0" percent="0" rank="0" text="" dxfId="1098">
      <formula>AND(COUNTIF($A$1863:$A$1863,'Master Data'!A1863)&gt;1,NOT(ISBLANK('Master Data'!A1863)))</formula>
    </cfRule>
  </conditionalFormatting>
  <conditionalFormatting sqref="A1865">
    <cfRule type="expression" priority="1101" aboveAverage="0" equalAverage="0" bottom="0" percent="0" rank="0" text="" dxfId="1099">
      <formula>AND(COUNTIF($A$1865:$A$1865,'Master Data'!A1865)&gt;1,NOT(ISBLANK('Master Data'!A1865)))</formula>
    </cfRule>
  </conditionalFormatting>
  <conditionalFormatting sqref="A1865">
    <cfRule type="expression" priority="1102" aboveAverage="0" equalAverage="0" bottom="0" percent="0" rank="0" text="" dxfId="1100">
      <formula>AND(COUNTIF($A$1865:$A$1865,'Master Data'!A1865)&gt;1,NOT(ISBLANK('Master Data'!A1865)))</formula>
    </cfRule>
  </conditionalFormatting>
  <conditionalFormatting sqref="A1865:A1867">
    <cfRule type="expression" priority="1103" aboveAverage="0" equalAverage="0" bottom="0" percent="0" rank="0" text="" dxfId="1101">
      <formula>AND(COUNTIF($A$1865:$A$1867,'Master Data'!A1865)&gt;1,NOT(ISBLANK('Master Data'!A1865)))</formula>
    </cfRule>
    <cfRule type="expression" priority="1104" aboveAverage="0" equalAverage="0" bottom="0" percent="0" rank="0" text="" dxfId="1102">
      <formula>AND(COUNTIF($A$1865:$A$1867,'Master Data'!A1865)&gt;1,NOT(ISBLANK('Master Data'!A1865)))</formula>
    </cfRule>
    <cfRule type="expression" priority="1105" aboveAverage="0" equalAverage="0" bottom="0" percent="0" rank="0" text="" dxfId="1103">
      <formula>AND(COUNTIF($A$1865:$A$1867,'Master Data'!A1865)&gt;1,NOT(ISBLANK('Master Data'!A1865)))</formula>
    </cfRule>
  </conditionalFormatting>
  <conditionalFormatting sqref="A1867">
    <cfRule type="expression" priority="1106" aboveAverage="0" equalAverage="0" bottom="0" percent="0" rank="0" text="" dxfId="1104">
      <formula>AND(COUNTIF($A$1867:$A$1867,'Master Data'!A1867)&gt;1,NOT(ISBLANK('Master Data'!A1867)))</formula>
    </cfRule>
  </conditionalFormatting>
  <conditionalFormatting sqref="A1866">
    <cfRule type="expression" priority="1107" aboveAverage="0" equalAverage="0" bottom="0" percent="0" rank="0" text="" dxfId="1105">
      <formula>AND(COUNTIF($A$1866:$A$1866,'Master Data'!A1866)&gt;1,NOT(ISBLANK('Master Data'!A1866)))</formula>
    </cfRule>
  </conditionalFormatting>
  <conditionalFormatting sqref="A1866:A1867">
    <cfRule type="expression" priority="1108" aboveAverage="0" equalAverage="0" bottom="0" percent="0" rank="0" text="" dxfId="1106">
      <formula>AND(COUNTIF($A$1866:$A$1867,'Master Data'!A1866)&gt;1,NOT(ISBLANK('Master Data'!A1866)))</formula>
    </cfRule>
    <cfRule type="expression" priority="1109" aboveAverage="0" equalAverage="0" bottom="0" percent="0" rank="0" text="" dxfId="1107">
      <formula>AND(COUNTIF($A$1866:$A$1867,'Master Data'!A1866)&gt;1,NOT(ISBLANK('Master Data'!A1866)))</formula>
    </cfRule>
    <cfRule type="expression" priority="1110" aboveAverage="0" equalAverage="0" bottom="0" percent="0" rank="0" text="" dxfId="1108">
      <formula>AND(COUNTIF($A$1866:$A$1867,'Master Data'!A1866)&gt;1,NOT(ISBLANK('Master Data'!A1866)))</formula>
    </cfRule>
  </conditionalFormatting>
  <conditionalFormatting sqref="A1868:A1869">
    <cfRule type="expression" priority="1111" aboveAverage="0" equalAverage="0" bottom="0" percent="0" rank="0" text="" dxfId="1109">
      <formula>AND(COUNTIF($A$1868:$A$1869,'Master Data'!A1868)&gt;1,NOT(ISBLANK('Master Data'!A1868)))</formula>
    </cfRule>
    <cfRule type="expression" priority="1112" aboveAverage="0" equalAverage="0" bottom="0" percent="0" rank="0" text="" dxfId="1110">
      <formula>AND(COUNTIF($A$1868:$A$1869,'Master Data'!A1868)&gt;1,NOT(ISBLANK('Master Data'!A1868)))</formula>
    </cfRule>
    <cfRule type="expression" priority="1113" aboveAverage="0" equalAverage="0" bottom="0" percent="0" rank="0" text="" dxfId="1111">
      <formula>AND(COUNTIF($A$1868:$A$1869,'Master Data'!A1868)&gt;1,NOT(ISBLANK('Master Data'!A1868)))</formula>
    </cfRule>
  </conditionalFormatting>
  <conditionalFormatting sqref="A1868:A1869">
    <cfRule type="expression" priority="1114" aboveAverage="0" equalAverage="0" bottom="0" percent="0" rank="0" text="" dxfId="1112">
      <formula>AND(COUNTIF($A$1868:$A$1869,'Master Data'!A1868)&gt;1,NOT(ISBLANK('Master Data'!A1868)))</formula>
    </cfRule>
    <cfRule type="expression" priority="1115" aboveAverage="0" equalAverage="0" bottom="0" percent="0" rank="0" text="" dxfId="1113">
      <formula>AND(COUNTIF($A$1868:$A$1869,'Master Data'!A1868)&gt;1,NOT(ISBLANK('Master Data'!A1868)))</formula>
    </cfRule>
    <cfRule type="expression" priority="1116" aboveAverage="0" equalAverage="0" bottom="0" percent="0" rank="0" text="" dxfId="1114">
      <formula>AND(COUNTIF($A$1868:$A$1869,'Master Data'!A1868)&gt;1,NOT(ISBLANK('Master Data'!A1868)))</formula>
    </cfRule>
  </conditionalFormatting>
  <conditionalFormatting sqref="A1868:A1869">
    <cfRule type="expression" priority="1117" aboveAverage="0" equalAverage="0" bottom="0" percent="0" rank="0" text="" dxfId="1115">
      <formula>AND(COUNTIF($A$1868:$A$1869,'Master Data'!A1868)&gt;1,NOT(ISBLANK('Master Data'!A1868)))</formula>
    </cfRule>
  </conditionalFormatting>
  <conditionalFormatting sqref="A1868:A1869">
    <cfRule type="expression" priority="1118" aboveAverage="0" equalAverage="0" bottom="0" percent="0" rank="0" text="" dxfId="1116">
      <formula>AND(COUNTIF($A$1868:$A$1869,'Master Data'!A1868)&gt;1,NOT(ISBLANK('Master Data'!A1868)))</formula>
    </cfRule>
    <cfRule type="expression" priority="1119" aboveAverage="0" equalAverage="0" bottom="0" percent="0" rank="0" text="" dxfId="1117">
      <formula>AND(COUNTIF($A$1868:$A$1869,'Master Data'!A1868)&gt;1,NOT(ISBLANK('Master Data'!A1868)))</formula>
    </cfRule>
  </conditionalFormatting>
  <conditionalFormatting sqref="A1868:A1869">
    <cfRule type="expression" priority="1120" aboveAverage="0" equalAverage="0" bottom="0" percent="0" rank="0" text="" dxfId="1118">
      <formula>AND(COUNTIF($A$1868:$A$1869,'Master Data'!A1868)&gt;1,NOT(ISBLANK('Master Data'!A1868)))</formula>
    </cfRule>
  </conditionalFormatting>
  <conditionalFormatting sqref="A1868:A1874">
    <cfRule type="expression" priority="1121" aboveAverage="0" equalAverage="0" bottom="0" percent="0" rank="0" text="" dxfId="1119">
      <formula>AND(COUNTIF($A$1868:$A$1874,'Master Data'!A1868)&gt;1,NOT(ISBLANK('Master Data'!A1868)))</formula>
    </cfRule>
    <cfRule type="expression" priority="1122" aboveAverage="0" equalAverage="0" bottom="0" percent="0" rank="0" text="" dxfId="1120">
      <formula>AND(COUNTIF($A$1868:$A$1874,'Master Data'!A1868)&gt;1,NOT(ISBLANK('Master Data'!A1868)))</formula>
    </cfRule>
    <cfRule type="expression" priority="1123" aboveAverage="0" equalAverage="0" bottom="0" percent="0" rank="0" text="" dxfId="1121">
      <formula>AND(COUNTIF($A$1868:$A$1874,'Master Data'!A1868)&gt;1,NOT(ISBLANK('Master Data'!A1868)))</formula>
    </cfRule>
  </conditionalFormatting>
  <conditionalFormatting sqref="A1870:A1874">
    <cfRule type="expression" priority="1124" aboveAverage="0" equalAverage="0" bottom="0" percent="0" rank="0" text="" dxfId="1122">
      <formula>AND(COUNTIF($A$1870:$A$1874,'Master Data'!A1870)&gt;1,NOT(ISBLANK('Master Data'!A1870)))</formula>
    </cfRule>
    <cfRule type="expression" priority="1125" aboveAverage="0" equalAverage="0" bottom="0" percent="0" rank="0" text="" dxfId="1123">
      <formula>AND(COUNTIF($A$1870:$A$1874,'Master Data'!A1870)&gt;1,NOT(ISBLANK('Master Data'!A1870)))</formula>
    </cfRule>
    <cfRule type="expression" priority="1126" aboveAverage="0" equalAverage="0" bottom="0" percent="0" rank="0" text="" dxfId="1124">
      <formula>AND(COUNTIF($A$1870:$A$1874,'Master Data'!A1870)&gt;1,NOT(ISBLANK('Master Data'!A1870)))</formula>
    </cfRule>
  </conditionalFormatting>
  <conditionalFormatting sqref="A1870:A1874">
    <cfRule type="expression" priority="1127" aboveAverage="0" equalAverage="0" bottom="0" percent="0" rank="0" text="" dxfId="1125">
      <formula>AND(COUNTIF($A$1870:$A$1874,'Master Data'!A1870)&gt;1,NOT(ISBLANK('Master Data'!A1870)))</formula>
    </cfRule>
    <cfRule type="expression" priority="1128" aboveAverage="0" equalAverage="0" bottom="0" percent="0" rank="0" text="" dxfId="1126">
      <formula>AND(COUNTIF($A$1870:$A$1874,'Master Data'!A1870)&gt;1,NOT(ISBLANK('Master Data'!A1870)))</formula>
    </cfRule>
    <cfRule type="expression" priority="1129" aboveAverage="0" equalAverage="0" bottom="0" percent="0" rank="0" text="" dxfId="1127">
      <formula>AND(COUNTIF($A$1870:$A$1874,'Master Data'!A1870)&gt;1,NOT(ISBLANK('Master Data'!A1870)))</formula>
    </cfRule>
  </conditionalFormatting>
  <conditionalFormatting sqref="A1870:A1874">
    <cfRule type="expression" priority="1130" aboveAverage="0" equalAverage="0" bottom="0" percent="0" rank="0" text="" dxfId="1128">
      <formula>AND(COUNTIF($A$1870:$A$1874,'Master Data'!A1870)&gt;1,NOT(ISBLANK('Master Data'!A1870)))</formula>
    </cfRule>
  </conditionalFormatting>
  <conditionalFormatting sqref="A1870:A1874">
    <cfRule type="expression" priority="1131" aboveAverage="0" equalAverage="0" bottom="0" percent="0" rank="0" text="" dxfId="1129">
      <formula>AND(COUNTIF($A$1870:$A$1874,'Master Data'!A1870)&gt;1,NOT(ISBLANK('Master Data'!A1870)))</formula>
    </cfRule>
    <cfRule type="expression" priority="1132" aboveAverage="0" equalAverage="0" bottom="0" percent="0" rank="0" text="" dxfId="1130">
      <formula>AND(COUNTIF($A$1870:$A$1874,'Master Data'!A1870)&gt;1,NOT(ISBLANK('Master Data'!A1870)))</formula>
    </cfRule>
  </conditionalFormatting>
  <conditionalFormatting sqref="A1870:A1874">
    <cfRule type="expression" priority="1133" aboveAverage="0" equalAverage="0" bottom="0" percent="0" rank="0" text="" dxfId="1131">
      <formula>AND(COUNTIF($A$1870:$A$1874,'Master Data'!A1870)&gt;1,NOT(ISBLANK('Master Data'!A1870)))</formula>
    </cfRule>
  </conditionalFormatting>
  <conditionalFormatting sqref="A1875">
    <cfRule type="expression" priority="1134" aboveAverage="0" equalAverage="0" bottom="0" percent="0" rank="0" text="" dxfId="1132">
      <formula>AND(COUNTIF($A$1875:$A$1875,'Master Data'!A1875)&gt;1,NOT(ISBLANK('Master Data'!A1875)))</formula>
    </cfRule>
    <cfRule type="expression" priority="1135" aboveAverage="0" equalAverage="0" bottom="0" percent="0" rank="0" text="" dxfId="1133">
      <formula>AND(COUNTIF($A$1875:$A$1875,'Master Data'!A1875)&gt;1,NOT(ISBLANK('Master Data'!A1875)))</formula>
    </cfRule>
    <cfRule type="expression" priority="1136" aboveAverage="0" equalAverage="0" bottom="0" percent="0" rank="0" text="" dxfId="1134">
      <formula>AND(COUNTIF($A$1875:$A$1875,'Master Data'!A1875)&gt;1,NOT(ISBLANK('Master Data'!A1875)))</formula>
    </cfRule>
  </conditionalFormatting>
  <conditionalFormatting sqref="A1875">
    <cfRule type="expression" priority="1137" aboveAverage="0" equalAverage="0" bottom="0" percent="0" rank="0" text="" dxfId="1135">
      <formula>AND(COUNTIF($A$1875:$A$1875,'Master Data'!A1875)&gt;1,NOT(ISBLANK('Master Data'!A1875)))</formula>
    </cfRule>
    <cfRule type="expression" priority="1138" aboveAverage="0" equalAverage="0" bottom="0" percent="0" rank="0" text="" dxfId="1136">
      <formula>AND(COUNTIF($A$1875:$A$1875,'Master Data'!A1875)&gt;1,NOT(ISBLANK('Master Data'!A1875)))</formula>
    </cfRule>
    <cfRule type="expression" priority="1139" aboveAverage="0" equalAverage="0" bottom="0" percent="0" rank="0" text="" dxfId="1137">
      <formula>AND(COUNTIF($A$1875:$A$1875,'Master Data'!A1875)&gt;1,NOT(ISBLANK('Master Data'!A1875)))</formula>
    </cfRule>
  </conditionalFormatting>
  <conditionalFormatting sqref="A1875">
    <cfRule type="expression" priority="1140" aboveAverage="0" equalAverage="0" bottom="0" percent="0" rank="0" text="" dxfId="1138">
      <formula>AND(COUNTIF($A$1875:$A$1875,'Master Data'!A1875)&gt;1,NOT(ISBLANK('Master Data'!A1875)))</formula>
    </cfRule>
  </conditionalFormatting>
  <conditionalFormatting sqref="A1875">
    <cfRule type="expression" priority="1141" aboveAverage="0" equalAverage="0" bottom="0" percent="0" rank="0" text="" dxfId="1139">
      <formula>AND(COUNTIF($A$1875:$A$1875,'Master Data'!A1875)&gt;1,NOT(ISBLANK('Master Data'!A1875)))</formula>
    </cfRule>
    <cfRule type="expression" priority="1142" aboveAverage="0" equalAverage="0" bottom="0" percent="0" rank="0" text="" dxfId="1140">
      <formula>AND(COUNTIF($A$1875:$A$1875,'Master Data'!A1875)&gt;1,NOT(ISBLANK('Master Data'!A1875)))</formula>
    </cfRule>
  </conditionalFormatting>
  <conditionalFormatting sqref="A1875">
    <cfRule type="expression" priority="1143" aboveAverage="0" equalAverage="0" bottom="0" percent="0" rank="0" text="" dxfId="1141">
      <formula>AND(COUNTIF($A$1875:$A$1875,'Master Data'!A1875)&gt;1,NOT(ISBLANK('Master Data'!A1875)))</formula>
    </cfRule>
  </conditionalFormatting>
  <conditionalFormatting sqref="A1876:A1878">
    <cfRule type="expression" priority="1144" aboveAverage="0" equalAverage="0" bottom="0" percent="0" rank="0" text="" dxfId="1142">
      <formula>AND(COUNTIF($A$1876:$A$1878,'Master Data'!A1876)&gt;1,NOT(ISBLANK('Master Data'!A1876)))</formula>
    </cfRule>
    <cfRule type="expression" priority="1145" aboveAverage="0" equalAverage="0" bottom="0" percent="0" rank="0" text="" dxfId="1143">
      <formula>AND(COUNTIF($A$1876:$A$1878,'Master Data'!A1876)&gt;1,NOT(ISBLANK('Master Data'!A1876)))</formula>
    </cfRule>
    <cfRule type="expression" priority="1146" aboveAverage="0" equalAverage="0" bottom="0" percent="0" rank="0" text="" dxfId="1144">
      <formula>AND(COUNTIF($A$1876:$A$1878,'Master Data'!A1876)&gt;1,NOT(ISBLANK('Master Data'!A1876)))</formula>
    </cfRule>
  </conditionalFormatting>
  <conditionalFormatting sqref="A1876:A1878">
    <cfRule type="expression" priority="1147" aboveAverage="0" equalAverage="0" bottom="0" percent="0" rank="0" text="" dxfId="1145">
      <formula>AND(COUNTIF($A$1876:$A$1878,'Master Data'!A1876)&gt;1,NOT(ISBLANK('Master Data'!A1876)))</formula>
    </cfRule>
  </conditionalFormatting>
  <conditionalFormatting sqref="A1876:A1878">
    <cfRule type="expression" priority="1148" aboveAverage="0" equalAverage="0" bottom="0" percent="0" rank="0" text="" dxfId="1146">
      <formula>AND(COUNTIF($A$1876:$A$1878,'Master Data'!A1876)&gt;1,NOT(ISBLANK('Master Data'!A1876)))</formula>
    </cfRule>
  </conditionalFormatting>
  <conditionalFormatting sqref="A1876:A1878">
    <cfRule type="expression" priority="1149" aboveAverage="0" equalAverage="0" bottom="0" percent="0" rank="0" text="" dxfId="1147">
      <formula>AND(COUNTIF($A$1876:$A$1878,'Master Data'!A1876)&gt;1,NOT(ISBLANK('Master Data'!A1876)))</formula>
    </cfRule>
    <cfRule type="expression" priority="1150" aboveAverage="0" equalAverage="0" bottom="0" percent="0" rank="0" text="" dxfId="1148">
      <formula>AND(COUNTIF($A$1876:$A$1878,'Master Data'!A1876)&gt;1,NOT(ISBLANK('Master Data'!A1876)))</formula>
    </cfRule>
    <cfRule type="expression" priority="1151" aboveAverage="0" equalAverage="0" bottom="0" percent="0" rank="0" text="" dxfId="1149">
      <formula>AND(COUNTIF($A$1876:$A$1878,'Master Data'!A1876)&gt;1,NOT(ISBLANK('Master Data'!A1876)))</formula>
    </cfRule>
  </conditionalFormatting>
  <conditionalFormatting sqref="A1876:A1878">
    <cfRule type="expression" priority="1152" aboveAverage="0" equalAverage="0" bottom="0" percent="0" rank="0" text="" dxfId="1150">
      <formula>AND(COUNTIF($A$1876:$A$1878,'Master Data'!A1876)&gt;1,NOT(ISBLANK('Master Data'!A1876)))</formula>
    </cfRule>
    <cfRule type="expression" priority="1153" aboveAverage="0" equalAverage="0" bottom="0" percent="0" rank="0" text="" dxfId="1151">
      <formula>AND(COUNTIF($A$1876:$A$1878,'Master Data'!A1876)&gt;1,NOT(ISBLANK('Master Data'!A1876)))</formula>
    </cfRule>
  </conditionalFormatting>
  <conditionalFormatting sqref="A1879">
    <cfRule type="expression" priority="1154" aboveAverage="0" equalAverage="0" bottom="0" percent="0" rank="0" text="" dxfId="1152">
      <formula>AND(COUNTIF($A$1879:$A$1879,'Master Data'!A1879)&gt;1,NOT(ISBLANK('Master Data'!A1879)))</formula>
    </cfRule>
    <cfRule type="expression" priority="1155" aboveAverage="0" equalAverage="0" bottom="0" percent="0" rank="0" text="" dxfId="1153">
      <formula>AND(COUNTIF($A$1879:$A$1879,'Master Data'!A1879)&gt;1,NOT(ISBLANK('Master Data'!A1879)))</formula>
    </cfRule>
    <cfRule type="expression" priority="1156" aboveAverage="0" equalAverage="0" bottom="0" percent="0" rank="0" text="" dxfId="1154">
      <formula>AND(COUNTIF($A$1879:$A$1879,'Master Data'!A1879)&gt;1,NOT(ISBLANK('Master Data'!A1879)))</formula>
    </cfRule>
  </conditionalFormatting>
  <conditionalFormatting sqref="A1879">
    <cfRule type="expression" priority="1157" aboveAverage="0" equalAverage="0" bottom="0" percent="0" rank="0" text="" dxfId="1155">
      <formula>AND(COUNTIF($A$1879:$A$1879,'Master Data'!A1879)&gt;1,NOT(ISBLANK('Master Data'!A1879)))</formula>
    </cfRule>
  </conditionalFormatting>
  <conditionalFormatting sqref="A1879">
    <cfRule type="expression" priority="1158" aboveAverage="0" equalAverage="0" bottom="0" percent="0" rank="0" text="" dxfId="1156">
      <formula>AND(COUNTIF($A$1879:$A$1879,'Master Data'!A1879)&gt;1,NOT(ISBLANK('Master Data'!A1879)))</formula>
    </cfRule>
  </conditionalFormatting>
  <conditionalFormatting sqref="A1879">
    <cfRule type="expression" priority="1159" aboveAverage="0" equalAverage="0" bottom="0" percent="0" rank="0" text="" dxfId="1157">
      <formula>AND(COUNTIF($A$1879:$A$1879,'Master Data'!A1879)&gt;1,NOT(ISBLANK('Master Data'!A1879)))</formula>
    </cfRule>
    <cfRule type="expression" priority="1160" aboveAverage="0" equalAverage="0" bottom="0" percent="0" rank="0" text="" dxfId="1158">
      <formula>AND(COUNTIF($A$1879:$A$1879,'Master Data'!A1879)&gt;1,NOT(ISBLANK('Master Data'!A1879)))</formula>
    </cfRule>
    <cfRule type="expression" priority="1161" aboveAverage="0" equalAverage="0" bottom="0" percent="0" rank="0" text="" dxfId="1159">
      <formula>AND(COUNTIF($A$1879:$A$1879,'Master Data'!A1879)&gt;1,NOT(ISBLANK('Master Data'!A1879)))</formula>
    </cfRule>
  </conditionalFormatting>
  <conditionalFormatting sqref="A1880:A1882">
    <cfRule type="expression" priority="1162" aboveAverage="0" equalAverage="0" bottom="0" percent="0" rank="0" text="" dxfId="1160">
      <formula>AND(COUNTIF($A$1880:$A$1882,'Master Data'!A1880)&gt;1,NOT(ISBLANK('Master Data'!A1880)))</formula>
    </cfRule>
  </conditionalFormatting>
  <conditionalFormatting sqref="A1880:A1882">
    <cfRule type="expression" priority="1163" aboveAverage="0" equalAverage="0" bottom="0" percent="0" rank="0" text="" dxfId="1161">
      <formula>AND(COUNTIF($A$1880:$A$1882,'Master Data'!A1880)&gt;1,NOT(ISBLANK('Master Data'!A1880)))</formula>
    </cfRule>
  </conditionalFormatting>
  <conditionalFormatting sqref="A1880:A1882">
    <cfRule type="expression" priority="1164" aboveAverage="0" equalAverage="0" bottom="0" percent="0" rank="0" text="" dxfId="1162">
      <formula>AND(COUNTIF($A$1880:$A$1882,'Master Data'!A1880)&gt;1,NOT(ISBLANK('Master Data'!A1880)))</formula>
    </cfRule>
    <cfRule type="expression" priority="1165" aboveAverage="0" equalAverage="0" bottom="0" percent="0" rank="0" text="" dxfId="1163">
      <formula>AND(COUNTIF($A$1880:$A$1882,'Master Data'!A1880)&gt;1,NOT(ISBLANK('Master Data'!A1880)))</formula>
    </cfRule>
    <cfRule type="expression" priority="1166" aboveAverage="0" equalAverage="0" bottom="0" percent="0" rank="0" text="" dxfId="1164">
      <formula>AND(COUNTIF($A$1880:$A$1882,'Master Data'!A1880)&gt;1,NOT(ISBLANK('Master Data'!A1880)))</formula>
    </cfRule>
  </conditionalFormatting>
  <conditionalFormatting sqref="A1880:A1882">
    <cfRule type="expression" priority="1167" aboveAverage="0" equalAverage="0" bottom="0" percent="0" rank="0" text="" dxfId="1165">
      <formula>AND(COUNTIF($A$1880:$A$1882,'Master Data'!A1880)&gt;1,NOT(ISBLANK('Master Data'!A1880)))</formula>
    </cfRule>
    <cfRule type="expression" priority="1168" aboveAverage="0" equalAverage="0" bottom="0" percent="0" rank="0" text="" dxfId="1166">
      <formula>AND(COUNTIF($A$1880:$A$1882,'Master Data'!A1880)&gt;1,NOT(ISBLANK('Master Data'!A1880)))</formula>
    </cfRule>
    <cfRule type="expression" priority="1169" aboveAverage="0" equalAverage="0" bottom="0" percent="0" rank="0" text="" dxfId="1167">
      <formula>AND(COUNTIF($A$1880:$A$1882,'Master Data'!A1880)&gt;1,NOT(ISBLANK('Master Data'!A1880)))</formula>
    </cfRule>
  </conditionalFormatting>
  <conditionalFormatting sqref="A1881">
    <cfRule type="expression" priority="1170" aboveAverage="0" equalAverage="0" bottom="0" percent="0" rank="0" text="" dxfId="1168">
      <formula>AND(COUNTIF($A$1881:$A$1881,'Master Data'!A1881)&gt;1,NOT(ISBLANK('Master Data'!A1881)))</formula>
    </cfRule>
  </conditionalFormatting>
  <conditionalFormatting sqref="A1881">
    <cfRule type="expression" priority="1171" aboveAverage="0" equalAverage="0" bottom="0" percent="0" rank="0" text="" dxfId="1169">
      <formula>AND(COUNTIF($A$1881:$A$1881,'Master Data'!A1881)&gt;1,NOT(ISBLANK('Master Data'!A1881)))</formula>
    </cfRule>
    <cfRule type="expression" priority="1172" aboveAverage="0" equalAverage="0" bottom="0" percent="0" rank="0" text="" dxfId="1170">
      <formula>AND(COUNTIF($A$1881:$A$1881,'Master Data'!A1881)&gt;1,NOT(ISBLANK('Master Data'!A1881)))</formula>
    </cfRule>
    <cfRule type="expression" priority="1173" aboveAverage="0" equalAverage="0" bottom="0" percent="0" rank="0" text="" dxfId="1171">
      <formula>AND(COUNTIF($A$1881:$A$1881,'Master Data'!A1881)&gt;1,NOT(ISBLANK('Master Data'!A1881)))</formula>
    </cfRule>
  </conditionalFormatting>
  <conditionalFormatting sqref="A1881">
    <cfRule type="expression" priority="1174" aboveAverage="0" equalAverage="0" bottom="0" percent="0" rank="0" text="" dxfId="1172">
      <formula>AND(COUNTIF($A$1881:$A$1881,'Master Data'!A1881)&gt;1,NOT(ISBLANK('Master Data'!A1881)))</formula>
    </cfRule>
  </conditionalFormatting>
  <conditionalFormatting sqref="A1882">
    <cfRule type="expression" priority="1175" aboveAverage="0" equalAverage="0" bottom="0" percent="0" rank="0" text="" dxfId="1173">
      <formula>AND(COUNTIF($A$1882:$A$1882,'Master Data'!A1882)&gt;1,NOT(ISBLANK('Master Data'!A1882)))</formula>
    </cfRule>
    <cfRule type="expression" priority="1176" aboveAverage="0" equalAverage="0" bottom="0" percent="0" rank="0" text="" dxfId="1174">
      <formula>AND(COUNTIF($A$1882:$A$1882,'Master Data'!A1882)&gt;1,NOT(ISBLANK('Master Data'!A1882)))</formula>
    </cfRule>
  </conditionalFormatting>
  <conditionalFormatting sqref="A1882">
    <cfRule type="expression" priority="1177" aboveAverage="0" equalAverage="0" bottom="0" percent="0" rank="0" text="" dxfId="1175">
      <formula>AND(COUNTIF($A$1882:$A$1882,'Master Data'!A1882)&gt;1,NOT(ISBLANK('Master Data'!A1882)))</formula>
    </cfRule>
  </conditionalFormatting>
  <conditionalFormatting sqref="A1882">
    <cfRule type="expression" priority="1178" aboveAverage="0" equalAverage="0" bottom="0" percent="0" rank="0" text="" dxfId="1176">
      <formula>AND(COUNTIF($A$1882:$A$1882,'Master Data'!A1882)&gt;1,NOT(ISBLANK('Master Data'!A1882)))</formula>
    </cfRule>
    <cfRule type="expression" priority="1179" aboveAverage="0" equalAverage="0" bottom="0" percent="0" rank="0" text="" dxfId="1177">
      <formula>AND(COUNTIF($A$1882:$A$1882,'Master Data'!A1882)&gt;1,NOT(ISBLANK('Master Data'!A1882)))</formula>
    </cfRule>
    <cfRule type="expression" priority="1180" aboveAverage="0" equalAverage="0" bottom="0" percent="0" rank="0" text="" dxfId="1178">
      <formula>AND(COUNTIF($A$1882:$A$1882,'Master Data'!A1882)&gt;1,NOT(ISBLANK('Master Data'!A1882)))</formula>
    </cfRule>
  </conditionalFormatting>
  <conditionalFormatting sqref="A1883">
    <cfRule type="expression" priority="1181" aboveAverage="0" equalAverage="0" bottom="0" percent="0" rank="0" text="" dxfId="1179">
      <formula>AND(COUNTIF($A$1883:$A$1883,'Master Data'!A1883)&gt;1,NOT(ISBLANK('Master Data'!A1883)))</formula>
    </cfRule>
    <cfRule type="expression" priority="1182" aboveAverage="0" equalAverage="0" bottom="0" percent="0" rank="0" text="" dxfId="1180">
      <formula>AND(COUNTIF($A$1883:$A$1883,'Master Data'!A1883)&gt;1,NOT(ISBLANK('Master Data'!A1883)))</formula>
    </cfRule>
  </conditionalFormatting>
  <conditionalFormatting sqref="A1883">
    <cfRule type="expression" priority="1183" aboveAverage="0" equalAverage="0" bottom="0" percent="0" rank="0" text="" dxfId="1181">
      <formula>AND(COUNTIF($A$1883:$A$1883,'Master Data'!A1883)&gt;1,NOT(ISBLANK('Master Data'!A1883)))</formula>
    </cfRule>
  </conditionalFormatting>
  <conditionalFormatting sqref="A1883:A1887">
    <cfRule type="expression" priority="1184" aboveAverage="0" equalAverage="0" bottom="0" percent="0" rank="0" text="" dxfId="1182">
      <formula>AND(COUNTIF($A$1883:$A$1887,'Master Data'!A1883)&gt;1,NOT(ISBLANK('Master Data'!A1883)))</formula>
    </cfRule>
  </conditionalFormatting>
  <conditionalFormatting sqref="A1883:A1893">
    <cfRule type="expression" priority="1185" aboveAverage="0" equalAverage="0" bottom="0" percent="0" rank="0" text="" dxfId="1183">
      <formula>AND(COUNTIF($A$1883:$A$1893,'Master Data'!A1883)&gt;1,NOT(ISBLANK('Master Data'!A1883)))</formula>
    </cfRule>
    <cfRule type="expression" priority="1186" aboveAverage="0" equalAverage="0" bottom="0" percent="0" rank="0" text="" dxfId="1184">
      <formula>AND(COUNTIF($A$1883:$A$1893,'Master Data'!A1883)&gt;1,NOT(ISBLANK('Master Data'!A1883)))</formula>
    </cfRule>
    <cfRule type="expression" priority="1187" aboveAverage="0" equalAverage="0" bottom="0" percent="0" rank="0" text="" dxfId="1185">
      <formula>AND(COUNTIF($A$1883:$A$1893,'Master Data'!A1883)&gt;1,NOT(ISBLANK('Master Data'!A1883)))</formula>
    </cfRule>
  </conditionalFormatting>
  <conditionalFormatting sqref="A1883:A1896">
    <cfRule type="expression" priority="1188" aboveAverage="0" equalAverage="0" bottom="0" percent="0" rank="0" text="" dxfId="1186">
      <formula>AND(COUNTIF($A$1883:$A$1896,'Master Data'!A1883)&gt;1,NOT(ISBLANK('Master Data'!A1883)))</formula>
    </cfRule>
    <cfRule type="expression" priority="1189" aboveAverage="0" equalAverage="0" bottom="0" percent="0" rank="0" text="" dxfId="1187">
      <formula>AND(COUNTIF($A$1883:$A$1896,'Master Data'!A1883)&gt;1,NOT(ISBLANK('Master Data'!A1883)))</formula>
    </cfRule>
    <cfRule type="expression" priority="1190" aboveAverage="0" equalAverage="0" bottom="0" percent="0" rank="0" text="" dxfId="1188">
      <formula>AND(COUNTIF($A$1883:$A$1896,'Master Data'!A1883)&gt;1,NOT(ISBLANK('Master Data'!A1883)))</formula>
    </cfRule>
  </conditionalFormatting>
  <conditionalFormatting sqref="A1884:A1886">
    <cfRule type="expression" priority="1191" aboveAverage="0" equalAverage="0" bottom="0" percent="0" rank="0" text="" dxfId="1189">
      <formula>AND(COUNTIF($A$1884:$A$1886,'Master Data'!A1884)&gt;1,NOT(ISBLANK('Master Data'!A1884)))</formula>
    </cfRule>
  </conditionalFormatting>
  <conditionalFormatting sqref="A1887">
    <cfRule type="expression" priority="1192" aboveAverage="0" equalAverage="0" bottom="0" percent="0" rank="0" text="" dxfId="1190">
      <formula>AND(COUNTIF($A$1887:$A$1887,'Master Data'!A1887)&gt;1,NOT(ISBLANK('Master Data'!A1887)))</formula>
    </cfRule>
  </conditionalFormatting>
  <conditionalFormatting sqref="A1888:A1889">
    <cfRule type="expression" priority="1193" aboveAverage="0" equalAverage="0" bottom="0" percent="0" rank="0" text="" dxfId="1191">
      <formula>AND(COUNTIF($A$1888:$A$1889,'Master Data'!A1888)&gt;1,NOT(ISBLANK('Master Data'!A1888)))</formula>
    </cfRule>
    <cfRule type="expression" priority="1194" aboveAverage="0" equalAverage="0" bottom="0" percent="0" rank="0" text="" dxfId="1192">
      <formula>AND(COUNTIF($A$1888:$A$1889,'Master Data'!A1888)&gt;1,NOT(ISBLANK('Master Data'!A1888)))</formula>
    </cfRule>
    <cfRule type="expression" priority="1195" aboveAverage="0" equalAverage="0" bottom="0" percent="0" rank="0" text="" dxfId="1193">
      <formula>AND(COUNTIF($A$1888:$A$1889,'Master Data'!A1888)&gt;1,NOT(ISBLANK('Master Data'!A1888)))</formula>
    </cfRule>
  </conditionalFormatting>
  <conditionalFormatting sqref="A1888:A1889">
    <cfRule type="expression" priority="1196" aboveAverage="0" equalAverage="0" bottom="0" percent="0" rank="0" text="" dxfId="1194">
      <formula>AND(COUNTIF($A$1888:$A$1889,'Master Data'!A1888)&gt;1,NOT(ISBLANK('Master Data'!A1888)))</formula>
    </cfRule>
  </conditionalFormatting>
  <conditionalFormatting sqref="A1888:A1893">
    <cfRule type="expression" priority="1197" aboveAverage="0" equalAverage="0" bottom="0" percent="0" rank="0" text="" dxfId="1195">
      <formula>AND(COUNTIF($A$1888:$A$1893,'Master Data'!A1888)&gt;1,NOT(ISBLANK('Master Data'!A1888)))</formula>
    </cfRule>
  </conditionalFormatting>
  <conditionalFormatting sqref="A1888:A1893">
    <cfRule type="expression" priority="1198" aboveAverage="0" equalAverage="0" bottom="0" percent="0" rank="0" text="" dxfId="1196">
      <formula>AND(COUNTIF($A$1888:$A$1893,'Master Data'!A1888)&gt;1,NOT(ISBLANK('Master Data'!A1888)))</formula>
    </cfRule>
  </conditionalFormatting>
  <conditionalFormatting sqref="A1888:A1893">
    <cfRule type="expression" priority="1199" aboveAverage="0" equalAverage="0" bottom="0" percent="0" rank="0" text="" dxfId="1197">
      <formula>AND(COUNTIF($A$1888:$A$1893,'Master Data'!A1888)&gt;1,NOT(ISBLANK('Master Data'!A1888)))</formula>
    </cfRule>
    <cfRule type="expression" priority="1200" aboveAverage="0" equalAverage="0" bottom="0" percent="0" rank="0" text="" dxfId="1198">
      <formula>AND(COUNTIF($A$1888:$A$1893,'Master Data'!A1888)&gt;1,NOT(ISBLANK('Master Data'!A1888)))</formula>
    </cfRule>
    <cfRule type="expression" priority="1201" aboveAverage="0" equalAverage="0" bottom="0" percent="0" rank="0" text="" dxfId="1199">
      <formula>AND(COUNTIF($A$1888:$A$1893,'Master Data'!A1888)&gt;1,NOT(ISBLANK('Master Data'!A1888)))</formula>
    </cfRule>
  </conditionalFormatting>
  <conditionalFormatting sqref="A1890">
    <cfRule type="expression" priority="1202" aboveAverage="0" equalAverage="0" bottom="0" percent="0" rank="0" text="" dxfId="1200">
      <formula>AND(COUNTIF($A$1890:$A$1890,'Master Data'!A1890)&gt;1,NOT(ISBLANK('Master Data'!A1890)))</formula>
    </cfRule>
  </conditionalFormatting>
  <conditionalFormatting sqref="A1890">
    <cfRule type="expression" priority="1203" aboveAverage="0" equalAverage="0" bottom="0" percent="0" rank="0" text="" dxfId="1201">
      <formula>AND(COUNTIF($A$1890:$A$1890,'Master Data'!A1890)&gt;1,NOT(ISBLANK('Master Data'!A1890)))</formula>
    </cfRule>
    <cfRule type="expression" priority="1204" aboveAverage="0" equalAverage="0" bottom="0" percent="0" rank="0" text="" dxfId="1202">
      <formula>AND(COUNTIF($A$1890:$A$1890,'Master Data'!A1890)&gt;1,NOT(ISBLANK('Master Data'!A1890)))</formula>
    </cfRule>
  </conditionalFormatting>
  <conditionalFormatting sqref="A1890">
    <cfRule type="expression" priority="1205" aboveAverage="0" equalAverage="0" bottom="0" percent="0" rank="0" text="" dxfId="1203">
      <formula>AND(COUNTIF($A$1890:$A$1890,'Master Data'!A1890)&gt;1,NOT(ISBLANK('Master Data'!A1890)))</formula>
    </cfRule>
  </conditionalFormatting>
  <conditionalFormatting sqref="A1890:A1891">
    <cfRule type="expression" priority="1206" aboveAverage="0" equalAverage="0" bottom="0" percent="0" rank="0" text="" dxfId="1204">
      <formula>AND(COUNTIF($A$1890:$A$1891,'Master Data'!A1890)&gt;1,NOT(ISBLANK('Master Data'!A1890)))</formula>
    </cfRule>
    <cfRule type="expression" priority="1207" aboveAverage="0" equalAverage="0" bottom="0" percent="0" rank="0" text="" dxfId="1205">
      <formula>AND(COUNTIF($A$1890:$A$1891,'Master Data'!A1890)&gt;1,NOT(ISBLANK('Master Data'!A1890)))</formula>
    </cfRule>
    <cfRule type="expression" priority="1208" aboveAverage="0" equalAverage="0" bottom="0" percent="0" rank="0" text="" dxfId="1206">
      <formula>AND(COUNTIF($A$1890:$A$1891,'Master Data'!A1890)&gt;1,NOT(ISBLANK('Master Data'!A1890)))</formula>
    </cfRule>
  </conditionalFormatting>
  <conditionalFormatting sqref="A1891">
    <cfRule type="expression" priority="1209" aboveAverage="0" equalAverage="0" bottom="0" percent="0" rank="0" text="" dxfId="1207">
      <formula>AND(COUNTIF($A$1891:$A$1891,'Master Data'!A1891)&gt;1,NOT(ISBLANK('Master Data'!A1891)))</formula>
    </cfRule>
  </conditionalFormatting>
  <conditionalFormatting sqref="A1892:A1893">
    <cfRule type="expression" priority="1210" aboveAverage="0" equalAverage="0" bottom="0" percent="0" rank="0" text="" dxfId="1208">
      <formula>AND(COUNTIF($A$1892:$A$1893,'Master Data'!A1892)&gt;1,NOT(ISBLANK('Master Data'!A1892)))</formula>
    </cfRule>
  </conditionalFormatting>
  <conditionalFormatting sqref="A1892:A1893">
    <cfRule type="expression" priority="1211" aboveAverage="0" equalAverage="0" bottom="0" percent="0" rank="0" text="" dxfId="1209">
      <formula>AND(COUNTIF($A$1892:$A$1893,'Master Data'!A1892)&gt;1,NOT(ISBLANK('Master Data'!A1892)))</formula>
    </cfRule>
    <cfRule type="expression" priority="1212" aboveAverage="0" equalAverage="0" bottom="0" percent="0" rank="0" text="" dxfId="1210">
      <formula>AND(COUNTIF($A$1892:$A$1893,'Master Data'!A1892)&gt;1,NOT(ISBLANK('Master Data'!A1892)))</formula>
    </cfRule>
    <cfRule type="expression" priority="1213" aboveAverage="0" equalAverage="0" bottom="0" percent="0" rank="0" text="" dxfId="1211">
      <formula>AND(COUNTIF($A$1892:$A$1893,'Master Data'!A1892)&gt;1,NOT(ISBLANK('Master Data'!A1892)))</formula>
    </cfRule>
  </conditionalFormatting>
  <conditionalFormatting sqref="A1894:A1896">
    <cfRule type="expression" priority="1214" aboveAverage="0" equalAverage="0" bottom="0" percent="0" rank="0" text="" dxfId="1212">
      <formula>AND(COUNTIF($A$1894:$A$1896,'Master Data'!A1894)&gt;1,NOT(ISBLANK('Master Data'!A1894)))</formula>
    </cfRule>
    <cfRule type="expression" priority="1215" aboveAverage="0" equalAverage="0" bottom="0" percent="0" rank="0" text="" dxfId="1213">
      <formula>AND(COUNTIF($A$1894:$A$1896,'Master Data'!A1894)&gt;1,NOT(ISBLANK('Master Data'!A1894)))</formula>
    </cfRule>
    <cfRule type="expression" priority="1216" aboveAverage="0" equalAverage="0" bottom="0" percent="0" rank="0" text="" dxfId="1214">
      <formula>AND(COUNTIF($A$1894:$A$1896,'Master Data'!A1894)&gt;1,NOT(ISBLANK('Master Data'!A1894)))</formula>
    </cfRule>
  </conditionalFormatting>
  <conditionalFormatting sqref="A1894:A1896">
    <cfRule type="expression" priority="1217" aboveAverage="0" equalAverage="0" bottom="0" percent="0" rank="0" text="" dxfId="1215">
      <formula>AND(COUNTIF($A$1894:$A$1896,'Master Data'!A1894)&gt;1,NOT(ISBLANK('Master Data'!A1894)))</formula>
    </cfRule>
    <cfRule type="expression" priority="1218" aboveAverage="0" equalAverage="0" bottom="0" percent="0" rank="0" text="" dxfId="1216">
      <formula>AND(COUNTIF($A$1894:$A$1896,'Master Data'!A1894)&gt;1,NOT(ISBLANK('Master Data'!A1894)))</formula>
    </cfRule>
    <cfRule type="expression" priority="1219" aboveAverage="0" equalAverage="0" bottom="0" percent="0" rank="0" text="" dxfId="1217">
      <formula>AND(COUNTIF($A$1894:$A$1896,'Master Data'!A1894)&gt;1,NOT(ISBLANK('Master Data'!A1894)))</formula>
    </cfRule>
  </conditionalFormatting>
  <conditionalFormatting sqref="A1894:A1896">
    <cfRule type="expression" priority="1220" aboveAverage="0" equalAverage="0" bottom="0" percent="0" rank="0" text="" dxfId="1218">
      <formula>AND(COUNTIF($A$1894:$A$1896,'Master Data'!A1894)&gt;1,NOT(ISBLANK('Master Data'!A1894)))</formula>
    </cfRule>
  </conditionalFormatting>
  <conditionalFormatting sqref="A1894:A1896">
    <cfRule type="expression" priority="1221" aboveAverage="0" equalAverage="0" bottom="0" percent="0" rank="0" text="" dxfId="1219">
      <formula>AND(COUNTIF($A$1894:$A$1896,'Master Data'!A1894)&gt;1,NOT(ISBLANK('Master Data'!A1894)))</formula>
    </cfRule>
    <cfRule type="expression" priority="1222" aboveAverage="0" equalAverage="0" bottom="0" percent="0" rank="0" text="" dxfId="1220">
      <formula>AND(COUNTIF($A$1894:$A$1896,'Master Data'!A1894)&gt;1,NOT(ISBLANK('Master Data'!A1894)))</formula>
    </cfRule>
  </conditionalFormatting>
  <conditionalFormatting sqref="A1894:A1896">
    <cfRule type="expression" priority="1223" aboveAverage="0" equalAverage="0" bottom="0" percent="0" rank="0" text="" dxfId="1221">
      <formula>AND(COUNTIF($A$1894:$A$1896,'Master Data'!A1894)&gt;1,NOT(ISBLANK('Master Data'!A1894)))</formula>
    </cfRule>
  </conditionalFormatting>
  <conditionalFormatting sqref="A1897">
    <cfRule type="expression" priority="1224" aboveAverage="0" equalAverage="0" bottom="0" percent="0" rank="0" text="" dxfId="1222">
      <formula>AND(COUNTIF($A$1897:$A$1897,'Master Data'!A1897)&gt;1,NOT(ISBLANK('Master Data'!A1897)))</formula>
    </cfRule>
    <cfRule type="expression" priority="1225" aboveAverage="0" equalAverage="0" bottom="0" percent="0" rank="0" text="" dxfId="1223">
      <formula>AND(COUNTIF($A$1897:$A$1897,'Master Data'!A1897)&gt;1,NOT(ISBLANK('Master Data'!A1897)))</formula>
    </cfRule>
    <cfRule type="expression" priority="1226" aboveAverage="0" equalAverage="0" bottom="0" percent="0" rank="0" text="" dxfId="1224">
      <formula>AND(COUNTIF($A$1897:$A$1897,'Master Data'!A1897)&gt;1,NOT(ISBLANK('Master Data'!A1897)))</formula>
    </cfRule>
  </conditionalFormatting>
  <conditionalFormatting sqref="A1897">
    <cfRule type="expression" priority="1227" aboveAverage="0" equalAverage="0" bottom="0" percent="0" rank="0" text="" dxfId="1225">
      <formula>AND(COUNTIF($A$1897:$A$1897,'Master Data'!A1897)&gt;1,NOT(ISBLANK('Master Data'!A1897)))</formula>
    </cfRule>
  </conditionalFormatting>
  <conditionalFormatting sqref="A1897">
    <cfRule type="expression" priority="1228" aboveAverage="0" equalAverage="0" bottom="0" percent="0" rank="0" text="" dxfId="1226">
      <formula>AND(COUNTIF($A$1897:$A$1897,'Master Data'!A1897)&gt;1,NOT(ISBLANK('Master Data'!A1897)))</formula>
    </cfRule>
  </conditionalFormatting>
  <conditionalFormatting sqref="A1897">
    <cfRule type="expression" priority="1229" aboveAverage="0" equalAverage="0" bottom="0" percent="0" rank="0" text="" dxfId="1227">
      <formula>AND(COUNTIF($A$1897:$A$1897,'Master Data'!A1897)&gt;1,NOT(ISBLANK('Master Data'!A1897)))</formula>
    </cfRule>
    <cfRule type="expression" priority="1230" aboveAverage="0" equalAverage="0" bottom="0" percent="0" rank="0" text="" dxfId="1228">
      <formula>AND(COUNTIF($A$1897:$A$1897,'Master Data'!A1897)&gt;1,NOT(ISBLANK('Master Data'!A1897)))</formula>
    </cfRule>
    <cfRule type="expression" priority="1231" aboveAverage="0" equalAverage="0" bottom="0" percent="0" rank="0" text="" dxfId="1229">
      <formula>AND(COUNTIF($A$1897:$A$1897,'Master Data'!A1897)&gt;1,NOT(ISBLANK('Master Data'!A1897)))</formula>
    </cfRule>
  </conditionalFormatting>
  <conditionalFormatting sqref="A1897">
    <cfRule type="expression" priority="1232" aboveAverage="0" equalAverage="0" bottom="0" percent="0" rank="0" text="" dxfId="1230">
      <formula>AND(COUNTIF($A$1897:$A$1897,'Master Data'!A1897)&gt;1,NOT(ISBLANK('Master Data'!A1897)))</formula>
    </cfRule>
    <cfRule type="expression" priority="1233" aboveAverage="0" equalAverage="0" bottom="0" percent="0" rank="0" text="" dxfId="1231">
      <formula>AND(COUNTIF($A$1897:$A$1897,'Master Data'!A1897)&gt;1,NOT(ISBLANK('Master Data'!A1897)))</formula>
    </cfRule>
  </conditionalFormatting>
  <conditionalFormatting sqref="A1900:A1903">
    <cfRule type="expression" priority="1234" aboveAverage="0" equalAverage="0" bottom="0" percent="0" rank="0" text="" dxfId="1232">
      <formula>AND(COUNTIF($A$1900:$A$1903,'Master Data'!A1900)&gt;1,NOT(ISBLANK('Master Data'!A1900)))</formula>
    </cfRule>
  </conditionalFormatting>
  <conditionalFormatting sqref="A1904:A1905">
    <cfRule type="expression" priority="1235" aboveAverage="0" equalAverage="0" bottom="0" percent="0" rank="0" text="" dxfId="1233">
      <formula>AND(COUNTIF($A$1904:$A$1905,'Master Data'!A1904)&gt;1,NOT(ISBLANK('Master Data'!A1904)))</formula>
    </cfRule>
  </conditionalFormatting>
  <conditionalFormatting sqref="A1910:A1911">
    <cfRule type="expression" priority="1236" aboveAverage="0" equalAverage="0" bottom="0" percent="0" rank="0" text="" dxfId="1234">
      <formula>AND(COUNTIF($A$1910:$A$1911,'Master Data'!A1910)&gt;1,NOT(ISBLANK('Master Data'!A1910)))</formula>
    </cfRule>
  </conditionalFormatting>
  <conditionalFormatting sqref="A1912:A1913">
    <cfRule type="expression" priority="1237" aboveAverage="0" equalAverage="0" bottom="0" percent="0" rank="0" text="" dxfId="1235">
      <formula>AND(COUNTIF($A$1912:$A$1913,'Master Data'!A1912)&gt;1,NOT(ISBLANK('Master Data'!A1912)))</formula>
    </cfRule>
  </conditionalFormatting>
  <conditionalFormatting sqref="A1913">
    <cfRule type="expression" priority="1238" aboveAverage="0" equalAverage="0" bottom="0" percent="0" rank="0" text="" dxfId="1236">
      <formula>AND(COUNTIF($A$1913:$A$1913,'Master Data'!A1913)&gt;1,NOT(ISBLANK('Master Data'!A1913)))</formula>
    </cfRule>
  </conditionalFormatting>
  <conditionalFormatting sqref="A1914">
    <cfRule type="expression" priority="1239" aboveAverage="0" equalAverage="0" bottom="0" percent="0" rank="0" text="" dxfId="1237">
      <formula>AND(COUNTIF($A$1914:$A$1914,'Master Data'!A1914)&gt;1,NOT(ISBLANK('Master Data'!A1914)))</formula>
    </cfRule>
  </conditionalFormatting>
  <conditionalFormatting sqref="A1914">
    <cfRule type="expression" priority="1240" aboveAverage="0" equalAverage="0" bottom="0" percent="0" rank="0" text="" dxfId="1238">
      <formula>AND(COUNTIF($A$1914:$A$1914,'Master Data'!A1914)&gt;1,NOT(ISBLANK('Master Data'!A1914)))</formula>
    </cfRule>
  </conditionalFormatting>
  <conditionalFormatting sqref="A1914">
    <cfRule type="expression" priority="1241" aboveAverage="0" equalAverage="0" bottom="0" percent="0" rank="0" text="" dxfId="1239">
      <formula>AND(COUNTIF($A$1914:$A$1914,'Master Data'!A1914)&gt;1,NOT(ISBLANK('Master Data'!A1914)))</formula>
    </cfRule>
    <cfRule type="expression" priority="1242" aboveAverage="0" equalAverage="0" bottom="0" percent="0" rank="0" text="" dxfId="1240">
      <formula>AND(COUNTIF($A$1914:$A$1914,'Master Data'!A1914)&gt;1,NOT(ISBLANK('Master Data'!A1914)))</formula>
    </cfRule>
  </conditionalFormatting>
  <conditionalFormatting sqref="A1915:A1916">
    <cfRule type="expression" priority="1243" aboveAverage="0" equalAverage="0" bottom="0" percent="0" rank="0" text="" dxfId="1241">
      <formula>AND(COUNTIF($A$1915:$A$1916,'Master Data'!A1915)&gt;1,NOT(ISBLANK('Master Data'!A1915)))</formula>
    </cfRule>
  </conditionalFormatting>
  <conditionalFormatting sqref="A1917">
    <cfRule type="expression" priority="1244" aboveAverage="0" equalAverage="0" bottom="0" percent="0" rank="0" text="" dxfId="1242">
      <formula>AND(COUNTIF($A$1917:$A$1917,'Master Data'!A1917)&gt;1,NOT(ISBLANK('Master Data'!A1917)))</formula>
    </cfRule>
  </conditionalFormatting>
  <conditionalFormatting sqref="A1917">
    <cfRule type="expression" priority="1245" aboveAverage="0" equalAverage="0" bottom="0" percent="0" rank="0" text="" dxfId="1243">
      <formula>AND(COUNTIF($A$1917:$A$1917,'Master Data'!A1917)&gt;1,NOT(ISBLANK('Master Data'!A1917)))</formula>
    </cfRule>
  </conditionalFormatting>
  <conditionalFormatting sqref="A1918">
    <cfRule type="expression" priority="1246" aboveAverage="0" equalAverage="0" bottom="0" percent="0" rank="0" text="" dxfId="1244">
      <formula>AND(COUNTIF($A$1918:$A$1918,'Master Data'!A1918)&gt;1,NOT(ISBLANK('Master Data'!A1918)))</formula>
    </cfRule>
  </conditionalFormatting>
  <conditionalFormatting sqref="A1918:A1919">
    <cfRule type="expression" priority="1247" aboveAverage="0" equalAverage="0" bottom="0" percent="0" rank="0" text="" dxfId="1245">
      <formula>AND(COUNTIF($A$1918:$A$1919,'Master Data'!A1918)&gt;1,NOT(ISBLANK('Master Data'!A1918)))</formula>
    </cfRule>
  </conditionalFormatting>
  <conditionalFormatting sqref="A1918:A1919">
    <cfRule type="expression" priority="1248" aboveAverage="0" equalAverage="0" bottom="0" percent="0" rank="0" text="" dxfId="1246">
      <formula>AND(COUNTIF($A$1918:$A$1919,'Master Data'!A1918)&gt;1,NOT(ISBLANK('Master Data'!A1918)))</formula>
    </cfRule>
  </conditionalFormatting>
  <conditionalFormatting sqref="A1918:A1921">
    <cfRule type="expression" priority="1249" aboveAverage="0" equalAverage="0" bottom="0" percent="0" rank="0" text="" dxfId="1247">
      <formula>AND(COUNTIF($A$1918:$A$1921,'Master Data'!A1918)&gt;1,NOT(ISBLANK('Master Data'!A1918)))</formula>
    </cfRule>
    <cfRule type="expression" priority="1250" aboveAverage="0" equalAverage="0" bottom="0" percent="0" rank="0" text="" dxfId="1248">
      <formula>AND(COUNTIF($A$1918:$A$1921,'Master Data'!A1918)&gt;1,NOT(ISBLANK('Master Data'!A1918)))</formula>
    </cfRule>
    <cfRule type="expression" priority="1251" aboveAverage="0" equalAverage="0" bottom="0" percent="0" rank="0" text="" dxfId="1249">
      <formula>AND(COUNTIF($A$1918:$A$1921,'Master Data'!A1918)&gt;1,NOT(ISBLANK('Master Data'!A1918)))</formula>
    </cfRule>
  </conditionalFormatting>
  <conditionalFormatting sqref="A1918:A1921">
    <cfRule type="expression" priority="1252" aboveAverage="0" equalAverage="0" bottom="0" percent="0" rank="0" text="" dxfId="1250">
      <formula>AND(COUNTIF($A$1918:$A$1921,'Master Data'!A1918)&gt;1,NOT(ISBLANK('Master Data'!A1918)))</formula>
    </cfRule>
    <cfRule type="expression" priority="1253" aboveAverage="0" equalAverage="0" bottom="0" percent="0" rank="0" text="" dxfId="1251">
      <formula>AND(COUNTIF($A$1918:$A$1921,'Master Data'!A1918)&gt;1,NOT(ISBLANK('Master Data'!A1918)))</formula>
    </cfRule>
    <cfRule type="expression" priority="1254" aboveAverage="0" equalAverage="0" bottom="0" percent="0" rank="0" text="" dxfId="1252">
      <formula>AND(COUNTIF($A$1918:$A$1921,'Master Data'!A1918)&gt;1,NOT(ISBLANK('Master Data'!A1918)))</formula>
    </cfRule>
  </conditionalFormatting>
  <conditionalFormatting sqref="A1919">
    <cfRule type="expression" priority="1255" aboveAverage="0" equalAverage="0" bottom="0" percent="0" rank="0" text="" dxfId="1253">
      <formula>AND(COUNTIF($A$1919:$A$1919,'Master Data'!A1919)&gt;1,NOT(ISBLANK('Master Data'!A1919)))</formula>
    </cfRule>
  </conditionalFormatting>
  <conditionalFormatting sqref="A1919">
    <cfRule type="expression" priority="1256" aboveAverage="0" equalAverage="0" bottom="0" percent="0" rank="0" text="" dxfId="1254">
      <formula>AND(COUNTIF($A$1919:$A$1919,'Master Data'!A1919)&gt;1,NOT(ISBLANK('Master Data'!A1919)))</formula>
    </cfRule>
    <cfRule type="expression" priority="1257" aboveAverage="0" equalAverage="0" bottom="0" percent="0" rank="0" text="" dxfId="1255">
      <formula>AND(COUNTIF($A$1919:$A$1919,'Master Data'!A1919)&gt;1,NOT(ISBLANK('Master Data'!A1919)))</formula>
    </cfRule>
    <cfRule type="expression" priority="1258" aboveAverage="0" equalAverage="0" bottom="0" percent="0" rank="0" text="" dxfId="1256">
      <formula>AND(COUNTIF($A$1919:$A$1919,'Master Data'!A1919)&gt;1,NOT(ISBLANK('Master Data'!A1919)))</formula>
    </cfRule>
  </conditionalFormatting>
  <conditionalFormatting sqref="A1920">
    <cfRule type="expression" priority="1259" aboveAverage="0" equalAverage="0" bottom="0" percent="0" rank="0" text="" dxfId="1257">
      <formula>AND(COUNTIF($A$1920:$A$1920,'Master Data'!A1920)&gt;1,NOT(ISBLANK('Master Data'!A1920)))</formula>
    </cfRule>
  </conditionalFormatting>
  <conditionalFormatting sqref="A1920:A1921">
    <cfRule type="expression" priority="1260" aboveAverage="0" equalAverage="0" bottom="0" percent="0" rank="0" text="" dxfId="1258">
      <formula>AND(COUNTIF($A$1920:$A$1921,'Master Data'!A1920)&gt;1,NOT(ISBLANK('Master Data'!A1920)))</formula>
    </cfRule>
    <cfRule type="expression" priority="1261" aboveAverage="0" equalAverage="0" bottom="0" percent="0" rank="0" text="" dxfId="1259">
      <formula>AND(COUNTIF($A$1920:$A$1921,'Master Data'!A1920)&gt;1,NOT(ISBLANK('Master Data'!A1920)))</formula>
    </cfRule>
    <cfRule type="expression" priority="1262" aboveAverage="0" equalAverage="0" bottom="0" percent="0" rank="0" text="" dxfId="1260">
      <formula>AND(COUNTIF($A$1920:$A$1921,'Master Data'!A1920)&gt;1,NOT(ISBLANK('Master Data'!A1920)))</formula>
    </cfRule>
  </conditionalFormatting>
  <conditionalFormatting sqref="A1921">
    <cfRule type="expression" priority="1263" aboveAverage="0" equalAverage="0" bottom="0" percent="0" rank="0" text="" dxfId="1261">
      <formula>AND(COUNTIF($A$1921:$A$1921,'Master Data'!A1921)&gt;1,NOT(ISBLANK('Master Data'!A1921)))</formula>
    </cfRule>
  </conditionalFormatting>
  <conditionalFormatting sqref="A1921">
    <cfRule type="expression" priority="1264" aboveAverage="0" equalAverage="0" bottom="0" percent="0" rank="0" text="" dxfId="1262">
      <formula>AND(COUNTIF($A$1921:$A$1921,'Master Data'!A1921)&gt;1,NOT(ISBLANK('Master Data'!A1921)))</formula>
    </cfRule>
    <cfRule type="expression" priority="1265" aboveAverage="0" equalAverage="0" bottom="0" percent="0" rank="0" text="" dxfId="1263">
      <formula>AND(COUNTIF($A$1921:$A$1921,'Master Data'!A1921)&gt;1,NOT(ISBLANK('Master Data'!A1921)))</formula>
    </cfRule>
  </conditionalFormatting>
  <conditionalFormatting sqref="A1921">
    <cfRule type="expression" priority="1266" aboveAverage="0" equalAverage="0" bottom="0" percent="0" rank="0" text="" dxfId="1264">
      <formula>AND(COUNTIF($A$1921:$A$1921,'Master Data'!A1921)&gt;1,NOT(ISBLANK('Master Data'!A1921)))</formula>
    </cfRule>
  </conditionalFormatting>
  <conditionalFormatting sqref="A1955:A1968,A1922:A1953">
    <cfRule type="expression" priority="1267" aboveAverage="0" equalAverage="0" bottom="0" percent="0" rank="0" text="" dxfId="1265">
      <formula>AND(COUNTIF($A$1955:$A$1968,'Master Data'!A1955)+COUNTIF($A$1922:$A$1953,'Master Data'!A1955)&gt;1,NOT(ISBLANK('Master Data'!A1955)))</formula>
    </cfRule>
    <cfRule type="expression" priority="1268" aboveAverage="0" equalAverage="0" bottom="0" percent="0" rank="0" text="" dxfId="1266">
      <formula>AND(COUNTIF($A$1955:$A$1968,'Master Data'!A1955)+COUNTIF($A$1922:$A$1953,'Master Data'!A1955)&gt;1,NOT(ISBLANK('Master Data'!A1955)))</formula>
    </cfRule>
    <cfRule type="expression" priority="1269" aboveAverage="0" equalAverage="0" bottom="0" percent="0" rank="0" text="" dxfId="1267">
      <formula>AND(COUNTIF($A$1955:$A$1968,'Master Data'!A1955)+COUNTIF($A$1922:$A$1953,'Master Data'!A1955)&gt;1,NOT(ISBLANK('Master Data'!A1955)))</formula>
    </cfRule>
  </conditionalFormatting>
  <conditionalFormatting sqref="A1922:A1923">
    <cfRule type="expression" priority="1270" aboveAverage="0" equalAverage="0" bottom="0" percent="0" rank="0" text="" dxfId="1268">
      <formula>AND(COUNTIF($A$1922:$A$1923,'Master Data'!A1922)&gt;1,NOT(ISBLANK('Master Data'!A1922)))</formula>
    </cfRule>
    <cfRule type="expression" priority="1271" aboveAverage="0" equalAverage="0" bottom="0" percent="0" rank="0" text="" dxfId="1269">
      <formula>AND(COUNTIF($A$1922:$A$1923,'Master Data'!A1922)&gt;1,NOT(ISBLANK('Master Data'!A1922)))</formula>
    </cfRule>
  </conditionalFormatting>
  <conditionalFormatting sqref="A1922:A1923">
    <cfRule type="expression" priority="1272" aboveAverage="0" equalAverage="0" bottom="0" percent="0" rank="0" text="" dxfId="1270">
      <formula>AND(COUNTIF($A$1922:$A$1923,'Master Data'!A1922)&gt;1,NOT(ISBLANK('Master Data'!A1922)))</formula>
    </cfRule>
  </conditionalFormatting>
  <conditionalFormatting sqref="A1922:A1948">
    <cfRule type="expression" priority="1273" aboveAverage="0" equalAverage="0" bottom="0" percent="0" rank="0" text="" dxfId="1271">
      <formula>AND(COUNTIF($A$1922:$A$1948,'Master Data'!A1922)&gt;1,NOT(ISBLANK('Master Data'!A1922)))</formula>
    </cfRule>
    <cfRule type="expression" priority="1274" aboveAverage="0" equalAverage="0" bottom="0" percent="0" rank="0" text="" dxfId="1272">
      <formula>AND(COUNTIF($A$1922:$A$1948,'Master Data'!A1922)&gt;1,NOT(ISBLANK('Master Data'!A1922)))</formula>
    </cfRule>
    <cfRule type="expression" priority="1275" aboveAverage="0" equalAverage="0" bottom="0" percent="0" rank="0" text="" dxfId="1273">
      <formula>AND(COUNTIF($A$1922:$A$1948,'Master Data'!A1922)&gt;1,NOT(ISBLANK('Master Data'!A1922)))</formula>
    </cfRule>
  </conditionalFormatting>
  <conditionalFormatting sqref="A1922:A1953">
    <cfRule type="expression" priority="1276" aboveAverage="0" equalAverage="0" bottom="0" percent="0" rank="0" text="" dxfId="1274">
      <formula>AND(COUNTIF($A$1922:$A$1953,'Master Data'!A1922)&gt;1,NOT(ISBLANK('Master Data'!A1922)))</formula>
    </cfRule>
    <cfRule type="expression" priority="1277" aboveAverage="0" equalAverage="0" bottom="0" percent="0" rank="0" text="" dxfId="1275">
      <formula>AND(COUNTIF($A$1922:$A$1953,'Master Data'!A1922)&gt;1,NOT(ISBLANK('Master Data'!A1922)))</formula>
    </cfRule>
    <cfRule type="expression" priority="1278" aboveAverage="0" equalAverage="0" bottom="0" percent="0" rank="0" text="" dxfId="1276">
      <formula>AND(COUNTIF($A$1922:$A$1953,'Master Data'!A1922)&gt;1,NOT(ISBLANK('Master Data'!A1922)))</formula>
    </cfRule>
  </conditionalFormatting>
  <conditionalFormatting sqref="A1924">
    <cfRule type="expression" priority="1279" aboveAverage="0" equalAverage="0" bottom="0" percent="0" rank="0" text="" dxfId="1277">
      <formula>AND(COUNTIF($A$1924:$A$1924,'Master Data'!A1924)&gt;1,NOT(ISBLANK('Master Data'!A1924)))</formula>
    </cfRule>
  </conditionalFormatting>
  <conditionalFormatting sqref="A1924:A1939">
    <cfRule type="expression" priority="1280" aboveAverage="0" equalAverage="0" bottom="0" percent="0" rank="0" text="" dxfId="1278">
      <formula>AND(COUNTIF($A$1924:$A$1939,'Master Data'!A1924)&gt;1,NOT(ISBLANK('Master Data'!A1924)))</formula>
    </cfRule>
  </conditionalFormatting>
  <conditionalFormatting sqref="A1924:A1939">
    <cfRule type="expression" priority="1281" aboveAverage="0" equalAverage="0" bottom="0" percent="0" rank="0" text="" dxfId="1279">
      <formula>AND(COUNTIF($A$1924:$A$1939,'Master Data'!A1924)&gt;1,NOT(ISBLANK('Master Data'!A1924)))</formula>
    </cfRule>
  </conditionalFormatting>
  <conditionalFormatting sqref="A1924:A1948">
    <cfRule type="expression" priority="1282" aboveAverage="0" equalAverage="0" bottom="0" percent="0" rank="0" text="" dxfId="1280">
      <formula>AND(COUNTIF($A$1924:$A$1948,'Master Data'!A1924)&gt;1,NOT(ISBLANK('Master Data'!A1924)))</formula>
    </cfRule>
    <cfRule type="expression" priority="1283" aboveAverage="0" equalAverage="0" bottom="0" percent="0" rank="0" text="" dxfId="1281">
      <formula>AND(COUNTIF($A$1924:$A$1948,'Master Data'!A1924)&gt;1,NOT(ISBLANK('Master Data'!A1924)))</formula>
    </cfRule>
    <cfRule type="expression" priority="1284" aboveAverage="0" equalAverage="0" bottom="0" percent="0" rank="0" text="" dxfId="1282">
      <formula>AND(COUNTIF($A$1924:$A$1948,'Master Data'!A1924)&gt;1,NOT(ISBLANK('Master Data'!A1924)))</formula>
    </cfRule>
  </conditionalFormatting>
  <conditionalFormatting sqref="A1925:A1929">
    <cfRule type="expression" priority="1285" aboveAverage="0" equalAverage="0" bottom="0" percent="0" rank="0" text="" dxfId="1283">
      <formula>AND(COUNTIF($A$1925:$A$1929,'Master Data'!A1925)&gt;1,NOT(ISBLANK('Master Data'!A1925)))</formula>
    </cfRule>
    <cfRule type="expression" priority="1286" aboveAverage="0" equalAverage="0" bottom="0" percent="0" rank="0" text="" dxfId="1284">
      <formula>AND(COUNTIF($A$1925:$A$1929,'Master Data'!A1925)&gt;1,NOT(ISBLANK('Master Data'!A1925)))</formula>
    </cfRule>
    <cfRule type="expression" priority="1287" aboveAverage="0" equalAverage="0" bottom="0" percent="0" rank="0" text="" dxfId="1285">
      <formula>AND(COUNTIF($A$1925:$A$1929,'Master Data'!A1925)&gt;1,NOT(ISBLANK('Master Data'!A1925)))</formula>
    </cfRule>
  </conditionalFormatting>
  <conditionalFormatting sqref="A1925:A1929">
    <cfRule type="expression" priority="1288" aboveAverage="0" equalAverage="0" bottom="0" percent="0" rank="0" text="" dxfId="1286">
      <formula>AND(COUNTIF($A$1925:$A$1929,'Master Data'!A1925)&gt;1,NOT(ISBLANK('Master Data'!A1925)))</formula>
    </cfRule>
  </conditionalFormatting>
  <conditionalFormatting sqref="A1927:A1929">
    <cfRule type="expression" priority="1289" aboveAverage="0" equalAverage="0" bottom="0" percent="0" rank="0" text="" dxfId="1287">
      <formula>AND(COUNTIF($A$1927:$A$1929,'Master Data'!A1927)&gt;1,NOT(ISBLANK('Master Data'!A1927)))</formula>
    </cfRule>
  </conditionalFormatting>
  <conditionalFormatting sqref="A1930">
    <cfRule type="expression" priority="1290" aboveAverage="0" equalAverage="0" bottom="0" percent="0" rank="0" text="" dxfId="1288">
      <formula>AND(COUNTIF($A$1930:$A$1930,'Master Data'!A1930)&gt;1,NOT(ISBLANK('Master Data'!A1930)))</formula>
    </cfRule>
  </conditionalFormatting>
  <conditionalFormatting sqref="A1930:A1932">
    <cfRule type="expression" priority="1291" aboveAverage="0" equalAverage="0" bottom="0" percent="0" rank="0" text="" dxfId="1289">
      <formula>AND(COUNTIF($A$1930:$A$1932,'Master Data'!A1930)&gt;1,NOT(ISBLANK('Master Data'!A1930)))</formula>
    </cfRule>
    <cfRule type="expression" priority="1292" aboveAverage="0" equalAverage="0" bottom="0" percent="0" rank="0" text="" dxfId="1290">
      <formula>AND(COUNTIF($A$1930:$A$1932,'Master Data'!A1930)&gt;1,NOT(ISBLANK('Master Data'!A1930)))</formula>
    </cfRule>
    <cfRule type="expression" priority="1293" aboveAverage="0" equalAverage="0" bottom="0" percent="0" rank="0" text="" dxfId="1291">
      <formula>AND(COUNTIF($A$1930:$A$1932,'Master Data'!A1930)&gt;1,NOT(ISBLANK('Master Data'!A1930)))</formula>
    </cfRule>
  </conditionalFormatting>
  <conditionalFormatting sqref="A1931">
    <cfRule type="expression" priority="1294" aboveAverage="0" equalAverage="0" bottom="0" percent="0" rank="0" text="" dxfId="1292">
      <formula>AND(COUNTIF($A$1931:$A$1931,'Master Data'!A1931)&gt;1,NOT(ISBLANK('Master Data'!A1931)))</formula>
    </cfRule>
  </conditionalFormatting>
  <conditionalFormatting sqref="A1931">
    <cfRule type="expression" priority="1295" aboveAverage="0" equalAverage="0" bottom="0" percent="0" rank="0" text="" dxfId="1293">
      <formula>AND(COUNTIF($A$1931:$A$1931,'Master Data'!A1931)&gt;1,NOT(ISBLANK('Master Data'!A1931)))</formula>
    </cfRule>
    <cfRule type="expression" priority="1296" aboveAverage="0" equalAverage="0" bottom="0" percent="0" rank="0" text="" dxfId="1294">
      <formula>AND(COUNTIF($A$1931:$A$1931,'Master Data'!A1931)&gt;1,NOT(ISBLANK('Master Data'!A1931)))</formula>
    </cfRule>
  </conditionalFormatting>
  <conditionalFormatting sqref="A1931">
    <cfRule type="expression" priority="1297" aboveAverage="0" equalAverage="0" bottom="0" percent="0" rank="0" text="" dxfId="1295">
      <formula>AND(COUNTIF($A$1931:$A$1931,'Master Data'!A1931)&gt;1,NOT(ISBLANK('Master Data'!A1931)))</formula>
    </cfRule>
  </conditionalFormatting>
  <conditionalFormatting sqref="A1932">
    <cfRule type="expression" priority="1298" aboveAverage="0" equalAverage="0" bottom="0" percent="0" rank="0" text="" dxfId="1296">
      <formula>AND(COUNTIF($A$1932:$A$1932,'Master Data'!A1932)&gt;1,NOT(ISBLANK('Master Data'!A1932)))</formula>
    </cfRule>
  </conditionalFormatting>
  <conditionalFormatting sqref="A1933:A1934">
    <cfRule type="expression" priority="1299" aboveAverage="0" equalAverage="0" bottom="0" percent="0" rank="0" text="" dxfId="1297">
      <formula>AND(COUNTIF($A$1933:$A$1934,'Master Data'!A1933)&gt;1,NOT(ISBLANK('Master Data'!A1933)))</formula>
    </cfRule>
    <cfRule type="expression" priority="1300" aboveAverage="0" equalAverage="0" bottom="0" percent="0" rank="0" text="" dxfId="1298">
      <formula>AND(COUNTIF($A$1933:$A$1934,'Master Data'!A1933)&gt;1,NOT(ISBLANK('Master Data'!A1933)))</formula>
    </cfRule>
  </conditionalFormatting>
  <conditionalFormatting sqref="A1933:A1934">
    <cfRule type="expression" priority="1301" aboveAverage="0" equalAverage="0" bottom="0" percent="0" rank="0" text="" dxfId="1299">
      <formula>AND(COUNTIF($A$1933:$A$1934,'Master Data'!A1933)&gt;1,NOT(ISBLANK('Master Data'!A1933)))</formula>
    </cfRule>
  </conditionalFormatting>
  <conditionalFormatting sqref="A1933:A1939">
    <cfRule type="expression" priority="1302" aboveAverage="0" equalAverage="0" bottom="0" percent="0" rank="0" text="" dxfId="1300">
      <formula>AND(COUNTIF($A$1933:$A$1939,'Master Data'!A1933)&gt;1,NOT(ISBLANK('Master Data'!A1933)))</formula>
    </cfRule>
    <cfRule type="expression" priority="1303" aboveAverage="0" equalAverage="0" bottom="0" percent="0" rank="0" text="" dxfId="1301">
      <formula>AND(COUNTIF($A$1933:$A$1939,'Master Data'!A1933)&gt;1,NOT(ISBLANK('Master Data'!A1933)))</formula>
    </cfRule>
    <cfRule type="expression" priority="1304" aboveAverage="0" equalAverage="0" bottom="0" percent="0" rank="0" text="" dxfId="1302">
      <formula>AND(COUNTIF($A$1933:$A$1939,'Master Data'!A1933)&gt;1,NOT(ISBLANK('Master Data'!A1933)))</formula>
    </cfRule>
  </conditionalFormatting>
  <conditionalFormatting sqref="A1935:A1938">
    <cfRule type="expression" priority="1305" aboveAverage="0" equalAverage="0" bottom="0" percent="0" rank="0" text="" dxfId="1303">
      <formula>AND(COUNTIF($A$1935:$A$1938,'Master Data'!A1935)&gt;1,NOT(ISBLANK('Master Data'!A1935)))</formula>
    </cfRule>
  </conditionalFormatting>
  <conditionalFormatting sqref="A1938">
    <cfRule type="expression" priority="1306" aboveAverage="0" equalAverage="0" bottom="0" percent="0" rank="0" text="" dxfId="1304">
      <formula>AND(COUNTIF($A$1938:$A$1938,'Master Data'!A1938)&gt;1,NOT(ISBLANK('Master Data'!A1938)))</formula>
    </cfRule>
  </conditionalFormatting>
  <conditionalFormatting sqref="A1939">
    <cfRule type="expression" priority="1307" aboveAverage="0" equalAverage="0" bottom="0" percent="0" rank="0" text="" dxfId="1305">
      <formula>AND(COUNTIF($A$1939:$A$1939,'Master Data'!A1939)&gt;1,NOT(ISBLANK('Master Data'!A1939)))</formula>
    </cfRule>
  </conditionalFormatting>
  <conditionalFormatting sqref="A1940">
    <cfRule type="expression" priority="1308" aboveAverage="0" equalAverage="0" bottom="0" percent="0" rank="0" text="" dxfId="1306">
      <formula>AND(COUNTIF($A$1940:$A$1940,'Master Data'!A1940)&gt;1,NOT(ISBLANK('Master Data'!A1940)))</formula>
    </cfRule>
    <cfRule type="expression" priority="1309" aboveAverage="0" equalAverage="0" bottom="0" percent="0" rank="0" text="" dxfId="1307">
      <formula>AND(COUNTIF($A$1940:$A$1940,'Master Data'!A1940)&gt;1,NOT(ISBLANK('Master Data'!A1940)))</formula>
    </cfRule>
    <cfRule type="expression" priority="1310" aboveAverage="0" equalAverage="0" bottom="0" percent="0" rank="0" text="" dxfId="1308">
      <formula>AND(COUNTIF($A$1940:$A$1940,'Master Data'!A1940)&gt;1,NOT(ISBLANK('Master Data'!A1940)))</formula>
    </cfRule>
  </conditionalFormatting>
  <conditionalFormatting sqref="A1940">
    <cfRule type="expression" priority="1311" aboveAverage="0" equalAverage="0" bottom="0" percent="0" rank="0" text="" dxfId="1309">
      <formula>AND(COUNTIF($A$1940:$A$1940,'Master Data'!A1940)&gt;1,NOT(ISBLANK('Master Data'!A1940)))</formula>
    </cfRule>
  </conditionalFormatting>
  <conditionalFormatting sqref="A1940">
    <cfRule type="expression" priority="1312" aboveAverage="0" equalAverage="0" bottom="0" percent="0" rank="0" text="" dxfId="1310">
      <formula>AND(COUNTIF($A$1940:$A$1940,'Master Data'!A1940)&gt;1,NOT(ISBLANK('Master Data'!A1940)))</formula>
    </cfRule>
    <cfRule type="expression" priority="1313" aboveAverage="0" equalAverage="0" bottom="0" percent="0" rank="0" text="" dxfId="1311">
      <formula>AND(COUNTIF($A$1940:$A$1940,'Master Data'!A1940)&gt;1,NOT(ISBLANK('Master Data'!A1940)))</formula>
    </cfRule>
  </conditionalFormatting>
  <conditionalFormatting sqref="A1940">
    <cfRule type="expression" priority="1314" aboveAverage="0" equalAverage="0" bottom="0" percent="0" rank="0" text="" dxfId="1312">
      <formula>AND(COUNTIF($A$1940:$A$1940,'Master Data'!A1940)&gt;1,NOT(ISBLANK('Master Data'!A1940)))</formula>
    </cfRule>
  </conditionalFormatting>
  <conditionalFormatting sqref="A1941:A1942">
    <cfRule type="expression" priority="1315" aboveAverage="0" equalAverage="0" bottom="0" percent="0" rank="0" text="" dxfId="1313">
      <formula>AND(COUNTIF($A$1941:$A$1942,'Master Data'!A1941)&gt;1,NOT(ISBLANK('Master Data'!A1941)))</formula>
    </cfRule>
  </conditionalFormatting>
  <conditionalFormatting sqref="A1941:A1948">
    <cfRule type="expression" priority="1316" aboveAverage="0" equalAverage="0" bottom="0" percent="0" rank="0" text="" dxfId="1314">
      <formula>AND(COUNTIF($A$1941:$A$1948,'Master Data'!A1941)&gt;1,NOT(ISBLANK('Master Data'!A1941)))</formula>
    </cfRule>
    <cfRule type="expression" priority="1317" aboveAverage="0" equalAverage="0" bottom="0" percent="0" rank="0" text="" dxfId="1315">
      <formula>AND(COUNTIF($A$1941:$A$1948,'Master Data'!A1941)&gt;1,NOT(ISBLANK('Master Data'!A1941)))</formula>
    </cfRule>
    <cfRule type="expression" priority="1318" aboveAverage="0" equalAverage="0" bottom="0" percent="0" rank="0" text="" dxfId="1316">
      <formula>AND(COUNTIF($A$1941:$A$1948,'Master Data'!A1941)&gt;1,NOT(ISBLANK('Master Data'!A1941)))</formula>
    </cfRule>
  </conditionalFormatting>
  <conditionalFormatting sqref="A1947">
    <cfRule type="expression" priority="1319" aboveAverage="0" equalAverage="0" bottom="0" percent="0" rank="0" text="" dxfId="1317">
      <formula>AND(COUNTIF($A$1947:$A$1947,'Master Data'!A1947)&gt;1,NOT(ISBLANK('Master Data'!A1947)))</formula>
    </cfRule>
  </conditionalFormatting>
  <conditionalFormatting sqref="A1947">
    <cfRule type="expression" priority="1320" aboveAverage="0" equalAverage="0" bottom="0" percent="0" rank="0" text="" dxfId="1318">
      <formula>AND(COUNTIF($A$1947:$A$1947,'Master Data'!A1947)&gt;1,NOT(ISBLANK('Master Data'!A1947)))</formula>
    </cfRule>
  </conditionalFormatting>
  <conditionalFormatting sqref="A1947">
    <cfRule type="expression" priority="1321" aboveAverage="0" equalAverage="0" bottom="0" percent="0" rank="0" text="" dxfId="1319">
      <formula>AND(COUNTIF($A$1947:$A$1947,'Master Data'!A1947)&gt;1,NOT(ISBLANK('Master Data'!A1947)))</formula>
    </cfRule>
    <cfRule type="expression" priority="1322" aboveAverage="0" equalAverage="0" bottom="0" percent="0" rank="0" text="" dxfId="1320">
      <formula>AND(COUNTIF($A$1947:$A$1947,'Master Data'!A1947)&gt;1,NOT(ISBLANK('Master Data'!A1947)))</formula>
    </cfRule>
  </conditionalFormatting>
  <conditionalFormatting sqref="A1943:A1946">
    <cfRule type="expression" priority="1323" aboveAverage="0" equalAverage="0" bottom="0" percent="0" rank="0" text="" dxfId="1321">
      <formula>AND(COUNTIF($A$1943:$A$1946,'Master Data'!A1943)&gt;1,NOT(ISBLANK('Master Data'!A1943)))</formula>
    </cfRule>
  </conditionalFormatting>
  <conditionalFormatting sqref="A1948">
    <cfRule type="expression" priority="1324" aboveAverage="0" equalAverage="0" bottom="0" percent="0" rank="0" text="" dxfId="1322">
      <formula>AND(COUNTIF($A$1948:$A$1948,'Master Data'!A1948)&gt;1,NOT(ISBLANK('Master Data'!A1948)))</formula>
    </cfRule>
  </conditionalFormatting>
  <conditionalFormatting sqref="A1948">
    <cfRule type="expression" priority="1325" aboveAverage="0" equalAverage="0" bottom="0" percent="0" rank="0" text="" dxfId="1323">
      <formula>AND(COUNTIF($A$1948:$A$1948,'Master Data'!A1948)&gt;1,NOT(ISBLANK('Master Data'!A1948)))</formula>
    </cfRule>
    <cfRule type="expression" priority="1326" aboveAverage="0" equalAverage="0" bottom="0" percent="0" rank="0" text="" dxfId="1324">
      <formula>AND(COUNTIF($A$1948:$A$1948,'Master Data'!A1948)&gt;1,NOT(ISBLANK('Master Data'!A1948)))</formula>
    </cfRule>
  </conditionalFormatting>
  <conditionalFormatting sqref="A1948">
    <cfRule type="expression" priority="1327" aboveAverage="0" equalAverage="0" bottom="0" percent="0" rank="0" text="" dxfId="1325">
      <formula>AND(COUNTIF($A$1948:$A$1948,'Master Data'!A1948)&gt;1,NOT(ISBLANK('Master Data'!A1948)))</formula>
    </cfRule>
  </conditionalFormatting>
  <conditionalFormatting sqref="A1949">
    <cfRule type="expression" priority="1328" aboveAverage="0" equalAverage="0" bottom="0" percent="0" rank="0" text="" dxfId="1326">
      <formula>AND(COUNTIF($A$1949:$A$1949,'Master Data'!A1949)&gt;1,NOT(ISBLANK('Master Data'!A1949)))</formula>
    </cfRule>
  </conditionalFormatting>
  <conditionalFormatting sqref="A1949">
    <cfRule type="expression" priority="1329" aboveAverage="0" equalAverage="0" bottom="0" percent="0" rank="0" text="" dxfId="1327">
      <formula>AND(COUNTIF($A$1949:$A$1949,'Master Data'!A1949)&gt;1,NOT(ISBLANK('Master Data'!A1949)))</formula>
    </cfRule>
    <cfRule type="expression" priority="1330" aboveAverage="0" equalAverage="0" bottom="0" percent="0" rank="0" text="" dxfId="1328">
      <formula>AND(COUNTIF($A$1949:$A$1949,'Master Data'!A1949)&gt;1,NOT(ISBLANK('Master Data'!A1949)))</formula>
    </cfRule>
    <cfRule type="expression" priority="1331" aboveAverage="0" equalAverage="0" bottom="0" percent="0" rank="0" text="" dxfId="1329">
      <formula>AND(COUNTIF($A$1949:$A$1949,'Master Data'!A1949)&gt;1,NOT(ISBLANK('Master Data'!A1949)))</formula>
    </cfRule>
  </conditionalFormatting>
  <conditionalFormatting sqref="A1950:A1953">
    <cfRule type="expression" priority="1332" aboveAverage="0" equalAverage="0" bottom="0" percent="0" rank="0" text="" dxfId="1330">
      <formula>AND(COUNTIF($A$1950:$A$1953,'Master Data'!A1950)&gt;1,NOT(ISBLANK('Master Data'!A1950)))</formula>
    </cfRule>
    <cfRule type="expression" priority="1333" aboveAverage="0" equalAverage="0" bottom="0" percent="0" rank="0" text="" dxfId="1331">
      <formula>AND(COUNTIF($A$1950:$A$1953,'Master Data'!A1950)&gt;1,NOT(ISBLANK('Master Data'!A1950)))</formula>
    </cfRule>
    <cfRule type="expression" priority="1334" aboveAverage="0" equalAverage="0" bottom="0" percent="0" rank="0" text="" dxfId="1332">
      <formula>AND(COUNTIF($A$1950:$A$1953,'Master Data'!A1950)&gt;1,NOT(ISBLANK('Master Data'!A1950)))</formula>
    </cfRule>
  </conditionalFormatting>
  <conditionalFormatting sqref="A1950:A1953">
    <cfRule type="expression" priority="1335" aboveAverage="0" equalAverage="0" bottom="0" percent="0" rank="0" text="" dxfId="1333">
      <formula>AND(COUNTIF($A$1950:$A$1953,'Master Data'!A1950)&gt;1,NOT(ISBLANK('Master Data'!A1950)))</formula>
    </cfRule>
    <cfRule type="expression" priority="1336" aboveAverage="0" equalAverage="0" bottom="0" percent="0" rank="0" text="" dxfId="1334">
      <formula>AND(COUNTIF($A$1950:$A$1953,'Master Data'!A1950)&gt;1,NOT(ISBLANK('Master Data'!A1950)))</formula>
    </cfRule>
    <cfRule type="expression" priority="1337" aboveAverage="0" equalAverage="0" bottom="0" percent="0" rank="0" text="" dxfId="1335">
      <formula>AND(COUNTIF($A$1950:$A$1953,'Master Data'!A1950)&gt;1,NOT(ISBLANK('Master Data'!A1950)))</formula>
    </cfRule>
  </conditionalFormatting>
  <conditionalFormatting sqref="A1950:A1953">
    <cfRule type="expression" priority="1338" aboveAverage="0" equalAverage="0" bottom="0" percent="0" rank="0" text="" dxfId="1336">
      <formula>AND(COUNTIF($A$1950:$A$1953,'Master Data'!A1950)&gt;1,NOT(ISBLANK('Master Data'!A1950)))</formula>
    </cfRule>
  </conditionalFormatting>
  <conditionalFormatting sqref="A1950:A1953">
    <cfRule type="expression" priority="1339" aboveAverage="0" equalAverage="0" bottom="0" percent="0" rank="0" text="" dxfId="1337">
      <formula>AND(COUNTIF($A$1950:$A$1953,'Master Data'!A1950)&gt;1,NOT(ISBLANK('Master Data'!A1950)))</formula>
    </cfRule>
    <cfRule type="expression" priority="1340" aboveAverage="0" equalAverage="0" bottom="0" percent="0" rank="0" text="" dxfId="1338">
      <formula>AND(COUNTIF($A$1950:$A$1953,'Master Data'!A1950)&gt;1,NOT(ISBLANK('Master Data'!A1950)))</formula>
    </cfRule>
  </conditionalFormatting>
  <conditionalFormatting sqref="A1950:A1953">
    <cfRule type="expression" priority="1341" aboveAverage="0" equalAverage="0" bottom="0" percent="0" rank="0" text="" dxfId="1339">
      <formula>AND(COUNTIF($A$1950:$A$1953,'Master Data'!A1950)&gt;1,NOT(ISBLANK('Master Data'!A1950)))</formula>
    </cfRule>
  </conditionalFormatting>
  <conditionalFormatting sqref="A1954">
    <cfRule type="expression" priority="1342" aboveAverage="0" equalAverage="0" bottom="0" percent="0" rank="0" text="" dxfId="1340">
      <formula>AND(COUNTIF($A$1954:$A$1954,'Master Data'!A1954)&gt;1,NOT(ISBLANK('Master Data'!A1954)))</formula>
    </cfRule>
    <cfRule type="expression" priority="1343" aboveAverage="0" equalAverage="0" bottom="0" percent="0" rank="0" text="" dxfId="1341">
      <formula>AND(COUNTIF($A$1954:$A$1954,'Master Data'!A1954)&gt;1,NOT(ISBLANK('Master Data'!A1954)))</formula>
    </cfRule>
    <cfRule type="expression" priority="1344" aboveAverage="0" equalAverage="0" bottom="0" percent="0" rank="0" text="" dxfId="1342">
      <formula>AND(COUNTIF($A$1954:$A$1954,'Master Data'!A1954)&gt;1,NOT(ISBLANK('Master Data'!A1954)))</formula>
    </cfRule>
  </conditionalFormatting>
  <conditionalFormatting sqref="A1954">
    <cfRule type="expression" priority="1345" aboveAverage="0" equalAverage="0" bottom="0" percent="0" rank="0" text="" dxfId="1343">
      <formula>AND(COUNTIF($A$1954:$A$1954,'Master Data'!A1954)&gt;1,NOT(ISBLANK('Master Data'!A1954)))</formula>
    </cfRule>
    <cfRule type="expression" priority="1346" aboveAverage="0" equalAverage="0" bottom="0" percent="0" rank="0" text="" dxfId="1344">
      <formula>AND(COUNTIF($A$1954:$A$1954,'Master Data'!A1954)&gt;1,NOT(ISBLANK('Master Data'!A1954)))</formula>
    </cfRule>
    <cfRule type="expression" priority="1347" aboveAverage="0" equalAverage="0" bottom="0" percent="0" rank="0" text="" dxfId="1345">
      <formula>AND(COUNTIF($A$1954:$A$1954,'Master Data'!A1954)&gt;1,NOT(ISBLANK('Master Data'!A1954)))</formula>
    </cfRule>
  </conditionalFormatting>
  <conditionalFormatting sqref="A1954">
    <cfRule type="expression" priority="1348" aboveAverage="0" equalAverage="0" bottom="0" percent="0" rank="0" text="" dxfId="1346">
      <formula>AND(COUNTIF($A$1954:$A$1954,'Master Data'!A1954)&gt;1,NOT(ISBLANK('Master Data'!A1954)))</formula>
    </cfRule>
  </conditionalFormatting>
  <conditionalFormatting sqref="A1954">
    <cfRule type="expression" priority="1349" aboveAverage="0" equalAverage="0" bottom="0" percent="0" rank="0" text="" dxfId="1347">
      <formula>AND(COUNTIF($A$1954:$A$1954,'Master Data'!A1954)&gt;1,NOT(ISBLANK('Master Data'!A1954)))</formula>
    </cfRule>
    <cfRule type="expression" priority="1350" aboveAverage="0" equalAverage="0" bottom="0" percent="0" rank="0" text="" dxfId="1348">
      <formula>AND(COUNTIF($A$1954:$A$1954,'Master Data'!A1954)&gt;1,NOT(ISBLANK('Master Data'!A1954)))</formula>
    </cfRule>
  </conditionalFormatting>
  <conditionalFormatting sqref="A1954">
    <cfRule type="expression" priority="1351" aboveAverage="0" equalAverage="0" bottom="0" percent="0" rank="0" text="" dxfId="1349">
      <formula>AND(COUNTIF($A$1954:$A$1954,'Master Data'!A1954)&gt;1,NOT(ISBLANK('Master Data'!A1954)))</formula>
    </cfRule>
  </conditionalFormatting>
  <conditionalFormatting sqref="A1955:A1968">
    <cfRule type="expression" priority="1352" aboveAverage="0" equalAverage="0" bottom="0" percent="0" rank="0" text="" dxfId="1350">
      <formula>AND(COUNTIF($A$1955:$A$1968,'Master Data'!A1955)&gt;1,NOT(ISBLANK('Master Data'!A1955)))</formula>
    </cfRule>
    <cfRule type="expression" priority="1353" aboveAverage="0" equalAverage="0" bottom="0" percent="0" rank="0" text="" dxfId="1351">
      <formula>AND(COUNTIF($A$1955:$A$1968,'Master Data'!A1955)&gt;1,NOT(ISBLANK('Master Data'!A1955)))</formula>
    </cfRule>
    <cfRule type="expression" priority="1354" aboveAverage="0" equalAverage="0" bottom="0" percent="0" rank="0" text="" dxfId="1352">
      <formula>AND(COUNTIF($A$1955:$A$1968,'Master Data'!A1955)&gt;1,NOT(ISBLANK('Master Data'!A1955)))</formula>
    </cfRule>
  </conditionalFormatting>
  <conditionalFormatting sqref="A1955:A1963">
    <cfRule type="expression" priority="1355" aboveAverage="0" equalAverage="0" bottom="0" percent="0" rank="0" text="" dxfId="1353">
      <formula>AND(COUNTIF($A$1955:$A$1963,'Master Data'!A1955)&gt;1,NOT(ISBLANK('Master Data'!A1955)))</formula>
    </cfRule>
    <cfRule type="expression" priority="1356" aboveAverage="0" equalAverage="0" bottom="0" percent="0" rank="0" text="" dxfId="1354">
      <formula>AND(COUNTIF($A$1955:$A$1963,'Master Data'!A1955)&gt;1,NOT(ISBLANK('Master Data'!A1955)))</formula>
    </cfRule>
    <cfRule type="expression" priority="1357" aboveAverage="0" equalAverage="0" bottom="0" percent="0" rank="0" text="" dxfId="1355">
      <formula>AND(COUNTIF($A$1955:$A$1963,'Master Data'!A1955)&gt;1,NOT(ISBLANK('Master Data'!A1955)))</formula>
    </cfRule>
  </conditionalFormatting>
  <conditionalFormatting sqref="A1955:A1963">
    <cfRule type="expression" priority="1358" aboveAverage="0" equalAverage="0" bottom="0" percent="0" rank="0" text="" dxfId="1356">
      <formula>AND(COUNTIF($A$1955:$A$1963,'Master Data'!A1955)&gt;1,NOT(ISBLANK('Master Data'!A1955)))</formula>
    </cfRule>
    <cfRule type="expression" priority="1359" aboveAverage="0" equalAverage="0" bottom="0" percent="0" rank="0" text="" dxfId="1357">
      <formula>AND(COUNTIF($A$1955:$A$1963,'Master Data'!A1955)&gt;1,NOT(ISBLANK('Master Data'!A1955)))</formula>
    </cfRule>
    <cfRule type="expression" priority="1360" aboveAverage="0" equalAverage="0" bottom="0" percent="0" rank="0" text="" dxfId="1358">
      <formula>AND(COUNTIF($A$1955:$A$1963,'Master Data'!A1955)&gt;1,NOT(ISBLANK('Master Data'!A1955)))</formula>
    </cfRule>
  </conditionalFormatting>
  <conditionalFormatting sqref="A1955:A1963">
    <cfRule type="expression" priority="1361" aboveAverage="0" equalAverage="0" bottom="0" percent="0" rank="0" text="" dxfId="1359">
      <formula>AND(COUNTIF($A$1955:$A$1963,'Master Data'!A1955)&gt;1,NOT(ISBLANK('Master Data'!A1955)))</formula>
    </cfRule>
  </conditionalFormatting>
  <conditionalFormatting sqref="A1955:A1963">
    <cfRule type="expression" priority="1362" aboveAverage="0" equalAverage="0" bottom="0" percent="0" rank="0" text="" dxfId="1360">
      <formula>AND(COUNTIF($A$1955:$A$1963,'Master Data'!A1955)&gt;1,NOT(ISBLANK('Master Data'!A1955)))</formula>
    </cfRule>
    <cfRule type="expression" priority="1363" aboveAverage="0" equalAverage="0" bottom="0" percent="0" rank="0" text="" dxfId="1361">
      <formula>AND(COUNTIF($A$1955:$A$1963,'Master Data'!A1955)&gt;1,NOT(ISBLANK('Master Data'!A1955)))</formula>
    </cfRule>
  </conditionalFormatting>
  <conditionalFormatting sqref="A1955:A1963">
    <cfRule type="expression" priority="1364" aboveAverage="0" equalAverage="0" bottom="0" percent="0" rank="0" text="" dxfId="1362">
      <formula>AND(COUNTIF($A$1955:$A$1963,'Master Data'!A1955)&gt;1,NOT(ISBLANK('Master Data'!A1955)))</formula>
    </cfRule>
  </conditionalFormatting>
  <conditionalFormatting sqref="A1964:A1968">
    <cfRule type="expression" priority="1365" aboveAverage="0" equalAverage="0" bottom="0" percent="0" rank="0" text="" dxfId="1363">
      <formula>AND(COUNTIF($A$1964:$A$1968,'Master Data'!A1964)&gt;1,NOT(ISBLANK('Master Data'!A1964)))</formula>
    </cfRule>
  </conditionalFormatting>
  <conditionalFormatting sqref="A1964:A1968">
    <cfRule type="expression" priority="1366" aboveAverage="0" equalAverage="0" bottom="0" percent="0" rank="0" text="" dxfId="1364">
      <formula>AND(COUNTIF($A$1964:$A$1968,'Master Data'!A1964)&gt;1,NOT(ISBLANK('Master Data'!A1964)))</formula>
    </cfRule>
    <cfRule type="expression" priority="1367" aboveAverage="0" equalAverage="0" bottom="0" percent="0" rank="0" text="" dxfId="1365">
      <formula>AND(COUNTIF($A$1964:$A$1968,'Master Data'!A1964)&gt;1,NOT(ISBLANK('Master Data'!A1964)))</formula>
    </cfRule>
    <cfRule type="expression" priority="1368" aboveAverage="0" equalAverage="0" bottom="0" percent="0" rank="0" text="" dxfId="1366">
      <formula>AND(COUNTIF($A$1964:$A$1968,'Master Data'!A1964)&gt;1,NOT(ISBLANK('Master Data'!A1964)))</formula>
    </cfRule>
  </conditionalFormatting>
  <conditionalFormatting sqref="A1964">
    <cfRule type="expression" priority="1369" aboveAverage="0" equalAverage="0" bottom="0" percent="0" rank="0" text="" dxfId="1367">
      <formula>AND(COUNTIF($A$1964:$A$1964,'Master Data'!A1964)&gt;1,NOT(ISBLANK('Master Data'!A1964)))</formula>
    </cfRule>
  </conditionalFormatting>
  <conditionalFormatting sqref="A1965:A1966">
    <cfRule type="expression" priority="1370" aboveAverage="0" equalAverage="0" bottom="0" percent="0" rank="0" text="" dxfId="1368">
      <formula>AND(COUNTIF($A$1965:$A$1966,'Master Data'!A1965)&gt;1,NOT(ISBLANK('Master Data'!A1965)))</formula>
    </cfRule>
    <cfRule type="expression" priority="1371" aboveAverage="0" equalAverage="0" bottom="0" percent="0" rank="0" text="" dxfId="1369">
      <formula>AND(COUNTIF($A$1965:$A$1966,'Master Data'!A1965)&gt;1,NOT(ISBLANK('Master Data'!A1965)))</formula>
    </cfRule>
  </conditionalFormatting>
  <conditionalFormatting sqref="A1965:A1966">
    <cfRule type="expression" priority="1372" aboveAverage="0" equalAverage="0" bottom="0" percent="0" rank="0" text="" dxfId="1370">
      <formula>AND(COUNTIF($A$1965:$A$1966,'Master Data'!A1965)&gt;1,NOT(ISBLANK('Master Data'!A1965)))</formula>
    </cfRule>
  </conditionalFormatting>
  <conditionalFormatting sqref="A1967:A1968">
    <cfRule type="expression" priority="1373" aboveAverage="0" equalAverage="0" bottom="0" percent="0" rank="0" text="" dxfId="1371">
      <formula>AND(COUNTIF($A$1967:$A$1968,'Master Data'!A1967)&gt;1,NOT(ISBLANK('Master Data'!A1967)))</formula>
    </cfRule>
  </conditionalFormatting>
  <conditionalFormatting sqref="A1824:A1825">
    <cfRule type="expression" priority="1374" aboveAverage="0" equalAverage="0" bottom="0" percent="0" rank="0" text="" dxfId="1372">
      <formula>AND(COUNTIF($A$1824:$A$1825,'Master Data'!A1824)&gt;1,NOT(ISBLANK('Master Data'!A1824)))</formula>
    </cfRule>
    <cfRule type="expression" priority="1375" aboveAverage="0" equalAverage="0" bottom="0" percent="0" rank="0" text="" dxfId="1373">
      <formula>AND(COUNTIF($A$1824:$A$1825,'Master Data'!A1824)&gt;1,NOT(ISBLANK('Master Data'!A1824)))</formula>
    </cfRule>
  </conditionalFormatting>
  <conditionalFormatting sqref="A1824:A1825">
    <cfRule type="expression" priority="1376" aboveAverage="0" equalAverage="0" bottom="0" percent="0" rank="0" text="" dxfId="1374">
      <formula>AND(COUNTIF($A$1824:$A$1825,'Master Data'!A1824)&gt;1,NOT(ISBLANK('Master Data'!A1824)))</formula>
    </cfRule>
  </conditionalFormatting>
  <conditionalFormatting sqref="A1818:A1825">
    <cfRule type="expression" priority="1377" aboveAverage="0" equalAverage="0" bottom="0" percent="0" rank="0" text="" dxfId="1375">
      <formula>AND(COUNTIF($A$1818:$A$1825,'Master Data'!A1818)&gt;1,NOT(ISBLANK('Master Data'!A1818)))</formula>
    </cfRule>
  </conditionalFormatting>
  <conditionalFormatting sqref="A1818:A1825">
    <cfRule type="expression" priority="1378" aboveAverage="0" equalAverage="0" bottom="0" percent="0" rank="0" text="" dxfId="1376">
      <formula>AND(COUNTIF($A$1818:$A$1825,'Master Data'!A1818)&gt;1,NOT(ISBLANK('Master Data'!A1818)))</formula>
    </cfRule>
    <cfRule type="expression" priority="1379" aboveAverage="0" equalAverage="0" bottom="0" percent="0" rank="0" text="" dxfId="1377">
      <formula>AND(COUNTIF($A$1818:$A$1825,'Master Data'!A1818)&gt;1,NOT(ISBLANK('Master Data'!A1818)))</formula>
    </cfRule>
    <cfRule type="expression" priority="1380" aboveAverage="0" equalAverage="0" bottom="0" percent="0" rank="0" text="" dxfId="1378">
      <formula>AND(COUNTIF($A$1818:$A$1825,'Master Data'!A1818)&gt;1,NOT(ISBLANK('Master Data'!A1818)))</formula>
    </cfRule>
  </conditionalFormatting>
  <conditionalFormatting sqref="A1811:A1817">
    <cfRule type="expression" priority="1381" aboveAverage="0" equalAverage="0" bottom="0" percent="0" rank="0" text="" dxfId="1379">
      <formula>AND(COUNTIF($A$1811:$A$1817,'Master Data'!A1811)&gt;1,NOT(ISBLANK('Master Data'!A1811)))</formula>
    </cfRule>
    <cfRule type="expression" priority="1382" aboveAverage="0" equalAverage="0" bottom="0" percent="0" rank="0" text="" dxfId="1380">
      <formula>AND(COUNTIF($A$1811:$A$1817,'Master Data'!A1811)&gt;1,NOT(ISBLANK('Master Data'!A1811)))</formula>
    </cfRule>
    <cfRule type="expression" priority="1383" aboveAverage="0" equalAverage="0" bottom="0" percent="0" rank="0" text="" dxfId="1381">
      <formula>AND(COUNTIF($A$1811:$A$1817,'Master Data'!A1811)&gt;1,NOT(ISBLANK('Master Data'!A1811)))</formula>
    </cfRule>
  </conditionalFormatting>
  <conditionalFormatting sqref="A1811:A1817">
    <cfRule type="expression" priority="1384" aboveAverage="0" equalAverage="0" bottom="0" percent="0" rank="0" text="" dxfId="1382">
      <formula>AND(COUNTIF($A$1811:$A$1817,'Master Data'!A1811)&gt;1,NOT(ISBLANK('Master Data'!A1811)))</formula>
    </cfRule>
    <cfRule type="expression" priority="1385" aboveAverage="0" equalAverage="0" bottom="0" percent="0" rank="0" text="" dxfId="1383">
      <formula>AND(COUNTIF($A$1811:$A$1817,'Master Data'!A1811)&gt;1,NOT(ISBLANK('Master Data'!A1811)))</formula>
    </cfRule>
    <cfRule type="expression" priority="1386" aboveAverage="0" equalAverage="0" bottom="0" percent="0" rank="0" text="" dxfId="1384">
      <formula>AND(COUNTIF($A$1811:$A$1817,'Master Data'!A1811)&gt;1,NOT(ISBLANK('Master Data'!A1811)))</formula>
    </cfRule>
  </conditionalFormatting>
  <conditionalFormatting sqref="A1811:A1817">
    <cfRule type="expression" priority="1387" aboveAverage="0" equalAverage="0" bottom="0" percent="0" rank="0" text="" dxfId="1385">
      <formula>AND(COUNTIF($A$1811:$A$1817,'Master Data'!A1811)&gt;1,NOT(ISBLANK('Master Data'!A1811)))</formula>
    </cfRule>
  </conditionalFormatting>
  <conditionalFormatting sqref="A1811:A1817">
    <cfRule type="expression" priority="1388" aboveAverage="0" equalAverage="0" bottom="0" percent="0" rank="0" text="" dxfId="1386">
      <formula>AND(COUNTIF($A$1811:$A$1817,'Master Data'!A1811)&gt;1,NOT(ISBLANK('Master Data'!A1811)))</formula>
    </cfRule>
    <cfRule type="expression" priority="1389" aboveAverage="0" equalAverage="0" bottom="0" percent="0" rank="0" text="" dxfId="1387">
      <formula>AND(COUNTIF($A$1811:$A$1817,'Master Data'!A1811)&gt;1,NOT(ISBLANK('Master Data'!A1811)))</formula>
    </cfRule>
  </conditionalFormatting>
  <conditionalFormatting sqref="A1811:A1817">
    <cfRule type="expression" priority="1390" aboveAverage="0" equalAverage="0" bottom="0" percent="0" rank="0" text="" dxfId="1388">
      <formula>AND(COUNTIF($A$1811:$A$1817,'Master Data'!A1811)&gt;1,NOT(ISBLANK('Master Data'!A1811)))</formula>
    </cfRule>
  </conditionalFormatting>
  <conditionalFormatting sqref="A1802:A1810">
    <cfRule type="expression" priority="1391" aboveAverage="0" equalAverage="0" bottom="0" percent="0" rank="0" text="" dxfId="1389">
      <formula>AND(COUNTIF($A$1802:$A$1810,'Master Data'!A1802)&gt;1,NOT(ISBLANK('Master Data'!A1802)))</formula>
    </cfRule>
    <cfRule type="expression" priority="1392" aboveAverage="0" equalAverage="0" bottom="0" percent="0" rank="0" text="" dxfId="1390">
      <formula>AND(COUNTIF($A$1802:$A$1810,'Master Data'!A1802)&gt;1,NOT(ISBLANK('Master Data'!A1802)))</formula>
    </cfRule>
    <cfRule type="expression" priority="1393" aboveAverage="0" equalAverage="0" bottom="0" percent="0" rank="0" text="" dxfId="1391">
      <formula>AND(COUNTIF($A$1802:$A$1810,'Master Data'!A1802)&gt;1,NOT(ISBLANK('Master Data'!A1802)))</formula>
    </cfRule>
  </conditionalFormatting>
  <conditionalFormatting sqref="A1802:A1810">
    <cfRule type="expression" priority="1394" aboveAverage="0" equalAverage="0" bottom="0" percent="0" rank="0" text="" dxfId="1392">
      <formula>AND(COUNTIF($A$1802:$A$1810,'Master Data'!A1802)&gt;1,NOT(ISBLANK('Master Data'!A1802)))</formula>
    </cfRule>
  </conditionalFormatting>
  <conditionalFormatting sqref="A1802:A1810">
    <cfRule type="expression" priority="1395" aboveAverage="0" equalAverage="0" bottom="0" percent="0" rank="0" text="" dxfId="1393">
      <formula>AND(COUNTIF($A$1802:$A$1810,'Master Data'!A1802)&gt;1,NOT(ISBLANK('Master Data'!A1802)))</formula>
    </cfRule>
  </conditionalFormatting>
  <conditionalFormatting sqref="A1802:A1810">
    <cfRule type="expression" priority="1396" aboveAverage="0" equalAverage="0" bottom="0" percent="0" rank="0" text="" dxfId="1394">
      <formula>AND(COUNTIF($A$1802:$A$1810,'Master Data'!A1802)&gt;1,NOT(ISBLANK('Master Data'!A1802)))</formula>
    </cfRule>
    <cfRule type="expression" priority="1397" aboveAverage="0" equalAverage="0" bottom="0" percent="0" rank="0" text="" dxfId="1395">
      <formula>AND(COUNTIF($A$1802:$A$1810,'Master Data'!A1802)&gt;1,NOT(ISBLANK('Master Data'!A1802)))</formula>
    </cfRule>
    <cfRule type="expression" priority="1398" aboveAverage="0" equalAverage="0" bottom="0" percent="0" rank="0" text="" dxfId="1396">
      <formula>AND(COUNTIF($A$1802:$A$1810,'Master Data'!A1802)&gt;1,NOT(ISBLANK('Master Data'!A1802)))</formula>
    </cfRule>
  </conditionalFormatting>
  <conditionalFormatting sqref="A1802:A1810">
    <cfRule type="expression" priority="1399" aboveAverage="0" equalAverage="0" bottom="0" percent="0" rank="0" text="" dxfId="1397">
      <formula>AND(COUNTIF($A$1802:$A$1810,'Master Data'!A1802)&gt;1,NOT(ISBLANK('Master Data'!A1802)))</formula>
    </cfRule>
    <cfRule type="expression" priority="1400" aboveAverage="0" equalAverage="0" bottom="0" percent="0" rank="0" text="" dxfId="1398">
      <formula>AND(COUNTIF($A$1802:$A$1810,'Master Data'!A1802)&gt;1,NOT(ISBLANK('Master Data'!A1802)))</formula>
    </cfRule>
  </conditionalFormatting>
  <conditionalFormatting sqref="A1811:A1825,A1665:A1794">
    <cfRule type="expression" priority="1401" aboveAverage="0" equalAverage="0" bottom="0" percent="0" rank="0" text="" dxfId="1399">
      <formula>AND(COUNTIF($A$1811:$A$1825,'Master Data'!A1811)+COUNTIF($A$1665:$A$1794,'Master Data'!A1811)&gt;1,NOT(ISBLANK('Master Data'!A1811)))</formula>
    </cfRule>
    <cfRule type="expression" priority="1402" aboveAverage="0" equalAverage="0" bottom="0" percent="0" rank="0" text="" dxfId="1400">
      <formula>AND(COUNTIF($A$1811:$A$1825,'Master Data'!A1811)+COUNTIF($A$1665:$A$1794,'Master Data'!A1811)&gt;1,NOT(ISBLANK('Master Data'!A1811)))</formula>
    </cfRule>
    <cfRule type="expression" priority="1403" aboveAverage="0" equalAverage="0" bottom="0" percent="0" rank="0" text="" dxfId="1401">
      <formula>AND(COUNTIF($A$1811:$A$1825,'Master Data'!A1811)+COUNTIF($A$1665:$A$1794,'Master Data'!A1811)&gt;1,NOT(ISBLANK('Master Data'!A1811)))</formula>
    </cfRule>
  </conditionalFormatting>
  <conditionalFormatting sqref="A1811:A1825">
    <cfRule type="expression" priority="1404" aboveAverage="0" equalAverage="0" bottom="0" percent="0" rank="0" text="" dxfId="1402">
      <formula>AND(COUNTIF($A$1811:$A$1825,'Master Data'!A1811)&gt;1,NOT(ISBLANK('Master Data'!A1811)))</formula>
    </cfRule>
    <cfRule type="expression" priority="1405" aboveAverage="0" equalAverage="0" bottom="0" percent="0" rank="0" text="" dxfId="1403">
      <formula>AND(COUNTIF($A$1811:$A$1825,'Master Data'!A1811)&gt;1,NOT(ISBLANK('Master Data'!A1811)))</formula>
    </cfRule>
    <cfRule type="expression" priority="1406" aboveAverage="0" equalAverage="0" bottom="0" percent="0" rank="0" text="" dxfId="1404">
      <formula>AND(COUNTIF($A$1811:$A$1825,'Master Data'!A1811)&gt;1,NOT(ISBLANK('Master Data'!A1811)))</formula>
    </cfRule>
  </conditionalFormatting>
  <conditionalFormatting sqref="A1797:A1800">
    <cfRule type="expression" priority="1407" aboveAverage="0" equalAverage="0" bottom="0" percent="0" rank="0" text="" dxfId="1405">
      <formula>AND(COUNTIF($A$1797:$A$1800,'Master Data'!A1797)&gt;1,NOT(ISBLANK('Master Data'!A1797)))</formula>
    </cfRule>
  </conditionalFormatting>
  <conditionalFormatting sqref="A1797:A1800">
    <cfRule type="expression" priority="1408" aboveAverage="0" equalAverage="0" bottom="0" percent="0" rank="0" text="" dxfId="1406">
      <formula>AND(COUNTIF($A$1797:$A$1800,'Master Data'!A1797)&gt;1,NOT(ISBLANK('Master Data'!A1797)))</formula>
    </cfRule>
  </conditionalFormatting>
  <conditionalFormatting sqref="A1773:A1794">
    <cfRule type="expression" priority="1409" aboveAverage="0" equalAverage="0" bottom="0" percent="0" rank="0" text="" dxfId="1407">
      <formula>AND(COUNTIF($A$1773:$A$1794,'Master Data'!A1773)&gt;1,NOT(ISBLANK('Master Data'!A1773)))</formula>
    </cfRule>
    <cfRule type="expression" priority="1410" aboveAverage="0" equalAverage="0" bottom="0" percent="0" rank="0" text="" dxfId="1408">
      <formula>AND(COUNTIF($A$1773:$A$1794,'Master Data'!A1773)&gt;1,NOT(ISBLANK('Master Data'!A1773)))</formula>
    </cfRule>
    <cfRule type="expression" priority="1411" aboveAverage="0" equalAverage="0" bottom="0" percent="0" rank="0" text="" dxfId="1409">
      <formula>AND(COUNTIF($A$1773:$A$1794,'Master Data'!A1773)&gt;1,NOT(ISBLANK('Master Data'!A1773)))</formula>
    </cfRule>
  </conditionalFormatting>
  <conditionalFormatting sqref="A1773:A1794">
    <cfRule type="expression" priority="1412" aboveAverage="0" equalAverage="0" bottom="0" percent="0" rank="0" text="" dxfId="1410">
      <formula>AND(COUNTIF($A$1773:$A$1794,'Master Data'!A1773)&gt;1,NOT(ISBLANK('Master Data'!A1773)))</formula>
    </cfRule>
    <cfRule type="expression" priority="1413" aboveAverage="0" equalAverage="0" bottom="0" percent="0" rank="0" text="" dxfId="1411">
      <formula>AND(COUNTIF($A$1773:$A$1794,'Master Data'!A1773)&gt;1,NOT(ISBLANK('Master Data'!A1773)))</formula>
    </cfRule>
    <cfRule type="expression" priority="1414" aboveAverage="0" equalAverage="0" bottom="0" percent="0" rank="0" text="" dxfId="1412">
      <formula>AND(COUNTIF($A$1773:$A$1794,'Master Data'!A1773)&gt;1,NOT(ISBLANK('Master Data'!A1773)))</formula>
    </cfRule>
  </conditionalFormatting>
  <conditionalFormatting sqref="A1773:A1794">
    <cfRule type="expression" priority="1415" aboveAverage="0" equalAverage="0" bottom="0" percent="0" rank="0" text="" dxfId="1413">
      <formula>AND(COUNTIF($A$1773:$A$1794,'Master Data'!A1773)&gt;1,NOT(ISBLANK('Master Data'!A1773)))</formula>
    </cfRule>
  </conditionalFormatting>
  <conditionalFormatting sqref="A1773:A1794">
    <cfRule type="expression" priority="1416" aboveAverage="0" equalAverage="0" bottom="0" percent="0" rank="0" text="" dxfId="1414">
      <formula>AND(COUNTIF($A$1773:$A$1794,'Master Data'!A1773)&gt;1,NOT(ISBLANK('Master Data'!A1773)))</formula>
    </cfRule>
    <cfRule type="expression" priority="1417" aboveAverage="0" equalAverage="0" bottom="0" percent="0" rank="0" text="" dxfId="1415">
      <formula>AND(COUNTIF($A$1773:$A$1794,'Master Data'!A1773)&gt;1,NOT(ISBLANK('Master Data'!A1773)))</formula>
    </cfRule>
  </conditionalFormatting>
  <conditionalFormatting sqref="A1773:A1794">
    <cfRule type="expression" priority="1418" aboveAverage="0" equalAverage="0" bottom="0" percent="0" rank="0" text="" dxfId="1416">
      <formula>AND(COUNTIF($A$1773:$A$1794,'Master Data'!A1773)&gt;1,NOT(ISBLANK('Master Data'!A1773)))</formula>
    </cfRule>
  </conditionalFormatting>
  <conditionalFormatting sqref="A1770:A1794">
    <cfRule type="expression" priority="1419" aboveAverage="0" equalAverage="0" bottom="0" percent="0" rank="0" text="" dxfId="1417">
      <formula>AND(COUNTIF($A$1770:$A$1794,'Master Data'!A1770)&gt;1,NOT(ISBLANK('Master Data'!A1770)))</formula>
    </cfRule>
    <cfRule type="expression" priority="1420" aboveAverage="0" equalAverage="0" bottom="0" percent="0" rank="0" text="" dxfId="1418">
      <formula>AND(COUNTIF($A$1770:$A$1794,'Master Data'!A1770)&gt;1,NOT(ISBLANK('Master Data'!A1770)))</formula>
    </cfRule>
    <cfRule type="expression" priority="1421" aboveAverage="0" equalAverage="0" bottom="0" percent="0" rank="0" text="" dxfId="1419">
      <formula>AND(COUNTIF($A$1770:$A$1794,'Master Data'!A1770)&gt;1,NOT(ISBLANK('Master Data'!A1770)))</formula>
    </cfRule>
  </conditionalFormatting>
  <conditionalFormatting sqref="A1750:A1755">
    <cfRule type="expression" priority="1422" aboveAverage="0" equalAverage="0" bottom="0" percent="0" rank="0" text="" dxfId="1420">
      <formula>AND(COUNTIF($A$1750:$A$1755,'Master Data'!A1750)&gt;1,NOT(ISBLANK('Master Data'!A1750)))</formula>
    </cfRule>
  </conditionalFormatting>
  <conditionalFormatting sqref="A1747:A1756">
    <cfRule type="expression" priority="1423" aboveAverage="0" equalAverage="0" bottom="0" percent="0" rank="0" text="" dxfId="1421">
      <formula>AND(COUNTIF($A$1747:$A$1756,'Master Data'!A1747)&gt;1,NOT(ISBLANK('Master Data'!A1747)))</formula>
    </cfRule>
  </conditionalFormatting>
  <conditionalFormatting sqref="A1747:A1769">
    <cfRule type="expression" priority="1424" aboveAverage="0" equalAverage="0" bottom="0" percent="0" rank="0" text="" dxfId="1422">
      <formula>AND(COUNTIF($A$1747:$A$1769,'Master Data'!A1747)&gt;1,NOT(ISBLANK('Master Data'!A1747)))</formula>
    </cfRule>
    <cfRule type="expression" priority="1425" aboveAverage="0" equalAverage="0" bottom="0" percent="0" rank="0" text="" dxfId="1423">
      <formula>AND(COUNTIF($A$1747:$A$1769,'Master Data'!A1747)&gt;1,NOT(ISBLANK('Master Data'!A1747)))</formula>
    </cfRule>
    <cfRule type="expression" priority="1426" aboveAverage="0" equalAverage="0" bottom="0" percent="0" rank="0" text="" dxfId="1424">
      <formula>AND(COUNTIF($A$1747:$A$1769,'Master Data'!A1747)&gt;1,NOT(ISBLANK('Master Data'!A1747)))</formula>
    </cfRule>
  </conditionalFormatting>
  <conditionalFormatting sqref="A1742:A1746">
    <cfRule type="expression" priority="1427" aboveAverage="0" equalAverage="0" bottom="0" percent="0" rank="0" text="" dxfId="1425">
      <formula>AND(COUNTIF($A$1742:$A$1746,'Master Data'!A1742)&gt;1,NOT(ISBLANK('Master Data'!A1742)))</formula>
    </cfRule>
  </conditionalFormatting>
  <conditionalFormatting sqref="A1742:A1746">
    <cfRule type="expression" priority="1428" aboveAverage="0" equalAverage="0" bottom="0" percent="0" rank="0" text="" dxfId="1426">
      <formula>AND(COUNTIF($A$1742:$A$1746,'Master Data'!A1742)&gt;1,NOT(ISBLANK('Master Data'!A1742)))</formula>
    </cfRule>
    <cfRule type="expression" priority="1429" aboveAverage="0" equalAverage="0" bottom="0" percent="0" rank="0" text="" dxfId="1427">
      <formula>AND(COUNTIF($A$1742:$A$1746,'Master Data'!A1742)&gt;1,NOT(ISBLANK('Master Data'!A1742)))</formula>
    </cfRule>
  </conditionalFormatting>
  <conditionalFormatting sqref="A1742:A1746">
    <cfRule type="expression" priority="1430" aboveAverage="0" equalAverage="0" bottom="0" percent="0" rank="0" text="" dxfId="1428">
      <formula>AND(COUNTIF($A$1742:$A$1746,'Master Data'!A1742)&gt;1,NOT(ISBLANK('Master Data'!A1742)))</formula>
    </cfRule>
  </conditionalFormatting>
  <conditionalFormatting sqref="A1738:A1746">
    <cfRule type="expression" priority="1431" aboveAverage="0" equalAverage="0" bottom="0" percent="0" rank="0" text="" dxfId="1429">
      <formula>AND(COUNTIF($A$1738:$A$1746,'Master Data'!A1738)&gt;1,NOT(ISBLANK('Master Data'!A1738)))</formula>
    </cfRule>
    <cfRule type="expression" priority="1432" aboveAverage="0" equalAverage="0" bottom="0" percent="0" rank="0" text="" dxfId="1430">
      <formula>AND(COUNTIF($A$1738:$A$1746,'Master Data'!A1738)&gt;1,NOT(ISBLANK('Master Data'!A1738)))</formula>
    </cfRule>
    <cfRule type="expression" priority="1433" aboveAverage="0" equalAverage="0" bottom="0" percent="0" rank="0" text="" dxfId="1431">
      <formula>AND(COUNTIF($A$1738:$A$1746,'Master Data'!A1738)&gt;1,NOT(ISBLANK('Master Data'!A1738)))</formula>
    </cfRule>
  </conditionalFormatting>
  <conditionalFormatting sqref="A1737">
    <cfRule type="expression" priority="1434" aboveAverage="0" equalAverage="0" bottom="0" percent="0" rank="0" text="" dxfId="1432">
      <formula>AND(COUNTIF($A$1737:$A$1737,'Master Data'!A1737)&gt;1,NOT(ISBLANK('Master Data'!A1737)))</formula>
    </cfRule>
    <cfRule type="expression" priority="1435" aboveAverage="0" equalAverage="0" bottom="0" percent="0" rank="0" text="" dxfId="1433">
      <formula>AND(COUNTIF($A$1737:$A$1737,'Master Data'!A1737)&gt;1,NOT(ISBLANK('Master Data'!A1737)))</formula>
    </cfRule>
    <cfRule type="expression" priority="1436" aboveAverage="0" equalAverage="0" bottom="0" percent="0" rank="0" text="" dxfId="1434">
      <formula>AND(COUNTIF($A$1737:$A$1737,'Master Data'!A1737)&gt;1,NOT(ISBLANK('Master Data'!A1737)))</formula>
    </cfRule>
  </conditionalFormatting>
  <conditionalFormatting sqref="A1737">
    <cfRule type="expression" priority="1437" aboveAverage="0" equalAverage="0" bottom="0" percent="0" rank="0" text="" dxfId="1435">
      <formula>AND(COUNTIF($A$1737:$A$1737,'Master Data'!A1737)&gt;1,NOT(ISBLANK('Master Data'!A1737)))</formula>
    </cfRule>
  </conditionalFormatting>
  <conditionalFormatting sqref="A1737">
    <cfRule type="expression" priority="1438" aboveAverage="0" equalAverage="0" bottom="0" percent="0" rank="0" text="" dxfId="1436">
      <formula>AND(COUNTIF($A$1737:$A$1737,'Master Data'!A1737)&gt;1,NOT(ISBLANK('Master Data'!A1737)))</formula>
    </cfRule>
    <cfRule type="expression" priority="1439" aboveAverage="0" equalAverage="0" bottom="0" percent="0" rank="0" text="" dxfId="1437">
      <formula>AND(COUNTIF($A$1737:$A$1737,'Master Data'!A1737)&gt;1,NOT(ISBLANK('Master Data'!A1737)))</formula>
    </cfRule>
  </conditionalFormatting>
  <conditionalFormatting sqref="A1737">
    <cfRule type="expression" priority="1440" aboveAverage="0" equalAverage="0" bottom="0" percent="0" rank="0" text="" dxfId="1438">
      <formula>AND(COUNTIF($A$1737:$A$1737,'Master Data'!A1737)&gt;1,NOT(ISBLANK('Master Data'!A1737)))</formula>
    </cfRule>
  </conditionalFormatting>
  <conditionalFormatting sqref="A1734:A1736">
    <cfRule type="expression" priority="1441" aboveAverage="0" equalAverage="0" bottom="0" percent="0" rank="0" text="" dxfId="1439">
      <formula>AND(COUNTIF($A$1734:$A$1736,'Master Data'!A1734)&gt;1,NOT(ISBLANK('Master Data'!A1734)))</formula>
    </cfRule>
    <cfRule type="expression" priority="1442" aboveAverage="0" equalAverage="0" bottom="0" percent="0" rank="0" text="" dxfId="1440">
      <formula>AND(COUNTIF($A$1734:$A$1736,'Master Data'!A1734)&gt;1,NOT(ISBLANK('Master Data'!A1734)))</formula>
    </cfRule>
    <cfRule type="expression" priority="1443" aboveAverage="0" equalAverage="0" bottom="0" percent="0" rank="0" text="" dxfId="1441">
      <formula>AND(COUNTIF($A$1734:$A$1736,'Master Data'!A1734)&gt;1,NOT(ISBLANK('Master Data'!A1734)))</formula>
    </cfRule>
  </conditionalFormatting>
  <conditionalFormatting sqref="A1734:A1736">
    <cfRule type="expression" priority="1444" aboveAverage="0" equalAverage="0" bottom="0" percent="0" rank="0" text="" dxfId="1442">
      <formula>AND(COUNTIF($A$1734:$A$1736,'Master Data'!A1734)&gt;1,NOT(ISBLANK('Master Data'!A1734)))</formula>
    </cfRule>
  </conditionalFormatting>
  <conditionalFormatting sqref="A1734:A1736">
    <cfRule type="expression" priority="1445" aboveAverage="0" equalAverage="0" bottom="0" percent="0" rank="0" text="" dxfId="1443">
      <formula>AND(COUNTIF($A$1734:$A$1736,'Master Data'!A1734)&gt;1,NOT(ISBLANK('Master Data'!A1734)))</formula>
    </cfRule>
    <cfRule type="expression" priority="1446" aboveAverage="0" equalAverage="0" bottom="0" percent="0" rank="0" text="" dxfId="1444">
      <formula>AND(COUNTIF($A$1734:$A$1736,'Master Data'!A1734)&gt;1,NOT(ISBLANK('Master Data'!A1734)))</formula>
    </cfRule>
  </conditionalFormatting>
  <conditionalFormatting sqref="A1734:A1736">
    <cfRule type="expression" priority="1447" aboveAverage="0" equalAverage="0" bottom="0" percent="0" rank="0" text="" dxfId="1445">
      <formula>AND(COUNTIF($A$1734:$A$1736,'Master Data'!A1734)&gt;1,NOT(ISBLANK('Master Data'!A1734)))</formula>
    </cfRule>
  </conditionalFormatting>
  <conditionalFormatting sqref="A1726:A1728">
    <cfRule type="expression" priority="1448" aboveAverage="0" equalAverage="0" bottom="0" percent="0" rank="0" text="" dxfId="1446">
      <formula>AND(COUNTIF($A$1726:$A$1728,'Master Data'!A1726)&gt;1,NOT(ISBLANK('Master Data'!A1726)))</formula>
    </cfRule>
    <cfRule type="expression" priority="1449" aboveAverage="0" equalAverage="0" bottom="0" percent="0" rank="0" text="" dxfId="1447">
      <formula>AND(COUNTIF($A$1726:$A$1728,'Master Data'!A1726)&gt;1,NOT(ISBLANK('Master Data'!A1726)))</formula>
    </cfRule>
  </conditionalFormatting>
  <conditionalFormatting sqref="A1726:A1728">
    <cfRule type="expression" priority="1450" aboveAverage="0" equalAverage="0" bottom="0" percent="0" rank="0" text="" dxfId="1448">
      <formula>AND(COUNTIF($A$1726:$A$1728,'Master Data'!A1726)&gt;1,NOT(ISBLANK('Master Data'!A1726)))</formula>
    </cfRule>
  </conditionalFormatting>
  <conditionalFormatting sqref="A1726:A1733">
    <cfRule type="expression" priority="1451" aboveAverage="0" equalAverage="0" bottom="0" percent="0" rank="0" text="" dxfId="1449">
      <formula>AND(COUNTIF($A$1726:$A$1733,'Master Data'!A1726)&gt;1,NOT(ISBLANK('Master Data'!A1726)))</formula>
    </cfRule>
    <cfRule type="expression" priority="1452" aboveAverage="0" equalAverage="0" bottom="0" percent="0" rank="0" text="" dxfId="1450">
      <formula>AND(COUNTIF($A$1726:$A$1733,'Master Data'!A1726)&gt;1,NOT(ISBLANK('Master Data'!A1726)))</formula>
    </cfRule>
    <cfRule type="expression" priority="1453" aboveAverage="0" equalAverage="0" bottom="0" percent="0" rank="0" text="" dxfId="1451">
      <formula>AND(COUNTIF($A$1726:$A$1733,'Master Data'!A1726)&gt;1,NOT(ISBLANK('Master Data'!A1726)))</formula>
    </cfRule>
  </conditionalFormatting>
  <conditionalFormatting sqref="A1721:A1725">
    <cfRule type="expression" priority="1454" aboveAverage="0" equalAverage="0" bottom="0" percent="0" rank="0" text="" dxfId="1452">
      <formula>AND(COUNTIF($A$1721:$A$1725,'Master Data'!A1721)&gt;1,NOT(ISBLANK('Master Data'!A1721)))</formula>
    </cfRule>
  </conditionalFormatting>
  <conditionalFormatting sqref="A1713:A1718">
    <cfRule type="expression" priority="1455" aboveAverage="0" equalAverage="0" bottom="0" percent="0" rank="0" text="" dxfId="1453">
      <formula>AND(COUNTIF($A$1713:$A$1718,'Master Data'!A1713)&gt;1,NOT(ISBLANK('Master Data'!A1713)))</formula>
    </cfRule>
  </conditionalFormatting>
  <conditionalFormatting sqref="A1712:A1720">
    <cfRule type="expression" priority="1456" aboveAverage="0" equalAverage="0" bottom="0" percent="0" rank="0" text="" dxfId="1454">
      <formula>AND(COUNTIF($A$1712:$A$1720,'Master Data'!A1712)&gt;1,NOT(ISBLANK('Master Data'!A1712)))</formula>
    </cfRule>
    <cfRule type="expression" priority="1457" aboveAverage="0" equalAverage="0" bottom="0" percent="0" rank="0" text="" dxfId="1455">
      <formula>AND(COUNTIF($A$1712:$A$1720,'Master Data'!A1712)&gt;1,NOT(ISBLANK('Master Data'!A1712)))</formula>
    </cfRule>
  </conditionalFormatting>
  <conditionalFormatting sqref="A1712:A1720">
    <cfRule type="expression" priority="1458" aboveAverage="0" equalAverage="0" bottom="0" percent="0" rank="0" text="" dxfId="1456">
      <formula>AND(COUNTIF($A$1712:$A$1720,'Master Data'!A1712)&gt;1,NOT(ISBLANK('Master Data'!A1712)))</formula>
    </cfRule>
  </conditionalFormatting>
  <conditionalFormatting sqref="A1709:A1711">
    <cfRule type="expression" priority="1459" aboveAverage="0" equalAverage="0" bottom="0" percent="0" rank="0" text="" dxfId="1457">
      <formula>AND(COUNTIF($A$1709:$A$1711,'Master Data'!A1709)&gt;1,NOT(ISBLANK('Master Data'!A1709)))</formula>
    </cfRule>
  </conditionalFormatting>
  <conditionalFormatting sqref="A1704:A1706">
    <cfRule type="expression" priority="1460" aboveAverage="0" equalAverage="0" bottom="0" percent="0" rank="0" text="" dxfId="1458">
      <formula>AND(COUNTIF($A$1704:$A$1706,'Master Data'!A1704)&gt;1,NOT(ISBLANK('Master Data'!A1704)))</formula>
    </cfRule>
  </conditionalFormatting>
  <conditionalFormatting sqref="A1704:A1725">
    <cfRule type="expression" priority="1461" aboveAverage="0" equalAverage="0" bottom="0" percent="0" rank="0" text="" dxfId="1459">
      <formula>AND(COUNTIF($A$1704:$A$1725,'Master Data'!A1704)&gt;1,NOT(ISBLANK('Master Data'!A1704)))</formula>
    </cfRule>
    <cfRule type="expression" priority="1462" aboveAverage="0" equalAverage="0" bottom="0" percent="0" rank="0" text="" dxfId="1460">
      <formula>AND(COUNTIF($A$1704:$A$1725,'Master Data'!A1704)&gt;1,NOT(ISBLANK('Master Data'!A1704)))</formula>
    </cfRule>
    <cfRule type="expression" priority="1463" aboveAverage="0" equalAverage="0" bottom="0" percent="0" rank="0" text="" dxfId="1461">
      <formula>AND(COUNTIF($A$1704:$A$1725,'Master Data'!A1704)&gt;1,NOT(ISBLANK('Master Data'!A1704)))</formula>
    </cfRule>
  </conditionalFormatting>
  <conditionalFormatting sqref="A1699:A1703">
    <cfRule type="expression" priority="1464" aboveAverage="0" equalAverage="0" bottom="0" percent="0" rank="0" text="" dxfId="1462">
      <formula>AND(COUNTIF($A$1699:$A$1703,'Master Data'!A1699)&gt;1,NOT(ISBLANK('Master Data'!A1699)))</formula>
    </cfRule>
    <cfRule type="expression" priority="1465" aboveAverage="0" equalAverage="0" bottom="0" percent="0" rank="0" text="" dxfId="1463">
      <formula>AND(COUNTIF($A$1699:$A$1703,'Master Data'!A1699)&gt;1,NOT(ISBLANK('Master Data'!A1699)))</formula>
    </cfRule>
    <cfRule type="expression" priority="1466" aboveAverage="0" equalAverage="0" bottom="0" percent="0" rank="0" text="" dxfId="1464">
      <formula>AND(COUNTIF($A$1699:$A$1703,'Master Data'!A1699)&gt;1,NOT(ISBLANK('Master Data'!A1699)))</formula>
    </cfRule>
  </conditionalFormatting>
  <conditionalFormatting sqref="A1699:A1703">
    <cfRule type="expression" priority="1467" aboveAverage="0" equalAverage="0" bottom="0" percent="0" rank="0" text="" dxfId="1465">
      <formula>AND(COUNTIF($A$1699:$A$1703,'Master Data'!A1699)&gt;1,NOT(ISBLANK('Master Data'!A1699)))</formula>
    </cfRule>
  </conditionalFormatting>
  <conditionalFormatting sqref="A1691:A1733">
    <cfRule type="expression" priority="1468" aboveAverage="0" equalAverage="0" bottom="0" percent="0" rank="0" text="" dxfId="1466">
      <formula>AND(COUNTIF($A$1691:$A$1733,'Master Data'!A1691)&gt;1,NOT(ISBLANK('Master Data'!A1691)))</formula>
    </cfRule>
  </conditionalFormatting>
  <conditionalFormatting sqref="A1691:A1733">
    <cfRule type="expression" priority="1469" aboveAverage="0" equalAverage="0" bottom="0" percent="0" rank="0" text="" dxfId="1467">
      <formula>AND(COUNTIF($A$1691:$A$1733,'Master Data'!A1691)&gt;1,NOT(ISBLANK('Master Data'!A1691)))</formula>
    </cfRule>
  </conditionalFormatting>
  <conditionalFormatting sqref="A1691:A1746">
    <cfRule type="expression" priority="1470" aboveAverage="0" equalAverage="0" bottom="0" percent="0" rank="0" text="" dxfId="1468">
      <formula>AND(COUNTIF($A$1691:$A$1746,'Master Data'!A1691)&gt;1,NOT(ISBLANK('Master Data'!A1691)))</formula>
    </cfRule>
    <cfRule type="expression" priority="1471" aboveAverage="0" equalAverage="0" bottom="0" percent="0" rank="0" text="" dxfId="1469">
      <formula>AND(COUNTIF($A$1691:$A$1746,'Master Data'!A1691)&gt;1,NOT(ISBLANK('Master Data'!A1691)))</formula>
    </cfRule>
    <cfRule type="expression" priority="1472" aboveAverage="0" equalAverage="0" bottom="0" percent="0" rank="0" text="" dxfId="1470">
      <formula>AND(COUNTIF($A$1691:$A$1746,'Master Data'!A1691)&gt;1,NOT(ISBLANK('Master Data'!A1691)))</formula>
    </cfRule>
  </conditionalFormatting>
  <conditionalFormatting sqref="A1690">
    <cfRule type="expression" priority="1473" aboveAverage="0" equalAverage="0" bottom="0" percent="0" rank="0" text="" dxfId="1471">
      <formula>AND(COUNTIF($A$1690:$A$1690,'Master Data'!A1690)&gt;1,NOT(ISBLANK('Master Data'!A1690)))</formula>
    </cfRule>
  </conditionalFormatting>
  <conditionalFormatting sqref="A1684:A1687">
    <cfRule type="expression" priority="1474" aboveAverage="0" equalAverage="0" bottom="0" percent="0" rank="0" text="" dxfId="1472">
      <formula>AND(COUNTIF($A$1684:$A$1687,'Master Data'!A1684)&gt;1,NOT(ISBLANK('Master Data'!A1684)))</formula>
    </cfRule>
    <cfRule type="expression" priority="1475" aboveAverage="0" equalAverage="0" bottom="0" percent="0" rank="0" text="" dxfId="1473">
      <formula>AND(COUNTIF($A$1684:$A$1687,'Master Data'!A1684)&gt;1,NOT(ISBLANK('Master Data'!A1684)))</formula>
    </cfRule>
  </conditionalFormatting>
  <conditionalFormatting sqref="A1684:A1687">
    <cfRule type="expression" priority="1476" aboveAverage="0" equalAverage="0" bottom="0" percent="0" rank="0" text="" dxfId="1474">
      <formula>AND(COUNTIF($A$1684:$A$1687,'Master Data'!A1684)&gt;1,NOT(ISBLANK('Master Data'!A1684)))</formula>
    </cfRule>
  </conditionalFormatting>
  <conditionalFormatting sqref="A1681:A1683">
    <cfRule type="expression" priority="1477" aboveAverage="0" equalAverage="0" bottom="0" percent="0" rank="0" text="" dxfId="1475">
      <formula>AND(COUNTIF($A$1681:$A$1683,'Master Data'!A1681)&gt;1,NOT(ISBLANK('Master Data'!A1681)))</formula>
    </cfRule>
  </conditionalFormatting>
  <conditionalFormatting sqref="A1667:A1670">
    <cfRule type="expression" priority="1478" aboveAverage="0" equalAverage="0" bottom="0" percent="0" rank="0" text="" dxfId="1476">
      <formula>AND(COUNTIF($A$1667:$A$1670,'Master Data'!A1667)&gt;1,NOT(ISBLANK('Master Data'!A1667)))</formula>
    </cfRule>
  </conditionalFormatting>
  <conditionalFormatting sqref="A1667:A1690">
    <cfRule type="expression" priority="1479" aboveAverage="0" equalAverage="0" bottom="0" percent="0" rank="0" text="" dxfId="1477">
      <formula>AND(COUNTIF($A$1667:$A$1690,'Master Data'!A1667)&gt;1,NOT(ISBLANK('Master Data'!A1667)))</formula>
    </cfRule>
  </conditionalFormatting>
  <conditionalFormatting sqref="A1667:A1746">
    <cfRule type="expression" priority="1480" aboveAverage="0" equalAverage="0" bottom="0" percent="0" rank="0" text="" dxfId="1478">
      <formula>AND(COUNTIF($A$1667:$A$1746,'Master Data'!A1667)&gt;1,NOT(ISBLANK('Master Data'!A1667)))</formula>
    </cfRule>
    <cfRule type="expression" priority="1481" aboveAverage="0" equalAverage="0" bottom="0" percent="0" rank="0" text="" dxfId="1479">
      <formula>AND(COUNTIF($A$1667:$A$1746,'Master Data'!A1667)&gt;1,NOT(ISBLANK('Master Data'!A1667)))</formula>
    </cfRule>
    <cfRule type="expression" priority="1482" aboveAverage="0" equalAverage="0" bottom="0" percent="0" rank="0" text="" dxfId="1480">
      <formula>AND(COUNTIF($A$1667:$A$1746,'Master Data'!A1667)&gt;1,NOT(ISBLANK('Master Data'!A1667)))</formula>
    </cfRule>
  </conditionalFormatting>
  <conditionalFormatting sqref="A1667:A1794">
    <cfRule type="expression" priority="1483" aboveAverage="0" equalAverage="0" bottom="0" percent="0" rank="0" text="" dxfId="1481">
      <formula>AND(COUNTIF($A$1667:$A$1794,'Master Data'!A1667)&gt;1,NOT(ISBLANK('Master Data'!A1667)))</formula>
    </cfRule>
    <cfRule type="expression" priority="1484" aboveAverage="0" equalAverage="0" bottom="0" percent="0" rank="0" text="" dxfId="1482">
      <formula>AND(COUNTIF($A$1667:$A$1794,'Master Data'!A1667)&gt;1,NOT(ISBLANK('Master Data'!A1667)))</formula>
    </cfRule>
    <cfRule type="expression" priority="1485" aboveAverage="0" equalAverage="0" bottom="0" percent="0" rank="0" text="" dxfId="1483">
      <formula>AND(COUNTIF($A$1667:$A$1794,'Master Data'!A1667)&gt;1,NOT(ISBLANK('Master Data'!A1667)))</formula>
    </cfRule>
  </conditionalFormatting>
  <conditionalFormatting sqref="A1636:A1637">
    <cfRule type="expression" priority="1486" aboveAverage="0" equalAverage="0" bottom="0" percent="0" rank="0" text="" dxfId="1484">
      <formula>AND(COUNTIF($A$1636:$A$1637,'Master Data'!A1636)&gt;1,NOT(ISBLANK('Master Data'!A1636)))</formula>
    </cfRule>
  </conditionalFormatting>
  <conditionalFormatting sqref="A1631:A1656">
    <cfRule type="expression" priority="1487" aboveAverage="0" equalAverage="0" bottom="0" percent="0" rank="0" text="" dxfId="1485">
      <formula>AND(COUNTIF($A$1631:$A$1656,'Master Data'!A1631)&gt;1,NOT(ISBLANK('Master Data'!A1631)))</formula>
    </cfRule>
  </conditionalFormatting>
  <conditionalFormatting sqref="A1631:A1656">
    <cfRule type="expression" priority="1488" aboveAverage="0" equalAverage="0" bottom="0" percent="0" rank="0" text="" dxfId="1486">
      <formula>AND(COUNTIF($A$1631:$A$1656,'Master Data'!A1631)&gt;1,NOT(ISBLANK('Master Data'!A1631)))</formula>
    </cfRule>
  </conditionalFormatting>
  <conditionalFormatting sqref="A1631:A1664">
    <cfRule type="expression" priority="1489" aboveAverage="0" equalAverage="0" bottom="0" percent="0" rank="0" text="" dxfId="1487">
      <formula>AND(COUNTIF($A$1631:$A$1664,'Master Data'!A1631)&gt;1,NOT(ISBLANK('Master Data'!A1631)))</formula>
    </cfRule>
    <cfRule type="expression" priority="1490" aboveAverage="0" equalAverage="0" bottom="0" percent="0" rank="0" text="" dxfId="1488">
      <formula>AND(COUNTIF($A$1631:$A$1664,'Master Data'!A1631)&gt;1,NOT(ISBLANK('Master Data'!A1631)))</formula>
    </cfRule>
    <cfRule type="expression" priority="1491" aboveAverage="0" equalAverage="0" bottom="0" percent="0" rank="0" text="" dxfId="1489">
      <formula>AND(COUNTIF($A$1631:$A$1664,'Master Data'!A1631)&gt;1,NOT(ISBLANK('Master Data'!A1631)))</formula>
    </cfRule>
  </conditionalFormatting>
  <conditionalFormatting sqref="A1422:A1436">
    <cfRule type="expression" priority="1492" aboveAverage="0" equalAverage="0" bottom="0" percent="0" rank="0" text="" dxfId="1490">
      <formula>AND(COUNTIF($A$1422:$A$1436,'Master Data'!A1422)&gt;1,NOT(ISBLANK('Master Data'!A1422)))</formula>
    </cfRule>
  </conditionalFormatting>
  <conditionalFormatting sqref="A1412">
    <cfRule type="expression" priority="1493" aboveAverage="0" equalAverage="0" bottom="0" percent="0" rank="0" text="" dxfId="1491">
      <formula>AND(COUNTIF($A$1412:$A$1412,'Master Data'!A1412)&gt;1,NOT(ISBLANK('Master Data'!A1412)))</formula>
    </cfRule>
  </conditionalFormatting>
  <conditionalFormatting sqref="A1405:A1416">
    <cfRule type="expression" priority="1494" aboveAverage="0" equalAverage="0" bottom="0" percent="0" rank="0" text="" dxfId="1492">
      <formula>AND(COUNTIF($A$1405:$A$1416,'Master Data'!A1405)&gt;1,NOT(ISBLANK('Master Data'!A1405)))</formula>
    </cfRule>
  </conditionalFormatting>
  <conditionalFormatting sqref="A1319:A1367">
    <cfRule type="expression" priority="1495" aboveAverage="0" equalAverage="0" bottom="0" percent="0" rank="0" text="" dxfId="1493">
      <formula>AND(COUNTIF($A$1319:$A$1367,'Master Data'!A1319)&gt;1,NOT(ISBLANK('Master Data'!A1319)))</formula>
    </cfRule>
  </conditionalFormatting>
  <conditionalFormatting sqref="A1289:A1475">
    <cfRule type="expression" priority="1496" aboveAverage="0" equalAverage="0" bottom="0" percent="0" rank="0" text="" dxfId="1494">
      <formula>AND(COUNTIF($A$1289:$A$1475,'Master Data'!A1289)&gt;1,NOT(ISBLANK('Master Data'!A1289)))</formula>
    </cfRule>
  </conditionalFormatting>
  <conditionalFormatting sqref="A1289:A1479">
    <cfRule type="expression" priority="1497" aboveAverage="0" equalAverage="0" bottom="0" percent="0" rank="0" text="" dxfId="1495">
      <formula>AND(COUNTIF($A$1289:$A$1479,'Master Data'!A1289)&gt;1,NOT(ISBLANK('Master Data'!A1289)))</formula>
    </cfRule>
    <cfRule type="expression" priority="1498" aboveAverage="0" equalAverage="0" bottom="0" percent="0" rank="0" text="" dxfId="1496">
      <formula>AND(COUNTIF($A$1289:$A$1479,'Master Data'!A1289)&gt;1,NOT(ISBLANK('Master Data'!A1289)))</formula>
    </cfRule>
    <cfRule type="expression" priority="1499" aboveAverage="0" equalAverage="0" bottom="0" percent="0" rank="0" text="" dxfId="1497">
      <formula>AND(COUNTIF($A$1289:$A$1479,'Master Data'!A1289)&gt;1,NOT(ISBLANK('Master Data'!A1289)))</formula>
    </cfRule>
  </conditionalFormatting>
  <conditionalFormatting sqref="A1280:A1288">
    <cfRule type="expression" priority="1500" aboveAverage="0" equalAverage="0" bottom="0" percent="0" rank="0" text="" dxfId="1498">
      <formula>AND(COUNTIF($A$1280:$A$1288,'Master Data'!A1280)&gt;1,NOT(ISBLANK('Master Data'!A1280)))</formula>
    </cfRule>
    <cfRule type="expression" priority="1501" aboveAverage="0" equalAverage="0" bottom="0" percent="0" rank="0" text="" dxfId="1499">
      <formula>AND(COUNTIF($A$1280:$A$1288,'Master Data'!A1280)&gt;1,NOT(ISBLANK('Master Data'!A1280)))</formula>
    </cfRule>
    <cfRule type="expression" priority="1502" aboveAverage="0" equalAverage="0" bottom="0" percent="0" rank="0" text="" dxfId="1500">
      <formula>AND(COUNTIF($A$1280:$A$1288,'Master Data'!A1280)&gt;1,NOT(ISBLANK('Master Data'!A1280)))</formula>
    </cfRule>
  </conditionalFormatting>
  <conditionalFormatting sqref="A1280:A1288">
    <cfRule type="expression" priority="1503" aboveAverage="0" equalAverage="0" bottom="0" percent="0" rank="0" text="" dxfId="1501">
      <formula>AND(COUNTIF($A$1280:$A$1288,'Master Data'!A1280)&gt;1,NOT(ISBLANK('Master Data'!A1280)))</formula>
    </cfRule>
  </conditionalFormatting>
  <conditionalFormatting sqref="A1280:A1288">
    <cfRule type="expression" priority="1504" aboveAverage="0" equalAverage="0" bottom="0" percent="0" rank="0" text="" dxfId="1502">
      <formula>AND(COUNTIF($A$1280:$A$1288,'Master Data'!A1280)&gt;1,NOT(ISBLANK('Master Data'!A1280)))</formula>
    </cfRule>
  </conditionalFormatting>
  <conditionalFormatting sqref="A1280:A1288">
    <cfRule type="expression" priority="1505" aboveAverage="0" equalAverage="0" bottom="0" percent="0" rank="0" text="" dxfId="1503">
      <formula>AND(COUNTIF($A$1280:$A$1288,'Master Data'!A1280)&gt;1,NOT(ISBLANK('Master Data'!A1280)))</formula>
    </cfRule>
    <cfRule type="expression" priority="1506" aboveAverage="0" equalAverage="0" bottom="0" percent="0" rank="0" text="" dxfId="1504">
      <formula>AND(COUNTIF($A$1280:$A$1288,'Master Data'!A1280)&gt;1,NOT(ISBLANK('Master Data'!A1280)))</formula>
    </cfRule>
    <cfRule type="expression" priority="1507" aboveAverage="0" equalAverage="0" bottom="0" percent="0" rank="0" text="" dxfId="1505">
      <formula>AND(COUNTIF($A$1280:$A$1288,'Master Data'!A1280)&gt;1,NOT(ISBLANK('Master Data'!A1280)))</formula>
    </cfRule>
  </conditionalFormatting>
  <conditionalFormatting sqref="A1280:A1288">
    <cfRule type="expression" priority="1508" aboveAverage="0" equalAverage="0" bottom="0" percent="0" rank="0" text="" dxfId="1506">
      <formula>AND(COUNTIF($A$1280:$A$1288,'Master Data'!A1280)&gt;1,NOT(ISBLANK('Master Data'!A1280)))</formula>
    </cfRule>
    <cfRule type="expression" priority="1509" aboveAverage="0" equalAverage="0" bottom="0" percent="0" rank="0" text="" dxfId="1507">
      <formula>AND(COUNTIF($A$1280:$A$1288,'Master Data'!A1280)&gt;1,NOT(ISBLANK('Master Data'!A1280)))</formula>
    </cfRule>
  </conditionalFormatting>
  <conditionalFormatting sqref="A1267:A1274">
    <cfRule type="expression" priority="1510" aboveAverage="0" equalAverage="0" bottom="0" percent="0" rank="0" text="" dxfId="1508">
      <formula>AND(COUNTIF($A$1267:$A$1274,'Master Data'!A1267)&gt;1,NOT(ISBLANK('Master Data'!A1267)))</formula>
    </cfRule>
    <cfRule type="expression" priority="1511" aboveAverage="0" equalAverage="0" bottom="0" percent="0" rank="0" text="" dxfId="1509">
      <formula>AND(COUNTIF($A$1267:$A$1274,'Master Data'!A1267)&gt;1,NOT(ISBLANK('Master Data'!A1267)))</formula>
    </cfRule>
    <cfRule type="expression" priority="1512" aboveAverage="0" equalAverage="0" bottom="0" percent="0" rank="0" text="" dxfId="1510">
      <formula>AND(COUNTIF($A$1267:$A$1274,'Master Data'!A1267)&gt;1,NOT(ISBLANK('Master Data'!A1267)))</formula>
    </cfRule>
  </conditionalFormatting>
  <conditionalFormatting sqref="A1267:A1274">
    <cfRule type="expression" priority="1513" aboveAverage="0" equalAverage="0" bottom="0" percent="0" rank="0" text="" dxfId="1511">
      <formula>AND(COUNTIF($A$1267:$A$1274,'Master Data'!A1267)&gt;1,NOT(ISBLANK('Master Data'!A1267)))</formula>
    </cfRule>
    <cfRule type="expression" priority="1514" aboveAverage="0" equalAverage="0" bottom="0" percent="0" rank="0" text="" dxfId="1512">
      <formula>AND(COUNTIF($A$1267:$A$1274,'Master Data'!A1267)&gt;1,NOT(ISBLANK('Master Data'!A1267)))</formula>
    </cfRule>
    <cfRule type="expression" priority="1515" aboveAverage="0" equalAverage="0" bottom="0" percent="0" rank="0" text="" dxfId="1513">
      <formula>AND(COUNTIF($A$1267:$A$1274,'Master Data'!A1267)&gt;1,NOT(ISBLANK('Master Data'!A1267)))</formula>
    </cfRule>
  </conditionalFormatting>
  <conditionalFormatting sqref="A1267:A1274">
    <cfRule type="expression" priority="1516" aboveAverage="0" equalAverage="0" bottom="0" percent="0" rank="0" text="" dxfId="1514">
      <formula>AND(COUNTIF($A$1267:$A$1274,'Master Data'!A1267)&gt;1,NOT(ISBLANK('Master Data'!A1267)))</formula>
    </cfRule>
  </conditionalFormatting>
  <conditionalFormatting sqref="A1267:A1274">
    <cfRule type="expression" priority="1517" aboveAverage="0" equalAverage="0" bottom="0" percent="0" rank="0" text="" dxfId="1515">
      <formula>AND(COUNTIF($A$1267:$A$1274,'Master Data'!A1267)&gt;1,NOT(ISBLANK('Master Data'!A1267)))</formula>
    </cfRule>
    <cfRule type="expression" priority="1518" aboveAverage="0" equalAverage="0" bottom="0" percent="0" rank="0" text="" dxfId="1516">
      <formula>AND(COUNTIF($A$1267:$A$1274,'Master Data'!A1267)&gt;1,NOT(ISBLANK('Master Data'!A1267)))</formula>
    </cfRule>
  </conditionalFormatting>
  <conditionalFormatting sqref="A1267:A1274">
    <cfRule type="expression" priority="1519" aboveAverage="0" equalAverage="0" bottom="0" percent="0" rank="0" text="" dxfId="1517">
      <formula>AND(COUNTIF($A$1267:$A$1274,'Master Data'!A1267)&gt;1,NOT(ISBLANK('Master Data'!A1267)))</formula>
    </cfRule>
  </conditionalFormatting>
  <conditionalFormatting sqref="A1261:A1266">
    <cfRule type="expression" priority="1520" aboveAverage="0" equalAverage="0" bottom="0" percent="0" rank="0" text="" dxfId="1518">
      <formula>AND(COUNTIF($A$1261:$A$1266,'Master Data'!A1261)&gt;1,NOT(ISBLANK('Master Data'!A1261)))</formula>
    </cfRule>
    <cfRule type="expression" priority="1521" aboveAverage="0" equalAverage="0" bottom="0" percent="0" rank="0" text="" dxfId="1519">
      <formula>AND(COUNTIF($A$1261:$A$1266,'Master Data'!A1261)&gt;1,NOT(ISBLANK('Master Data'!A1261)))</formula>
    </cfRule>
    <cfRule type="expression" priority="1522" aboveAverage="0" equalAverage="0" bottom="0" percent="0" rank="0" text="" dxfId="1520">
      <formula>AND(COUNTIF($A$1261:$A$1266,'Master Data'!A1261)&gt;1,NOT(ISBLANK('Master Data'!A1261)))</formula>
    </cfRule>
  </conditionalFormatting>
  <conditionalFormatting sqref="A1261:A1266">
    <cfRule type="expression" priority="1523" aboveAverage="0" equalAverage="0" bottom="0" percent="0" rank="0" text="" dxfId="1521">
      <formula>AND(COUNTIF($A$1261:$A$1266,'Master Data'!A1261)&gt;1,NOT(ISBLANK('Master Data'!A1261)))</formula>
    </cfRule>
    <cfRule type="expression" priority="1524" aboveAverage="0" equalAverage="0" bottom="0" percent="0" rank="0" text="" dxfId="1522">
      <formula>AND(COUNTIF($A$1261:$A$1266,'Master Data'!A1261)&gt;1,NOT(ISBLANK('Master Data'!A1261)))</formula>
    </cfRule>
    <cfRule type="expression" priority="1525" aboveAverage="0" equalAverage="0" bottom="0" percent="0" rank="0" text="" dxfId="1523">
      <formula>AND(COUNTIF($A$1261:$A$1266,'Master Data'!A1261)&gt;1,NOT(ISBLANK('Master Data'!A1261)))</formula>
    </cfRule>
  </conditionalFormatting>
  <conditionalFormatting sqref="A1261:A1266">
    <cfRule type="expression" priority="1526" aboveAverage="0" equalAverage="0" bottom="0" percent="0" rank="0" text="" dxfId="1524">
      <formula>AND(COUNTIF($A$1261:$A$1266,'Master Data'!A1261)&gt;1,NOT(ISBLANK('Master Data'!A1261)))</formula>
    </cfRule>
  </conditionalFormatting>
  <conditionalFormatting sqref="A1261:A1266">
    <cfRule type="expression" priority="1527" aboveAverage="0" equalAverage="0" bottom="0" percent="0" rank="0" text="" dxfId="1525">
      <formula>AND(COUNTIF($A$1261:$A$1266,'Master Data'!A1261)&gt;1,NOT(ISBLANK('Master Data'!A1261)))</formula>
    </cfRule>
    <cfRule type="expression" priority="1528" aboveAverage="0" equalAverage="0" bottom="0" percent="0" rank="0" text="" dxfId="1526">
      <formula>AND(COUNTIF($A$1261:$A$1266,'Master Data'!A1261)&gt;1,NOT(ISBLANK('Master Data'!A1261)))</formula>
    </cfRule>
  </conditionalFormatting>
  <conditionalFormatting sqref="A1261:A1266">
    <cfRule type="expression" priority="1529" aboveAverage="0" equalAverage="0" bottom="0" percent="0" rank="0" text="" dxfId="1527">
      <formula>AND(COUNTIF($A$1261:$A$1266,'Master Data'!A1261)&gt;1,NOT(ISBLANK('Master Data'!A1261)))</formula>
    </cfRule>
  </conditionalFormatting>
  <conditionalFormatting sqref="A1245:A1249">
    <cfRule type="expression" priority="1530" aboveAverage="0" equalAverage="0" bottom="0" percent="0" rank="0" text="" dxfId="1528">
      <formula>AND(COUNTIF($A$1245:$A$1249,'Master Data'!A1245)&gt;1,NOT(ISBLANK('Master Data'!A1245)))</formula>
    </cfRule>
  </conditionalFormatting>
  <conditionalFormatting sqref="A1237:A1256">
    <cfRule type="expression" priority="1531" aboveAverage="0" equalAverage="0" bottom="0" percent="0" rank="0" text="" dxfId="1529">
      <formula>AND(COUNTIF($A$1237:$A$1256,'Master Data'!A1237)&gt;1,NOT(ISBLANK('Master Data'!A1237)))</formula>
    </cfRule>
    <cfRule type="expression" priority="1532" aboveAverage="0" equalAverage="0" bottom="0" percent="0" rank="0" text="" dxfId="1530">
      <formula>AND(COUNTIF($A$1237:$A$1256,'Master Data'!A1237)&gt;1,NOT(ISBLANK('Master Data'!A1237)))</formula>
    </cfRule>
    <cfRule type="expression" priority="1533" aboveAverage="0" equalAverage="0" bottom="0" percent="0" rank="0" text="" dxfId="1531">
      <formula>AND(COUNTIF($A$1237:$A$1256,'Master Data'!A1237)&gt;1,NOT(ISBLANK('Master Data'!A1237)))</formula>
    </cfRule>
  </conditionalFormatting>
  <conditionalFormatting sqref="A1225:A1227">
    <cfRule type="expression" priority="1534" aboveAverage="0" equalAverage="0" bottom="0" percent="0" rank="0" text="" dxfId="1532">
      <formula>AND(COUNTIF($A$1225:$A$1227,'Master Data'!A1225)&gt;1,NOT(ISBLANK('Master Data'!A1225)))</formula>
    </cfRule>
  </conditionalFormatting>
  <conditionalFormatting sqref="A1221:A1236">
    <cfRule type="expression" priority="1535" aboveAverage="0" equalAverage="0" bottom="0" percent="0" rank="0" text="" dxfId="1533">
      <formula>AND(COUNTIF($A$1221:$A$1236,'Master Data'!A1221)&gt;1,NOT(ISBLANK('Master Data'!A1221)))</formula>
    </cfRule>
    <cfRule type="expression" priority="1536" aboveAverage="0" equalAverage="0" bottom="0" percent="0" rank="0" text="" dxfId="1534">
      <formula>AND(COUNTIF($A$1221:$A$1236,'Master Data'!A1221)&gt;1,NOT(ISBLANK('Master Data'!A1221)))</formula>
    </cfRule>
    <cfRule type="expression" priority="1537" aboveAverage="0" equalAverage="0" bottom="0" percent="0" rank="0" text="" dxfId="1535">
      <formula>AND(COUNTIF($A$1221:$A$1236,'Master Data'!A1221)&gt;1,NOT(ISBLANK('Master Data'!A1221)))</formula>
    </cfRule>
  </conditionalFormatting>
  <conditionalFormatting sqref="A1211:A1220">
    <cfRule type="expression" priority="1538" aboveAverage="0" equalAverage="0" bottom="0" percent="0" rank="0" text="" dxfId="1536">
      <formula>AND(COUNTIF($A$1211:$A$1220,'Master Data'!A1211)&gt;1,NOT(ISBLANK('Master Data'!A1211)))</formula>
    </cfRule>
    <cfRule type="expression" priority="1539" aboveAverage="0" equalAverage="0" bottom="0" percent="0" rank="0" text="" dxfId="1537">
      <formula>AND(COUNTIF($A$1211:$A$1220,'Master Data'!A1211)&gt;1,NOT(ISBLANK('Master Data'!A1211)))</formula>
    </cfRule>
    <cfRule type="expression" priority="1540" aboveAverage="0" equalAverage="0" bottom="0" percent="0" rank="0" text="" dxfId="1538">
      <formula>AND(COUNTIF($A$1211:$A$1220,'Master Data'!A1211)&gt;1,NOT(ISBLANK('Master Data'!A1211)))</formula>
    </cfRule>
  </conditionalFormatting>
  <conditionalFormatting sqref="A1211:A1220">
    <cfRule type="expression" priority="1541" aboveAverage="0" equalAverage="0" bottom="0" percent="0" rank="0" text="" dxfId="1539">
      <formula>AND(COUNTIF($A$1211:$A$1220,'Master Data'!A1211)&gt;1,NOT(ISBLANK('Master Data'!A1211)))</formula>
    </cfRule>
  </conditionalFormatting>
  <conditionalFormatting sqref="A1200:A1256">
    <cfRule type="expression" priority="1542" aboveAverage="0" equalAverage="0" bottom="0" percent="0" rank="0" text="" dxfId="1540">
      <formula>AND(COUNTIF($A$1200:$A$1256,'Master Data'!A1200)&gt;1,NOT(ISBLANK('Master Data'!A1200)))</formula>
    </cfRule>
  </conditionalFormatting>
  <conditionalFormatting sqref="A1200:A1256">
    <cfRule type="expression" priority="1543" aboveAverage="0" equalAverage="0" bottom="0" percent="0" rank="0" text="" dxfId="1541">
      <formula>AND(COUNTIF($A$1200:$A$1256,'Master Data'!A1200)&gt;1,NOT(ISBLANK('Master Data'!A1200)))</formula>
    </cfRule>
  </conditionalFormatting>
  <conditionalFormatting sqref="A1200:A1260">
    <cfRule type="expression" priority="1544" aboveAverage="0" equalAverage="0" bottom="0" percent="0" rank="0" text="" dxfId="1542">
      <formula>AND(COUNTIF($A$1200:$A$1260,'Master Data'!A1200)&gt;1,NOT(ISBLANK('Master Data'!A1200)))</formula>
    </cfRule>
    <cfRule type="expression" priority="1545" aboveAverage="0" equalAverage="0" bottom="0" percent="0" rank="0" text="" dxfId="1543">
      <formula>AND(COUNTIF($A$1200:$A$1260,'Master Data'!A1200)&gt;1,NOT(ISBLANK('Master Data'!A1200)))</formula>
    </cfRule>
    <cfRule type="expression" priority="1546" aboveAverage="0" equalAverage="0" bottom="0" percent="0" rank="0" text="" dxfId="1544">
      <formula>AND(COUNTIF($A$1200:$A$1260,'Master Data'!A1200)&gt;1,NOT(ISBLANK('Master Data'!A1200)))</formula>
    </cfRule>
  </conditionalFormatting>
  <conditionalFormatting sqref="A1152:A1199">
    <cfRule type="expression" priority="1547" aboveAverage="0" equalAverage="0" bottom="0" percent="0" rank="0" text="" dxfId="1545">
      <formula>AND(COUNTIF($A$1152:$A$1199,'Master Data'!A1152)&gt;1,NOT(ISBLANK('Master Data'!A1152)))</formula>
    </cfRule>
  </conditionalFormatting>
  <conditionalFormatting sqref="A1152:A1260">
    <cfRule type="expression" priority="1548" aboveAverage="0" equalAverage="0" bottom="0" percent="0" rank="0" text="" dxfId="1546">
      <formula>AND(COUNTIF($A$1152:$A$1260,'Master Data'!A1152)&gt;1,NOT(ISBLANK('Master Data'!A1152)))</formula>
    </cfRule>
    <cfRule type="expression" priority="1549" aboveAverage="0" equalAverage="0" bottom="0" percent="0" rank="0" text="" dxfId="1547">
      <formula>AND(COUNTIF($A$1152:$A$1260,'Master Data'!A1152)&gt;1,NOT(ISBLANK('Master Data'!A1152)))</formula>
    </cfRule>
    <cfRule type="expression" priority="1550" aboveAverage="0" equalAverage="0" bottom="0" percent="0" rank="0" text="" dxfId="1548">
      <formula>AND(COUNTIF($A$1152:$A$1260,'Master Data'!A1152)&gt;1,NOT(ISBLANK('Master Data'!A1152)))</formula>
    </cfRule>
  </conditionalFormatting>
  <conditionalFormatting sqref="A1152:A1274">
    <cfRule type="expression" priority="1551" aboveAverage="0" equalAverage="0" bottom="0" percent="0" rank="0" text="" dxfId="1549">
      <formula>AND(COUNTIF($A$1152:$A$1274,'Master Data'!A1152)&gt;1,NOT(ISBLANK('Master Data'!A1152)))</formula>
    </cfRule>
    <cfRule type="expression" priority="1552" aboveAverage="0" equalAverage="0" bottom="0" percent="0" rank="0" text="" dxfId="1550">
      <formula>AND(COUNTIF($A$1152:$A$1274,'Master Data'!A1152)&gt;1,NOT(ISBLANK('Master Data'!A1152)))</formula>
    </cfRule>
    <cfRule type="expression" priority="1553" aboveAverage="0" equalAverage="0" bottom="0" percent="0" rank="0" text="" dxfId="1551">
      <formula>AND(COUNTIF($A$1152:$A$1274,'Master Data'!A1152)&gt;1,NOT(ISBLANK('Master Data'!A1152)))</formula>
    </cfRule>
  </conditionalFormatting>
  <conditionalFormatting sqref="A1150:A1151">
    <cfRule type="expression" priority="1554" aboveAverage="0" equalAverage="0" bottom="0" percent="0" rank="0" text="" dxfId="1552">
      <formula>AND(COUNTIF($A$1150:$A$1151,'Master Data'!A1150)&gt;1,NOT(ISBLANK('Master Data'!A1150)))</formula>
    </cfRule>
    <cfRule type="expression" priority="1555" aboveAverage="0" equalAverage="0" bottom="0" percent="0" rank="0" text="" dxfId="1553">
      <formula>AND(COUNTIF($A$1150:$A$1151,'Master Data'!A1150)&gt;1,NOT(ISBLANK('Master Data'!A1150)))</formula>
    </cfRule>
    <cfRule type="expression" priority="1556" aboveAverage="0" equalAverage="0" bottom="0" percent="0" rank="0" text="" dxfId="1554">
      <formula>AND(COUNTIF($A$1150:$A$1151,'Master Data'!A1150)&gt;1,NOT(ISBLANK('Master Data'!A1150)))</formula>
    </cfRule>
  </conditionalFormatting>
  <conditionalFormatting sqref="A1094:A1151">
    <cfRule type="expression" priority="1557" aboveAverage="0" equalAverage="0" bottom="0" percent="0" rank="0" text="" dxfId="1555">
      <formula>AND(COUNTIF($A$1094:$A$1151,'Master Data'!A1094)&gt;1,NOT(ISBLANK('Master Data'!A1094)))</formula>
    </cfRule>
    <cfRule type="expression" priority="1558" aboveAverage="0" equalAverage="0" bottom="0" percent="0" rank="0" text="" dxfId="1556">
      <formula>AND(COUNTIF($A$1094:$A$1151,'Master Data'!A1094)&gt;1,NOT(ISBLANK('Master Data'!A1094)))</formula>
    </cfRule>
    <cfRule type="expression" priority="1559" aboveAverage="0" equalAverage="0" bottom="0" percent="0" rank="0" text="" dxfId="1557">
      <formula>AND(COUNTIF($A$1094:$A$1151,'Master Data'!A1094)&gt;1,NOT(ISBLANK('Master Data'!A1094)))</formula>
    </cfRule>
  </conditionalFormatting>
  <conditionalFormatting sqref="A1031:A1054">
    <cfRule type="expression" priority="1560" aboveAverage="0" equalAverage="0" bottom="0" percent="0" rank="0" text="" dxfId="1558">
      <formula>AND(COUNTIF($A$1031:$A$1054,'Master Data'!A1031)&gt;1,NOT(ISBLANK('Master Data'!A1031)))</formula>
    </cfRule>
    <cfRule type="expression" priority="1561" aboveAverage="0" equalAverage="0" bottom="0" percent="0" rank="0" text="" dxfId="1559">
      <formula>AND(COUNTIF($A$1031:$A$1054,'Master Data'!A1031)&gt;1,NOT(ISBLANK('Master Data'!A1031)))</formula>
    </cfRule>
  </conditionalFormatting>
  <conditionalFormatting sqref="A1031:A1054">
    <cfRule type="expression" priority="1562" aboveAverage="0" equalAverage="0" bottom="0" percent="0" rank="0" text="" dxfId="1560">
      <formula>AND(COUNTIF($A$1031:$A$1054,'Master Data'!A1031)&gt;1,NOT(ISBLANK('Master Data'!A1031)))</formula>
    </cfRule>
  </conditionalFormatting>
  <conditionalFormatting sqref="A878:A1093">
    <cfRule type="expression" priority="1563" aboveAverage="0" equalAverage="0" bottom="0" percent="0" rank="0" text="" dxfId="1561">
      <formula>AND(COUNTIF($A$878:$A$1093,'Master Data'!A878)&gt;1,NOT(ISBLANK('Master Data'!A878)))</formula>
    </cfRule>
  </conditionalFormatting>
  <conditionalFormatting sqref="A878:A1151">
    <cfRule type="expression" priority="1564" aboveAverage="0" equalAverage="0" bottom="0" percent="0" rank="0" text="" dxfId="1562">
      <formula>AND(COUNTIF($A$878:$A$1151,'Master Data'!A878)&gt;1,NOT(ISBLANK('Master Data'!A878)))</formula>
    </cfRule>
    <cfRule type="expression" priority="1565" aboveAverage="0" equalAverage="0" bottom="0" percent="0" rank="0" text="" dxfId="1563">
      <formula>AND(COUNTIF($A$878:$A$1151,'Master Data'!A878)&gt;1,NOT(ISBLANK('Master Data'!A878)))</formula>
    </cfRule>
    <cfRule type="expression" priority="1566" aboveAverage="0" equalAverage="0" bottom="0" percent="0" rank="0" text="" dxfId="1564">
      <formula>AND(COUNTIF($A$878:$A$1151,'Master Data'!A878)&gt;1,NOT(ISBLANK('Master Data'!A878)))</formula>
    </cfRule>
  </conditionalFormatting>
  <conditionalFormatting sqref="A680">
    <cfRule type="expression" priority="1567" aboveAverage="0" equalAverage="0" bottom="0" percent="0" rank="0" text="" dxfId="1565">
      <formula>AND(COUNTIF($A$680:$A$680,'Master Data'!A680)&gt;1,NOT(ISBLANK('Master Data'!A680)))</formula>
    </cfRule>
    <cfRule type="expression" priority="1568" aboveAverage="0" equalAverage="0" bottom="0" percent="0" rank="0" text="" dxfId="1566">
      <formula>AND(COUNTIF($A$680:$A$680,'Master Data'!A680)&gt;1,NOT(ISBLANK('Master Data'!A680)))</formula>
    </cfRule>
  </conditionalFormatting>
  <conditionalFormatting sqref="A680">
    <cfRule type="expression" priority="1569" aboveAverage="0" equalAverage="0" bottom="0" percent="0" rank="0" text="" dxfId="1567">
      <formula>AND(COUNTIF($A$680:$A$680,'Master Data'!A680)&gt;1,NOT(ISBLANK('Master Data'!A680)))</formula>
    </cfRule>
  </conditionalFormatting>
  <conditionalFormatting sqref="A670:A685">
    <cfRule type="expression" priority="1570" aboveAverage="0" equalAverage="0" bottom="0" percent="0" rank="0" text="" dxfId="1568">
      <formula>AND(COUNTIF($A$670:$A$685,'Master Data'!A670)&gt;1,NOT(ISBLANK('Master Data'!A670)))</formula>
    </cfRule>
    <cfRule type="expression" priority="1571" aboveAverage="0" equalAverage="0" bottom="0" percent="0" rank="0" text="" dxfId="1569">
      <formula>AND(COUNTIF($A$670:$A$685,'Master Data'!A670)&gt;1,NOT(ISBLANK('Master Data'!A670)))</formula>
    </cfRule>
    <cfRule type="expression" priority="1572" aboveAverage="0" equalAverage="0" bottom="0" percent="0" rank="0" text="" dxfId="1570">
      <formula>AND(COUNTIF($A$670:$A$685,'Master Data'!A670)&gt;1,NOT(ISBLANK('Master Data'!A670)))</formula>
    </cfRule>
  </conditionalFormatting>
  <conditionalFormatting sqref="A654:A685">
    <cfRule type="expression" priority="1573" aboveAverage="0" equalAverage="0" bottom="0" percent="0" rank="0" text="" dxfId="1571">
      <formula>AND(COUNTIF($A$654:$A$685,'Master Data'!A654)&gt;1,NOT(ISBLANK('Master Data'!A654)))</formula>
    </cfRule>
  </conditionalFormatting>
  <conditionalFormatting sqref="A654:A685">
    <cfRule type="expression" priority="1574" aboveAverage="0" equalAverage="0" bottom="0" percent="0" rank="0" text="" dxfId="1572">
      <formula>AND(COUNTIF($A$654:$A$685,'Master Data'!A654)&gt;1,NOT(ISBLANK('Master Data'!A654)))</formula>
    </cfRule>
  </conditionalFormatting>
  <conditionalFormatting sqref="A654:A693">
    <cfRule type="expression" priority="1575" aboveAverage="0" equalAverage="0" bottom="0" percent="0" rank="0" text="" dxfId="1573">
      <formula>AND(COUNTIF($A$654:$A$693,'Master Data'!A654)&gt;1,NOT(ISBLANK('Master Data'!A654)))</formula>
    </cfRule>
    <cfRule type="expression" priority="1576" aboveAverage="0" equalAverage="0" bottom="0" percent="0" rank="0" text="" dxfId="1574">
      <formula>AND(COUNTIF($A$654:$A$693,'Master Data'!A654)&gt;1,NOT(ISBLANK('Master Data'!A654)))</formula>
    </cfRule>
    <cfRule type="expression" priority="1577" aboveAverage="0" equalAverage="0" bottom="0" percent="0" rank="0" text="" dxfId="1575">
      <formula>AND(COUNTIF($A$654:$A$693,'Master Data'!A654)&gt;1,NOT(ISBLANK('Master Data'!A654)))</formula>
    </cfRule>
  </conditionalFormatting>
  <conditionalFormatting sqref="A654:A693">
    <cfRule type="expression" priority="1578" aboveAverage="0" equalAverage="0" bottom="0" percent="0" rank="0" text="" dxfId="1576">
      <formula>AND(COUNTIF($A$654:$A$693,'Master Data'!A654)&gt;1,NOT(ISBLANK('Master Data'!A654)))</formula>
    </cfRule>
    <cfRule type="expression" priority="1579" aboveAverage="0" equalAverage="0" bottom="0" percent="0" rank="0" text="" dxfId="1577">
      <formula>AND(COUNTIF($A$654:$A$693,'Master Data'!A654)&gt;1,NOT(ISBLANK('Master Data'!A654)))</formula>
    </cfRule>
    <cfRule type="expression" priority="1580" aboveAverage="0" equalAverage="0" bottom="0" percent="0" rank="0" text="" dxfId="1578">
      <formula>AND(COUNTIF($A$654:$A$693,'Master Data'!A654)&gt;1,NOT(ISBLANK('Master Data'!A654)))</formula>
    </cfRule>
  </conditionalFormatting>
  <conditionalFormatting sqref="A646:A653">
    <cfRule type="expression" priority="1581" aboveAverage="0" equalAverage="0" bottom="0" percent="0" rank="0" text="" dxfId="1579">
      <formula>AND(COUNTIF($A$646:$A$653,'Master Data'!A646)&gt;1,NOT(ISBLANK('Master Data'!A646)))</formula>
    </cfRule>
    <cfRule type="expression" priority="1582" aboveAverage="0" equalAverage="0" bottom="0" percent="0" rank="0" text="" dxfId="1580">
      <formula>AND(COUNTIF($A$646:$A$653,'Master Data'!A646)&gt;1,NOT(ISBLANK('Master Data'!A646)))</formula>
    </cfRule>
    <cfRule type="expression" priority="1583" aboveAverage="0" equalAverage="0" bottom="0" percent="0" rank="0" text="" dxfId="1581">
      <formula>AND(COUNTIF($A$646:$A$653,'Master Data'!A646)&gt;1,NOT(ISBLANK('Master Data'!A646)))</formula>
    </cfRule>
  </conditionalFormatting>
  <conditionalFormatting sqref="A646:A653">
    <cfRule type="expression" priority="1584" aboveAverage="0" equalAverage="0" bottom="0" percent="0" rank="0" text="" dxfId="1582">
      <formula>AND(COUNTIF($A$646:$A$653,'Master Data'!A646)&gt;1,NOT(ISBLANK('Master Data'!A646)))</formula>
    </cfRule>
  </conditionalFormatting>
  <conditionalFormatting sqref="A646:A653">
    <cfRule type="expression" priority="1585" aboveAverage="0" equalAverage="0" bottom="0" percent="0" rank="0" text="" dxfId="1583">
      <formula>AND(COUNTIF($A$646:$A$653,'Master Data'!A646)&gt;1,NOT(ISBLANK('Master Data'!A646)))</formula>
    </cfRule>
  </conditionalFormatting>
  <conditionalFormatting sqref="A646:A653">
    <cfRule type="expression" priority="1586" aboveAverage="0" equalAverage="0" bottom="0" percent="0" rank="0" text="" dxfId="1584">
      <formula>AND(COUNTIF($A$646:$A$653,'Master Data'!A646)&gt;1,NOT(ISBLANK('Master Data'!A646)))</formula>
    </cfRule>
    <cfRule type="expression" priority="1587" aboveAverage="0" equalAverage="0" bottom="0" percent="0" rank="0" text="" dxfId="1585">
      <formula>AND(COUNTIF($A$646:$A$653,'Master Data'!A646)&gt;1,NOT(ISBLANK('Master Data'!A646)))</formula>
    </cfRule>
    <cfRule type="expression" priority="1588" aboveAverage="0" equalAverage="0" bottom="0" percent="0" rank="0" text="" dxfId="1586">
      <formula>AND(COUNTIF($A$646:$A$653,'Master Data'!A646)&gt;1,NOT(ISBLANK('Master Data'!A646)))</formula>
    </cfRule>
  </conditionalFormatting>
  <conditionalFormatting sqref="A646:A653">
    <cfRule type="expression" priority="1589" aboveAverage="0" equalAverage="0" bottom="0" percent="0" rank="0" text="" dxfId="1587">
      <formula>AND(COUNTIF($A$646:$A$653,'Master Data'!A646)&gt;1,NOT(ISBLANK('Master Data'!A646)))</formula>
    </cfRule>
    <cfRule type="expression" priority="1590" aboveAverage="0" equalAverage="0" bottom="0" percent="0" rank="0" text="" dxfId="1588">
      <formula>AND(COUNTIF($A$646:$A$653,'Master Data'!A646)&gt;1,NOT(ISBLANK('Master Data'!A646)))</formula>
    </cfRule>
  </conditionalFormatting>
  <conditionalFormatting sqref="A615:A629">
    <cfRule type="expression" priority="1591" aboveAverage="0" equalAverage="0" bottom="0" percent="0" rank="0" text="" dxfId="1589">
      <formula>AND(COUNTIF($A$615:$A$629,'Master Data'!A615)&gt;1,NOT(ISBLANK('Master Data'!A615)))</formula>
    </cfRule>
    <cfRule type="expression" priority="1592" aboveAverage="0" equalAverage="0" bottom="0" percent="0" rank="0" text="" dxfId="1590">
      <formula>AND(COUNTIF($A$615:$A$629,'Master Data'!A615)&gt;1,NOT(ISBLANK('Master Data'!A615)))</formula>
    </cfRule>
    <cfRule type="expression" priority="1593" aboveAverage="0" equalAverage="0" bottom="0" percent="0" rank="0" text="" dxfId="1591">
      <formula>AND(COUNTIF($A$615:$A$629,'Master Data'!A615)&gt;1,NOT(ISBLANK('Master Data'!A615)))</formula>
    </cfRule>
  </conditionalFormatting>
  <conditionalFormatting sqref="A615:A629">
    <cfRule type="expression" priority="1594" aboveAverage="0" equalAverage="0" bottom="0" percent="0" rank="0" text="" dxfId="1592">
      <formula>AND(COUNTIF($A$615:$A$629,'Master Data'!A615)&gt;1,NOT(ISBLANK('Master Data'!A615)))</formula>
    </cfRule>
    <cfRule type="expression" priority="1595" aboveAverage="0" equalAverage="0" bottom="0" percent="0" rank="0" text="" dxfId="1593">
      <formula>AND(COUNTIF($A$615:$A$629,'Master Data'!A615)&gt;1,NOT(ISBLANK('Master Data'!A615)))</formula>
    </cfRule>
    <cfRule type="expression" priority="1596" aboveAverage="0" equalAverage="0" bottom="0" percent="0" rank="0" text="" dxfId="1594">
      <formula>AND(COUNTIF($A$615:$A$629,'Master Data'!A615)&gt;1,NOT(ISBLANK('Master Data'!A615)))</formula>
    </cfRule>
  </conditionalFormatting>
  <conditionalFormatting sqref="A615:A629">
    <cfRule type="expression" priority="1597" aboveAverage="0" equalAverage="0" bottom="0" percent="0" rank="0" text="" dxfId="1595">
      <formula>AND(COUNTIF($A$615:$A$629,'Master Data'!A615)&gt;1,NOT(ISBLANK('Master Data'!A615)))</formula>
    </cfRule>
  </conditionalFormatting>
  <conditionalFormatting sqref="A615:A629">
    <cfRule type="expression" priority="1598" aboveAverage="0" equalAverage="0" bottom="0" percent="0" rank="0" text="" dxfId="1596">
      <formula>AND(COUNTIF($A$615:$A$629,'Master Data'!A615)&gt;1,NOT(ISBLANK('Master Data'!A615)))</formula>
    </cfRule>
    <cfRule type="expression" priority="1599" aboveAverage="0" equalAverage="0" bottom="0" percent="0" rank="0" text="" dxfId="1597">
      <formula>AND(COUNTIF($A$615:$A$629,'Master Data'!A615)&gt;1,NOT(ISBLANK('Master Data'!A615)))</formula>
    </cfRule>
  </conditionalFormatting>
  <conditionalFormatting sqref="A615:A629">
    <cfRule type="expression" priority="1600" aboveAverage="0" equalAverage="0" bottom="0" percent="0" rank="0" text="" dxfId="1598">
      <formula>AND(COUNTIF($A$615:$A$629,'Master Data'!A615)&gt;1,NOT(ISBLANK('Master Data'!A615)))</formula>
    </cfRule>
  </conditionalFormatting>
  <conditionalFormatting sqref="A603:A629">
    <cfRule type="expression" priority="1601" aboveAverage="0" equalAverage="0" bottom="0" percent="0" rank="0" text="" dxfId="1599">
      <formula>AND(COUNTIF($A$603:$A$629,'Master Data'!A603)&gt;1,NOT(ISBLANK('Master Data'!A603)))</formula>
    </cfRule>
    <cfRule type="expression" priority="1602" aboveAverage="0" equalAverage="0" bottom="0" percent="0" rank="0" text="" dxfId="1600">
      <formula>AND(COUNTIF($A$603:$A$629,'Master Data'!A603)&gt;1,NOT(ISBLANK('Master Data'!A603)))</formula>
    </cfRule>
    <cfRule type="expression" priority="1603" aboveAverage="0" equalAverage="0" bottom="0" percent="0" rank="0" text="" dxfId="1601">
      <formula>AND(COUNTIF($A$603:$A$629,'Master Data'!A603)&gt;1,NOT(ISBLANK('Master Data'!A603)))</formula>
    </cfRule>
  </conditionalFormatting>
  <conditionalFormatting sqref="A583:A584">
    <cfRule type="expression" priority="1604" aboveAverage="0" equalAverage="0" bottom="0" percent="0" rank="0" text="" dxfId="1602">
      <formula>AND(COUNTIF($A$583:$A$584,'Master Data'!A583)&gt;1,NOT(ISBLANK('Master Data'!A583)))</formula>
    </cfRule>
  </conditionalFormatting>
  <conditionalFormatting sqref="A582:A585">
    <cfRule type="expression" priority="1605" aboveAverage="0" equalAverage="0" bottom="0" percent="0" rank="0" text="" dxfId="1603">
      <formula>AND(COUNTIF($A$582:$A$585,'Master Data'!A582)&gt;1,NOT(ISBLANK('Master Data'!A582)))</formula>
    </cfRule>
    <cfRule type="expression" priority="1606" aboveAverage="0" equalAverage="0" bottom="0" percent="0" rank="0" text="" dxfId="1604">
      <formula>AND(COUNTIF($A$582:$A$585,'Master Data'!A582)&gt;1,NOT(ISBLANK('Master Data'!A582)))</formula>
    </cfRule>
  </conditionalFormatting>
  <conditionalFormatting sqref="A582:A585">
    <cfRule type="expression" priority="1607" aboveAverage="0" equalAverage="0" bottom="0" percent="0" rank="0" text="" dxfId="1605">
      <formula>AND(COUNTIF($A$582:$A$585,'Master Data'!A582)&gt;1,NOT(ISBLANK('Master Data'!A582)))</formula>
    </cfRule>
  </conditionalFormatting>
  <conditionalFormatting sqref="A581">
    <cfRule type="expression" priority="1608" aboveAverage="0" equalAverage="0" bottom="0" percent="0" rank="0" text="" dxfId="1606">
      <formula>AND(COUNTIF($A$581:$A$581,'Master Data'!A581)&gt;1,NOT(ISBLANK('Master Data'!A581)))</formula>
    </cfRule>
  </conditionalFormatting>
  <conditionalFormatting sqref="A567:A594">
    <cfRule type="expression" priority="1609" aboveAverage="0" equalAverage="0" bottom="0" percent="0" rank="0" text="" dxfId="1607">
      <formula>AND(COUNTIF($A$567:$A$594,'Master Data'!A567)&gt;1,NOT(ISBLANK('Master Data'!A567)))</formula>
    </cfRule>
  </conditionalFormatting>
  <conditionalFormatting sqref="A567:A602">
    <cfRule type="expression" priority="1610" aboveAverage="0" equalAverage="0" bottom="0" percent="0" rank="0" text="" dxfId="1608">
      <formula>AND(COUNTIF($A$567:$A$602,'Master Data'!A567)&gt;1,NOT(ISBLANK('Master Data'!A567)))</formula>
    </cfRule>
    <cfRule type="expression" priority="1611" aboveAverage="0" equalAverage="0" bottom="0" percent="0" rank="0" text="" dxfId="1609">
      <formula>AND(COUNTIF($A$567:$A$602,'Master Data'!A567)&gt;1,NOT(ISBLANK('Master Data'!A567)))</formula>
    </cfRule>
    <cfRule type="expression" priority="1612" aboveAverage="0" equalAverage="0" bottom="0" percent="0" rank="0" text="" dxfId="1610">
      <formula>AND(COUNTIF($A$567:$A$602,'Master Data'!A567)&gt;1,NOT(ISBLANK('Master Data'!A567)))</formula>
    </cfRule>
  </conditionalFormatting>
  <conditionalFormatting sqref="A566:A629">
    <cfRule type="expression" priority="1613" aboveAverage="0" equalAverage="0" bottom="0" percent="0" rank="0" text="" dxfId="1611">
      <formula>AND(COUNTIF($A$566:$A$629,'Master Data'!A566)&gt;1,NOT(ISBLANK('Master Data'!A566)))</formula>
    </cfRule>
    <cfRule type="expression" priority="1614" aboveAverage="0" equalAverage="0" bottom="0" percent="0" rank="0" text="" dxfId="1612">
      <formula>AND(COUNTIF($A$566:$A$629,'Master Data'!A566)&gt;1,NOT(ISBLANK('Master Data'!A566)))</formula>
    </cfRule>
    <cfRule type="expression" priority="1615" aboveAverage="0" equalAverage="0" bottom="0" percent="0" rank="0" text="" dxfId="1613">
      <formula>AND(COUNTIF($A$566:$A$629,'Master Data'!A566)&gt;1,NOT(ISBLANK('Master Data'!A566)))</formula>
    </cfRule>
  </conditionalFormatting>
  <conditionalFormatting sqref="A559:A565">
    <cfRule type="expression" priority="1616" aboveAverage="0" equalAverage="0" bottom="0" percent="0" rank="0" text="" dxfId="1614">
      <formula>AND(COUNTIF($A$559:$A$565,'Master Data'!A559)&gt;1,NOT(ISBLANK('Master Data'!A559)))</formula>
    </cfRule>
  </conditionalFormatting>
  <conditionalFormatting sqref="A559:A565">
    <cfRule type="expression" priority="1617" aboveAverage="0" equalAverage="0" bottom="0" percent="0" rank="0" text="" dxfId="1615">
      <formula>AND(COUNTIF($A$559:$A$565,'Master Data'!A559)&gt;1,NOT(ISBLANK('Master Data'!A559)))</formula>
    </cfRule>
    <cfRule type="expression" priority="1618" aboveAverage="0" equalAverage="0" bottom="0" percent="0" rank="0" text="" dxfId="1616">
      <formula>AND(COUNTIF($A$559:$A$565,'Master Data'!A559)&gt;1,NOT(ISBLANK('Master Data'!A559)))</formula>
    </cfRule>
  </conditionalFormatting>
  <conditionalFormatting sqref="A559:A565">
    <cfRule type="expression" priority="1619" aboveAverage="0" equalAverage="0" bottom="0" percent="0" rank="0" text="" dxfId="1617">
      <formula>AND(COUNTIF($A$559:$A$565,'Master Data'!A559)&gt;1,NOT(ISBLANK('Master Data'!A559)))</formula>
    </cfRule>
  </conditionalFormatting>
  <conditionalFormatting sqref="A552:A565">
    <cfRule type="expression" priority="1620" aboveAverage="0" equalAverage="0" bottom="0" percent="0" rank="0" text="" dxfId="1618">
      <formula>AND(COUNTIF($A$552:$A$565,'Master Data'!A552)&gt;1,NOT(ISBLANK('Master Data'!A552)))</formula>
    </cfRule>
    <cfRule type="expression" priority="1621" aboveAverage="0" equalAverage="0" bottom="0" percent="0" rank="0" text="" dxfId="1619">
      <formula>AND(COUNTIF($A$552:$A$565,'Master Data'!A552)&gt;1,NOT(ISBLANK('Master Data'!A552)))</formula>
    </cfRule>
    <cfRule type="expression" priority="1622" aboveAverage="0" equalAverage="0" bottom="0" percent="0" rank="0" text="" dxfId="1620">
      <formula>AND(COUNTIF($A$552:$A$565,'Master Data'!A552)&gt;1,NOT(ISBLANK('Master Data'!A552)))</formula>
    </cfRule>
  </conditionalFormatting>
  <conditionalFormatting sqref="A548:A551">
    <cfRule type="expression" priority="1623" aboveAverage="0" equalAverage="0" bottom="0" percent="0" rank="0" text="" dxfId="1621">
      <formula>AND(COUNTIF($A$548:$A$551,'Master Data'!A548)&gt;1,NOT(ISBLANK('Master Data'!A548)))</formula>
    </cfRule>
    <cfRule type="expression" priority="1624" aboveAverage="0" equalAverage="0" bottom="0" percent="0" rank="0" text="" dxfId="1622">
      <formula>AND(COUNTIF($A$548:$A$551,'Master Data'!A548)&gt;1,NOT(ISBLANK('Master Data'!A548)))</formula>
    </cfRule>
    <cfRule type="expression" priority="1625" aboveAverage="0" equalAverage="0" bottom="0" percent="0" rank="0" text="" dxfId="1623">
      <formula>AND(COUNTIF($A$548:$A$551,'Master Data'!A548)&gt;1,NOT(ISBLANK('Master Data'!A548)))</formula>
    </cfRule>
  </conditionalFormatting>
  <conditionalFormatting sqref="A531:A551">
    <cfRule type="expression" priority="1626" aboveAverage="0" equalAverage="0" bottom="0" percent="0" rank="0" text="" dxfId="1624">
      <formula>AND(COUNTIF($A$531:$A$551,'Master Data'!A531)&gt;1,NOT(ISBLANK('Master Data'!A531)))</formula>
    </cfRule>
  </conditionalFormatting>
  <conditionalFormatting sqref="A531:A551">
    <cfRule type="expression" priority="1627" aboveAverage="0" equalAverage="0" bottom="0" percent="0" rank="0" text="" dxfId="1625">
      <formula>AND(COUNTIF($A$531:$A$551,'Master Data'!A531)&gt;1,NOT(ISBLANK('Master Data'!A531)))</formula>
    </cfRule>
  </conditionalFormatting>
  <conditionalFormatting sqref="A531:A565">
    <cfRule type="expression" priority="1628" aboveAverage="0" equalAverage="0" bottom="0" percent="0" rank="0" text="" dxfId="1626">
      <formula>AND(COUNTIF($A$531:$A$565,'Master Data'!A531)&gt;1,NOT(ISBLANK('Master Data'!A531)))</formula>
    </cfRule>
    <cfRule type="expression" priority="1629" aboveAverage="0" equalAverage="0" bottom="0" percent="0" rank="0" text="" dxfId="1627">
      <formula>AND(COUNTIF($A$531:$A$565,'Master Data'!A531)&gt;1,NOT(ISBLANK('Master Data'!A531)))</formula>
    </cfRule>
    <cfRule type="expression" priority="1630" aboveAverage="0" equalAverage="0" bottom="0" percent="0" rank="0" text="" dxfId="1628">
      <formula>AND(COUNTIF($A$531:$A$565,'Master Data'!A531)&gt;1,NOT(ISBLANK('Master Data'!A531)))</formula>
    </cfRule>
  </conditionalFormatting>
  <conditionalFormatting sqref="A498:A502">
    <cfRule type="expression" priority="1631" aboveAverage="0" equalAverage="0" bottom="0" percent="0" rank="0" text="" dxfId="1629">
      <formula>AND(COUNTIF($A$498:$A$502,'Master Data'!A498)&gt;1,NOT(ISBLANK('Master Data'!A498)))</formula>
    </cfRule>
    <cfRule type="expression" priority="1632" aboveAverage="0" equalAverage="0" bottom="0" percent="0" rank="0" text="" dxfId="1630">
      <formula>AND(COUNTIF($A$498:$A$502,'Master Data'!A498)&gt;1,NOT(ISBLANK('Master Data'!A498)))</formula>
    </cfRule>
  </conditionalFormatting>
  <conditionalFormatting sqref="A498:A502">
    <cfRule type="expression" priority="1633" aboveAverage="0" equalAverage="0" bottom="0" percent="0" rank="0" text="" dxfId="1631">
      <formula>AND(COUNTIF($A$498:$A$502,'Master Data'!A498)&gt;1,NOT(ISBLANK('Master Data'!A498)))</formula>
    </cfRule>
  </conditionalFormatting>
  <conditionalFormatting sqref="A426:A530">
    <cfRule type="expression" priority="1634" aboveAverage="0" equalAverage="0" bottom="0" percent="0" rank="0" text="" dxfId="1632">
      <formula>AND(COUNTIF($A$426:$A$530,'Master Data'!A426)&gt;1,NOT(ISBLANK('Master Data'!A426)))</formula>
    </cfRule>
  </conditionalFormatting>
  <conditionalFormatting sqref="A426:A565">
    <cfRule type="expression" priority="1635" aboveAverage="0" equalAverage="0" bottom="0" percent="0" rank="0" text="" dxfId="1633">
      <formula>AND(COUNTIF($A$426:$A$565,'Master Data'!A426)&gt;1,NOT(ISBLANK('Master Data'!A426)))</formula>
    </cfRule>
    <cfRule type="expression" priority="1636" aboveAverage="0" equalAverage="0" bottom="0" percent="0" rank="0" text="" dxfId="1634">
      <formula>AND(COUNTIF($A$426:$A$565,'Master Data'!A426)&gt;1,NOT(ISBLANK('Master Data'!A426)))</formula>
    </cfRule>
    <cfRule type="expression" priority="1637" aboveAverage="0" equalAverage="0" bottom="0" percent="0" rank="0" text="" dxfId="1635">
      <formula>AND(COUNTIF($A$426:$A$565,'Master Data'!A426)&gt;1,NOT(ISBLANK('Master Data'!A426)))</formula>
    </cfRule>
  </conditionalFormatting>
  <conditionalFormatting sqref="A1987">
    <cfRule type="expression" priority="1638" aboveAverage="0" equalAverage="0" bottom="0" percent="0" rank="0" text="" dxfId="1636">
      <formula>AND(COUNTIF($A$1987:$A$1987,'Master Data'!A1987)&gt;1,NOT(ISBLANK('Master Data'!A1987)))</formula>
    </cfRule>
  </conditionalFormatting>
  <conditionalFormatting sqref="A1985">
    <cfRule type="expression" priority="1639" aboveAverage="0" equalAverage="0" bottom="0" percent="0" rank="0" text="" dxfId="1637">
      <formula>AND(COUNTIF($A$1985:$A$1985,'Master Data'!A1985)&gt;1,NOT(ISBLANK('Master Data'!A1985)))</formula>
    </cfRule>
  </conditionalFormatting>
  <conditionalFormatting sqref="A1985">
    <cfRule type="expression" priority="1640" aboveAverage="0" equalAverage="0" bottom="0" percent="0" rank="0" text="" dxfId="1638">
      <formula>AND(COUNTIF($A$1985:$A$1985,'Master Data'!A1985)&gt;1,NOT(ISBLANK('Master Data'!A1985)))</formula>
    </cfRule>
  </conditionalFormatting>
  <conditionalFormatting sqref="A1986">
    <cfRule type="expression" priority="1641" aboveAverage="0" equalAverage="0" bottom="0" percent="0" rank="0" text="" dxfId="1639">
      <formula>AND(COUNTIF($A$1986:$A$1986,'Master Data'!A1986)&gt;1,NOT(ISBLANK('Master Data'!A1986)))</formula>
    </cfRule>
    <cfRule type="expression" priority="1642" aboveAverage="0" equalAverage="0" bottom="0" percent="0" rank="0" text="" dxfId="1640">
      <formula>AND(COUNTIF($A$1986:$A$1986,'Master Data'!A1986)&gt;1,NOT(ISBLANK('Master Data'!A1986)))</formula>
    </cfRule>
  </conditionalFormatting>
  <conditionalFormatting sqref="A1986">
    <cfRule type="expression" priority="1643" aboveAverage="0" equalAverage="0" bottom="0" percent="0" rank="0" text="" dxfId="1641">
      <formula>AND(COUNTIF($A$1986:$A$1986,'Master Data'!A1986)&gt;1,NOT(ISBLANK('Master Data'!A1986)))</formula>
    </cfRule>
  </conditionalFormatting>
  <conditionalFormatting sqref="A2002">
    <cfRule type="expression" priority="1644" aboveAverage="0" equalAverage="0" bottom="0" percent="0" rank="0" text="" dxfId="1642">
      <formula>AND(COUNTIF($A$2002:$A$2002,'Master Data'!A2002)&gt;1,NOT(ISBLANK('Master Data'!A2002)))</formula>
    </cfRule>
    <cfRule type="expression" priority="1645" aboveAverage="0" equalAverage="0" bottom="0" percent="0" rank="0" text="" dxfId="1643">
      <formula>AND(COUNTIF($A$2002:$A$2002,'Master Data'!A2002)&gt;1,NOT(ISBLANK('Master Data'!A2002)))</formula>
    </cfRule>
    <cfRule type="expression" priority="1646" aboveAverage="0" equalAverage="0" bottom="0" percent="0" rank="0" text="" dxfId="1644">
      <formula>AND(COUNTIF($A$2002:$A$2002,'Master Data'!A2002)&gt;1,NOT(ISBLANK('Master Data'!A2002)))</formula>
    </cfRule>
  </conditionalFormatting>
  <conditionalFormatting sqref="A2002">
    <cfRule type="expression" priority="1647" aboveAverage="0" equalAverage="0" bottom="0" percent="0" rank="0" text="" dxfId="1645">
      <formula>AND(COUNTIF($A$2002:$A$2002,'Master Data'!A2002)&gt;1,NOT(ISBLANK('Master Data'!A2002)))</formula>
    </cfRule>
  </conditionalFormatting>
  <conditionalFormatting sqref="A2002">
    <cfRule type="expression" priority="1648" aboveAverage="0" equalAverage="0" bottom="0" percent="0" rank="0" text="" dxfId="1646">
      <formula>AND(COUNTIF($A$2002:$A$2002,'Master Data'!A2002)&gt;1,NOT(ISBLANK('Master Data'!A2002)))</formula>
    </cfRule>
    <cfRule type="expression" priority="1649" aboveAverage="0" equalAverage="0" bottom="0" percent="0" rank="0" text="" dxfId="1647">
      <formula>AND(COUNTIF($A$2002:$A$2002,'Master Data'!A2002)&gt;1,NOT(ISBLANK('Master Data'!A2002)))</formula>
    </cfRule>
  </conditionalFormatting>
  <conditionalFormatting sqref="A2002">
    <cfRule type="expression" priority="1650" aboveAverage="0" equalAverage="0" bottom="0" percent="0" rank="0" text="" dxfId="1648">
      <formula>AND(COUNTIF($A$2002:$A$2002,'Master Data'!A2002)&gt;1,NOT(ISBLANK('Master Data'!A2002)))</formula>
    </cfRule>
  </conditionalFormatting>
  <conditionalFormatting sqref="A1998">
    <cfRule type="expression" priority="1651" aboveAverage="0" equalAverage="0" bottom="0" percent="0" rank="0" text="" dxfId="1649">
      <formula>AND(COUNTIF($A$1998:$A$1998,'Master Data'!A1998)&gt;1,NOT(ISBLANK('Master Data'!A1998)))</formula>
    </cfRule>
  </conditionalFormatting>
  <conditionalFormatting sqref="A1996">
    <cfRule type="expression" priority="1652" aboveAverage="0" equalAverage="0" bottom="0" percent="0" rank="0" text="" dxfId="1650">
      <formula>AND(COUNTIF($A$1996:$A$1996,'Master Data'!A1996)&gt;1,NOT(ISBLANK('Master Data'!A1996)))</formula>
    </cfRule>
  </conditionalFormatting>
  <conditionalFormatting sqref="A1995">
    <cfRule type="expression" priority="1653" aboveAverage="0" equalAverage="0" bottom="0" percent="0" rank="0" text="" dxfId="1651">
      <formula>AND(COUNTIF($A$1995:$A$1995,'Master Data'!A1995)&gt;1,NOT(ISBLANK('Master Data'!A1995)))</formula>
    </cfRule>
  </conditionalFormatting>
  <conditionalFormatting sqref="A2020">
    <cfRule type="expression" priority="1654" aboveAverage="0" equalAverage="0" bottom="0" percent="0" rank="0" text="" dxfId="1652">
      <formula>AND(COUNTIF($A$2020:$A$2020,'Master Data'!A2020)&gt;1,NOT(ISBLANK('Master Data'!A2020)))</formula>
    </cfRule>
  </conditionalFormatting>
  <conditionalFormatting sqref="A2037">
    <cfRule type="expression" priority="1655" aboveAverage="0" equalAverage="0" bottom="0" percent="0" rank="0" text="" dxfId="1653">
      <formula>AND(COUNTIF($A$2037:$A$2037,'Master Data'!A2037)&gt;1,NOT(ISBLANK('Master Data'!A2037)))</formula>
    </cfRule>
    <cfRule type="expression" priority="1656" aboveAverage="0" equalAverage="0" bottom="0" percent="0" rank="0" text="" dxfId="1654">
      <formula>AND(COUNTIF($A$2037:$A$2037,'Master Data'!A2037)&gt;1,NOT(ISBLANK('Master Data'!A2037)))</formula>
    </cfRule>
  </conditionalFormatting>
  <conditionalFormatting sqref="A2037">
    <cfRule type="expression" priority="1657" aboveAverage="0" equalAverage="0" bottom="0" percent="0" rank="0" text="" dxfId="1655">
      <formula>AND(COUNTIF($A$2037:$A$2037,'Master Data'!A2037)&gt;1,NOT(ISBLANK('Master Data'!A2037)))</formula>
    </cfRule>
  </conditionalFormatting>
  <conditionalFormatting sqref="A2037">
    <cfRule type="expression" priority="1658" aboveAverage="0" equalAverage="0" bottom="0" percent="0" rank="0" text="" dxfId="1656">
      <formula>AND(COUNTIF($A$2037:$A$2037,'Master Data'!A2037)&gt;1,NOT(ISBLANK('Master Data'!A2037)))</formula>
    </cfRule>
  </conditionalFormatting>
  <conditionalFormatting sqref="A2031">
    <cfRule type="expression" priority="1659" aboveAverage="0" equalAverage="0" bottom="0" percent="0" rank="0" text="" dxfId="1657">
      <formula>AND(COUNTIF($A$2031:$A$2031,'Master Data'!A2031)&gt;1,NOT(ISBLANK('Master Data'!A2031)))</formula>
    </cfRule>
  </conditionalFormatting>
  <conditionalFormatting sqref="A2034">
    <cfRule type="expression" priority="1660" aboveAverage="0" equalAverage="0" bottom="0" percent="0" rank="0" text="" dxfId="1658">
      <formula>AND(COUNTIF($A$2034:$A$2034,'Master Data'!A2034)&gt;1,NOT(ISBLANK('Master Data'!A2034)))</formula>
    </cfRule>
  </conditionalFormatting>
  <conditionalFormatting sqref="A2041">
    <cfRule type="expression" priority="1661" aboveAverage="0" equalAverage="0" bottom="0" percent="0" rank="0" text="" dxfId="1659">
      <formula>AND(COUNTIF($A$2041:$A$2041,'Master Data'!A2041)&gt;1,NOT(ISBLANK('Master Data'!A2041)))</formula>
    </cfRule>
  </conditionalFormatting>
  <conditionalFormatting sqref="A2041">
    <cfRule type="expression" priority="1662" aboveAverage="0" equalAverage="0" bottom="0" percent="0" rank="0" text="" dxfId="1660">
      <formula>AND(COUNTIF($A$2041:$A$2041,'Master Data'!A2041)&gt;1,NOT(ISBLANK('Master Data'!A2041)))</formula>
    </cfRule>
  </conditionalFormatting>
  <conditionalFormatting sqref="A2041">
    <cfRule type="expression" priority="1663" aboveAverage="0" equalAverage="0" bottom="0" percent="0" rank="0" text="" dxfId="1661">
      <formula>AND(COUNTIF($A$2041:$A$2041,'Master Data'!A2041)&gt;1,NOT(ISBLANK('Master Data'!A2041)))</formula>
    </cfRule>
    <cfRule type="expression" priority="1664" aboveAverage="0" equalAverage="0" bottom="0" percent="0" rank="0" text="" dxfId="1662">
      <formula>AND(COUNTIF($A$2041:$A$2041,'Master Data'!A2041)&gt;1,NOT(ISBLANK('Master Data'!A2041)))</formula>
    </cfRule>
    <cfRule type="expression" priority="1665" aboveAverage="0" equalAverage="0" bottom="0" percent="0" rank="0" text="" dxfId="1663">
      <formula>AND(COUNTIF($A$2041:$A$2041,'Master Data'!A2041)&gt;1,NOT(ISBLANK('Master Data'!A2041)))</formula>
    </cfRule>
  </conditionalFormatting>
  <conditionalFormatting sqref="A2041">
    <cfRule type="expression" priority="1666" aboveAverage="0" equalAverage="0" bottom="0" percent="0" rank="0" text="" dxfId="1664">
      <formula>AND(COUNTIF($A$2041:$A$2041,'Master Data'!A2041)&gt;1,NOT(ISBLANK('Master Data'!A2041)))</formula>
    </cfRule>
    <cfRule type="expression" priority="1667" aboveAverage="0" equalAverage="0" bottom="0" percent="0" rank="0" text="" dxfId="1665">
      <formula>AND(COUNTIF($A$2041:$A$2041,'Master Data'!A2041)&gt;1,NOT(ISBLANK('Master Data'!A2041)))</formula>
    </cfRule>
    <cfRule type="expression" priority="1668" aboveAverage="0" equalAverage="0" bottom="0" percent="0" rank="0" text="" dxfId="1666">
      <formula>AND(COUNTIF($A$2041:$A$2041,'Master Data'!A2041)&gt;1,NOT(ISBLANK('Master Data'!A2041)))</formula>
    </cfRule>
  </conditionalFormatting>
  <conditionalFormatting sqref="A2042">
    <cfRule type="expression" priority="1669" aboveAverage="0" equalAverage="0" bottom="0" percent="0" rank="0" text="" dxfId="1667">
      <formula>AND(COUNTIF($A$2042:$A$2042,'Master Data'!A2042)&gt;1,NOT(ISBLANK('Master Data'!A2042)))</formula>
    </cfRule>
  </conditionalFormatting>
  <conditionalFormatting sqref="A2042">
    <cfRule type="expression" priority="1670" aboveAverage="0" equalAverage="0" bottom="0" percent="0" rank="0" text="" dxfId="1668">
      <formula>AND(COUNTIF($A$2042:$A$2042,'Master Data'!A2042)&gt;1,NOT(ISBLANK('Master Data'!A2042)))</formula>
    </cfRule>
  </conditionalFormatting>
  <conditionalFormatting sqref="A2042">
    <cfRule type="expression" priority="1671" aboveAverage="0" equalAverage="0" bottom="0" percent="0" rank="0" text="" dxfId="1669">
      <formula>AND(COUNTIF($A$2042:$A$2042,'Master Data'!A2042)&gt;1,NOT(ISBLANK('Master Data'!A2042)))</formula>
    </cfRule>
    <cfRule type="expression" priority="1672" aboveAverage="0" equalAverage="0" bottom="0" percent="0" rank="0" text="" dxfId="1670">
      <formula>AND(COUNTIF($A$2042:$A$2042,'Master Data'!A2042)&gt;1,NOT(ISBLANK('Master Data'!A2042)))</formula>
    </cfRule>
    <cfRule type="expression" priority="1673" aboveAverage="0" equalAverage="0" bottom="0" percent="0" rank="0" text="" dxfId="1671">
      <formula>AND(COUNTIF($A$2042:$A$2042,'Master Data'!A2042)&gt;1,NOT(ISBLANK('Master Data'!A2042)))</formula>
    </cfRule>
  </conditionalFormatting>
  <conditionalFormatting sqref="A2042">
    <cfRule type="expression" priority="1674" aboveAverage="0" equalAverage="0" bottom="0" percent="0" rank="0" text="" dxfId="1672">
      <formula>AND(COUNTIF($A$2042:$A$2042,'Master Data'!A2042)&gt;1,NOT(ISBLANK('Master Data'!A2042)))</formula>
    </cfRule>
    <cfRule type="expression" priority="1675" aboveAverage="0" equalAverage="0" bottom="0" percent="0" rank="0" text="" dxfId="1673">
      <formula>AND(COUNTIF($A$2042:$A$2042,'Master Data'!A2042)&gt;1,NOT(ISBLANK('Master Data'!A2042)))</formula>
    </cfRule>
    <cfRule type="expression" priority="1676" aboveAverage="0" equalAverage="0" bottom="0" percent="0" rank="0" text="" dxfId="1674">
      <formula>AND(COUNTIF($A$2042:$A$2042,'Master Data'!A2042)&gt;1,NOT(ISBLANK('Master Data'!A2042)))</formula>
    </cfRule>
  </conditionalFormatting>
  <conditionalFormatting sqref="A2049">
    <cfRule type="expression" priority="1677" aboveAverage="0" equalAverage="0" bottom="0" percent="0" rank="0" text="" dxfId="1675">
      <formula>AND(COUNTIF($A$2049:$A$2049,'Master Data'!A2049)&gt;1,NOT(ISBLANK('Master Data'!A2049)))</formula>
    </cfRule>
    <cfRule type="expression" priority="1678" aboveAverage="0" equalAverage="0" bottom="0" percent="0" rank="0" text="" dxfId="1676">
      <formula>AND(COUNTIF($A$2049:$A$2049,'Master Data'!A2049)&gt;1,NOT(ISBLANK('Master Data'!A2049)))</formula>
    </cfRule>
  </conditionalFormatting>
  <conditionalFormatting sqref="A2049">
    <cfRule type="expression" priority="1679" aboveAverage="0" equalAverage="0" bottom="0" percent="0" rank="0" text="" dxfId="1677">
      <formula>AND(COUNTIF($A$2049:$A$2049,'Master Data'!A2049)&gt;1,NOT(ISBLANK('Master Data'!A2049)))</formula>
    </cfRule>
  </conditionalFormatting>
  <conditionalFormatting sqref="A2047:A2049">
    <cfRule type="expression" priority="1680" aboveAverage="0" equalAverage="0" bottom="0" percent="0" rank="0" text="" dxfId="1678">
      <formula>AND(COUNTIF($A$2047:$A$2049,'Master Data'!A2047)&gt;1,NOT(ISBLANK('Master Data'!A2047)))</formula>
    </cfRule>
  </conditionalFormatting>
  <conditionalFormatting sqref="A2047:A2049">
    <cfRule type="expression" priority="1681" aboveAverage="0" equalAverage="0" bottom="0" percent="0" rank="0" text="" dxfId="1679">
      <formula>AND(COUNTIF($A$2047:$A$2049,'Master Data'!A2047)&gt;1,NOT(ISBLANK('Master Data'!A2047)))</formula>
    </cfRule>
    <cfRule type="expression" priority="1682" aboveAverage="0" equalAverage="0" bottom="0" percent="0" rank="0" text="" dxfId="1680">
      <formula>AND(COUNTIF($A$2047:$A$2049,'Master Data'!A2047)&gt;1,NOT(ISBLANK('Master Data'!A2047)))</formula>
    </cfRule>
    <cfRule type="expression" priority="1683" aboveAverage="0" equalAverage="0" bottom="0" percent="0" rank="0" text="" dxfId="1681">
      <formula>AND(COUNTIF($A$2047:$A$2049,'Master Data'!A2047)&gt;1,NOT(ISBLANK('Master Data'!A2047)))</formula>
    </cfRule>
  </conditionalFormatting>
  <conditionalFormatting sqref="A2043:A2049">
    <cfRule type="expression" priority="1684" aboveAverage="0" equalAverage="0" bottom="0" percent="0" rank="0" text="" dxfId="1682">
      <formula>AND(COUNTIF($A$2043:$A$2049,'Master Data'!A2043)&gt;1,NOT(ISBLANK('Master Data'!A2043)))</formula>
    </cfRule>
    <cfRule type="expression" priority="1685" aboveAverage="0" equalAverage="0" bottom="0" percent="0" rank="0" text="" dxfId="1683">
      <formula>AND(COUNTIF($A$2043:$A$2049,'Master Data'!A2043)&gt;1,NOT(ISBLANK('Master Data'!A2043)))</formula>
    </cfRule>
    <cfRule type="expression" priority="1686" aboveAverage="0" equalAverage="0" bottom="0" percent="0" rank="0" text="" dxfId="1684">
      <formula>AND(COUNTIF($A$2043:$A$2049,'Master Data'!A2043)&gt;1,NOT(ISBLANK('Master Data'!A2043)))</formula>
    </cfRule>
  </conditionalFormatting>
  <conditionalFormatting sqref="A2043:A2046">
    <cfRule type="expression" priority="1687" aboveAverage="0" equalAverage="0" bottom="0" percent="0" rank="0" text="" dxfId="1685">
      <formula>AND(COUNTIF($A$2043:$A$2046,'Master Data'!A2043)&gt;1,NOT(ISBLANK('Master Data'!A2043)))</formula>
    </cfRule>
    <cfRule type="expression" priority="1688" aboveAverage="0" equalAverage="0" bottom="0" percent="0" rank="0" text="" dxfId="1686">
      <formula>AND(COUNTIF($A$2043:$A$2046,'Master Data'!A2043)&gt;1,NOT(ISBLANK('Master Data'!A2043)))</formula>
    </cfRule>
    <cfRule type="expression" priority="1689" aboveAverage="0" equalAverage="0" bottom="0" percent="0" rank="0" text="" dxfId="1687">
      <formula>AND(COUNTIF($A$2043:$A$2046,'Master Data'!A2043)&gt;1,NOT(ISBLANK('Master Data'!A2043)))</formula>
    </cfRule>
  </conditionalFormatting>
  <conditionalFormatting sqref="A2043:A2046">
    <cfRule type="expression" priority="1690" aboveAverage="0" equalAverage="0" bottom="0" percent="0" rank="0" text="" dxfId="1688">
      <formula>AND(COUNTIF($A$2043:$A$2046,'Master Data'!A2043)&gt;1,NOT(ISBLANK('Master Data'!A2043)))</formula>
    </cfRule>
    <cfRule type="expression" priority="1691" aboveAverage="0" equalAverage="0" bottom="0" percent="0" rank="0" text="" dxfId="1689">
      <formula>AND(COUNTIF($A$2043:$A$2046,'Master Data'!A2043)&gt;1,NOT(ISBLANK('Master Data'!A2043)))</formula>
    </cfRule>
    <cfRule type="expression" priority="1692" aboveAverage="0" equalAverage="0" bottom="0" percent="0" rank="0" text="" dxfId="1690">
      <formula>AND(COUNTIF($A$2043:$A$2046,'Master Data'!A2043)&gt;1,NOT(ISBLANK('Master Data'!A2043)))</formula>
    </cfRule>
  </conditionalFormatting>
  <conditionalFormatting sqref="A2043:A2046">
    <cfRule type="expression" priority="1693" aboveAverage="0" equalAverage="0" bottom="0" percent="0" rank="0" text="" dxfId="1691">
      <formula>AND(COUNTIF($A$2043:$A$2046,'Master Data'!A2043)&gt;1,NOT(ISBLANK('Master Data'!A2043)))</formula>
    </cfRule>
  </conditionalFormatting>
  <conditionalFormatting sqref="A2043:A2046">
    <cfRule type="expression" priority="1694" aboveAverage="0" equalAverage="0" bottom="0" percent="0" rank="0" text="" dxfId="1692">
      <formula>AND(COUNTIF($A$2043:$A$2046,'Master Data'!A2043)&gt;1,NOT(ISBLANK('Master Data'!A2043)))</formula>
    </cfRule>
    <cfRule type="expression" priority="1695" aboveAverage="0" equalAverage="0" bottom="0" percent="0" rank="0" text="" dxfId="1693">
      <formula>AND(COUNTIF($A$2043:$A$2046,'Master Data'!A2043)&gt;1,NOT(ISBLANK('Master Data'!A2043)))</formula>
    </cfRule>
  </conditionalFormatting>
  <conditionalFormatting sqref="A2043:A2046">
    <cfRule type="expression" priority="1696" aboveAverage="0" equalAverage="0" bottom="0" percent="0" rank="0" text="" dxfId="1694">
      <formula>AND(COUNTIF($A$2043:$A$2046,'Master Data'!A2043)&gt;1,NOT(ISBLANK('Master Data'!A2043)))</formula>
    </cfRule>
  </conditionalFormatting>
  <conditionalFormatting sqref="A2043:A2049,A2021:A2040">
    <cfRule type="expression" priority="1697" aboveAverage="0" equalAverage="0" bottom="0" percent="0" rank="0" text="" dxfId="1695">
      <formula>AND(COUNTIF($A$2043:$A$2049,'Master Data'!A2043)+COUNTIF($A$2021:$A$2040,'Master Data'!A2043)&gt;1,NOT(ISBLANK('Master Data'!A2043)))</formula>
    </cfRule>
    <cfRule type="expression" priority="1698" aboveAverage="0" equalAverage="0" bottom="0" percent="0" rank="0" text="" dxfId="1696">
      <formula>AND(COUNTIF($A$2043:$A$2049,'Master Data'!A2043)+COUNTIF($A$2021:$A$2040,'Master Data'!A2043)&gt;1,NOT(ISBLANK('Master Data'!A2043)))</formula>
    </cfRule>
    <cfRule type="expression" priority="1699" aboveAverage="0" equalAverage="0" bottom="0" percent="0" rank="0" text="" dxfId="1697">
      <formula>AND(COUNTIF($A$2043:$A$2049,'Master Data'!A2043)+COUNTIF($A$2021:$A$2040,'Master Data'!A2043)&gt;1,NOT(ISBLANK('Master Data'!A2043)))</formula>
    </cfRule>
  </conditionalFormatting>
  <conditionalFormatting sqref="A2041:A2042">
    <cfRule type="expression" priority="1700" aboveAverage="0" equalAverage="0" bottom="0" percent="0" rank="0" text="" dxfId="1698">
      <formula>AND(COUNTIF($A$2041:$A$2042,'Master Data'!A2041)&gt;1,NOT(ISBLANK('Master Data'!A2041)))</formula>
    </cfRule>
  </conditionalFormatting>
  <conditionalFormatting sqref="A2041:A2042">
    <cfRule type="expression" priority="1701" aboveAverage="0" equalAverage="0" bottom="0" percent="0" rank="0" text="" dxfId="1699">
      <formula>AND(COUNTIF($A$2041:$A$2042,'Master Data'!A2041)&gt;1,NOT(ISBLANK('Master Data'!A2041)))</formula>
    </cfRule>
  </conditionalFormatting>
  <conditionalFormatting sqref="A2041:A2042">
    <cfRule type="expression" priority="1702" aboveAverage="0" equalAverage="0" bottom="0" percent="0" rank="0" text="" dxfId="1700">
      <formula>AND(COUNTIF($A$2041:$A$2042,'Master Data'!A2041)&gt;1,NOT(ISBLANK('Master Data'!A2041)))</formula>
    </cfRule>
    <cfRule type="expression" priority="1703" aboveAverage="0" equalAverage="0" bottom="0" percent="0" rank="0" text="" dxfId="1701">
      <formula>AND(COUNTIF($A$2041:$A$2042,'Master Data'!A2041)&gt;1,NOT(ISBLANK('Master Data'!A2041)))</formula>
    </cfRule>
    <cfRule type="expression" priority="1704" aboveAverage="0" equalAverage="0" bottom="0" percent="0" rank="0" text="" dxfId="1702">
      <formula>AND(COUNTIF($A$2041:$A$2042,'Master Data'!A2041)&gt;1,NOT(ISBLANK('Master Data'!A2041)))</formula>
    </cfRule>
  </conditionalFormatting>
  <conditionalFormatting sqref="A2041:A2042">
    <cfRule type="expression" priority="1705" aboveAverage="0" equalAverage="0" bottom="0" percent="0" rank="0" text="" dxfId="1703">
      <formula>AND(COUNTIF($A$2041:$A$2042,'Master Data'!A2041)&gt;1,NOT(ISBLANK('Master Data'!A2041)))</formula>
    </cfRule>
    <cfRule type="expression" priority="1706" aboveAverage="0" equalAverage="0" bottom="0" percent="0" rank="0" text="" dxfId="1704">
      <formula>AND(COUNTIF($A$2041:$A$2042,'Master Data'!A2041)&gt;1,NOT(ISBLANK('Master Data'!A2041)))</formula>
    </cfRule>
    <cfRule type="expression" priority="1707" aboveAverage="0" equalAverage="0" bottom="0" percent="0" rank="0" text="" dxfId="1705">
      <formula>AND(COUNTIF($A$2041:$A$2042,'Master Data'!A2041)&gt;1,NOT(ISBLANK('Master Data'!A2041)))</formula>
    </cfRule>
  </conditionalFormatting>
  <conditionalFormatting sqref="A2039">
    <cfRule type="expression" priority="1708" aboveAverage="0" equalAverage="0" bottom="0" percent="0" rank="0" text="" dxfId="1706">
      <formula>AND(COUNTIF($A$2039:$A$2039,'Master Data'!A2039)&gt;1,NOT(ISBLANK('Master Data'!A2039)))</formula>
    </cfRule>
  </conditionalFormatting>
  <conditionalFormatting sqref="A2040">
    <cfRule type="expression" priority="1709" aboveAverage="0" equalAverage="0" bottom="0" percent="0" rank="0" text="" dxfId="1707">
      <formula>AND(COUNTIF($A$2040:$A$2040,'Master Data'!A2040)&gt;1,NOT(ISBLANK('Master Data'!A2040)))</formula>
    </cfRule>
    <cfRule type="expression" priority="1710" aboveAverage="0" equalAverage="0" bottom="0" percent="0" rank="0" text="" dxfId="1708">
      <formula>AND(COUNTIF($A$2040:$A$2040,'Master Data'!A2040)&gt;1,NOT(ISBLANK('Master Data'!A2040)))</formula>
    </cfRule>
    <cfRule type="expression" priority="1711" aboveAverage="0" equalAverage="0" bottom="0" percent="0" rank="0" text="" dxfId="1709">
      <formula>AND(COUNTIF($A$2040:$A$2040,'Master Data'!A2040)&gt;1,NOT(ISBLANK('Master Data'!A2040)))</formula>
    </cfRule>
  </conditionalFormatting>
  <conditionalFormatting sqref="A2040">
    <cfRule type="expression" priority="1712" aboveAverage="0" equalAverage="0" bottom="0" percent="0" rank="0" text="" dxfId="1710">
      <formula>AND(COUNTIF($A$2040:$A$2040,'Master Data'!A2040)&gt;1,NOT(ISBLANK('Master Data'!A2040)))</formula>
    </cfRule>
    <cfRule type="expression" priority="1713" aboveAverage="0" equalAverage="0" bottom="0" percent="0" rank="0" text="" dxfId="1711">
      <formula>AND(COUNTIF($A$2040:$A$2040,'Master Data'!A2040)&gt;1,NOT(ISBLANK('Master Data'!A2040)))</formula>
    </cfRule>
    <cfRule type="expression" priority="1714" aboveAverage="0" equalAverage="0" bottom="0" percent="0" rank="0" text="" dxfId="1712">
      <formula>AND(COUNTIF($A$2040:$A$2040,'Master Data'!A2040)&gt;1,NOT(ISBLANK('Master Data'!A2040)))</formula>
    </cfRule>
  </conditionalFormatting>
  <conditionalFormatting sqref="A2040">
    <cfRule type="expression" priority="1715" aboveAverage="0" equalAverage="0" bottom="0" percent="0" rank="0" text="" dxfId="1713">
      <formula>AND(COUNTIF($A$2040:$A$2040,'Master Data'!A2040)&gt;1,NOT(ISBLANK('Master Data'!A2040)))</formula>
    </cfRule>
  </conditionalFormatting>
  <conditionalFormatting sqref="A2040">
    <cfRule type="expression" priority="1716" aboveAverage="0" equalAverage="0" bottom="0" percent="0" rank="0" text="" dxfId="1714">
      <formula>AND(COUNTIF($A$2040:$A$2040,'Master Data'!A2040)&gt;1,NOT(ISBLANK('Master Data'!A2040)))</formula>
    </cfRule>
    <cfRule type="expression" priority="1717" aboveAverage="0" equalAverage="0" bottom="0" percent="0" rank="0" text="" dxfId="1715">
      <formula>AND(COUNTIF($A$2040:$A$2040,'Master Data'!A2040)&gt;1,NOT(ISBLANK('Master Data'!A2040)))</formula>
    </cfRule>
  </conditionalFormatting>
  <conditionalFormatting sqref="A2040">
    <cfRule type="expression" priority="1718" aboveAverage="0" equalAverage="0" bottom="0" percent="0" rank="0" text="" dxfId="1716">
      <formula>AND(COUNTIF($A$2040:$A$2040,'Master Data'!A2040)&gt;1,NOT(ISBLANK('Master Data'!A2040)))</formula>
    </cfRule>
  </conditionalFormatting>
  <conditionalFormatting sqref="A2038">
    <cfRule type="expression" priority="1719" aboveAverage="0" equalAverage="0" bottom="0" percent="0" rank="0" text="" dxfId="1717">
      <formula>AND(COUNTIF($A$2038:$A$2038,'Master Data'!A2038)&gt;1,NOT(ISBLANK('Master Data'!A2038)))</formula>
    </cfRule>
  </conditionalFormatting>
  <conditionalFormatting sqref="A2038">
    <cfRule type="expression" priority="1720" aboveAverage="0" equalAverage="0" bottom="0" percent="0" rank="0" text="" dxfId="1718">
      <formula>AND(COUNTIF($A$2038:$A$2038,'Master Data'!A2038)&gt;1,NOT(ISBLANK('Master Data'!A2038)))</formula>
    </cfRule>
    <cfRule type="expression" priority="1721" aboveAverage="0" equalAverage="0" bottom="0" percent="0" rank="0" text="" dxfId="1719">
      <formula>AND(COUNTIF($A$2038:$A$2038,'Master Data'!A2038)&gt;1,NOT(ISBLANK('Master Data'!A2038)))</formula>
    </cfRule>
  </conditionalFormatting>
  <conditionalFormatting sqref="A2038">
    <cfRule type="expression" priority="1722" aboveAverage="0" equalAverage="0" bottom="0" percent="0" rank="0" text="" dxfId="1720">
      <formula>AND(COUNTIF($A$2038:$A$2038,'Master Data'!A2038)&gt;1,NOT(ISBLANK('Master Data'!A2038)))</formula>
    </cfRule>
  </conditionalFormatting>
  <conditionalFormatting sqref="A2039">
    <cfRule type="expression" priority="1723" aboveAverage="0" equalAverage="0" bottom="0" percent="0" rank="0" text="" dxfId="1721">
      <formula>AND(COUNTIF($A$2039:$A$2039,'Master Data'!A2039)&gt;1,NOT(ISBLANK('Master Data'!A2039)))</formula>
    </cfRule>
    <cfRule type="expression" priority="1724" aboveAverage="0" equalAverage="0" bottom="0" percent="0" rank="0" text="" dxfId="1722">
      <formula>AND(COUNTIF($A$2039:$A$2039,'Master Data'!A2039)&gt;1,NOT(ISBLANK('Master Data'!A2039)))</formula>
    </cfRule>
    <cfRule type="expression" priority="1725" aboveAverage="0" equalAverage="0" bottom="0" percent="0" rank="0" text="" dxfId="1723">
      <formula>AND(COUNTIF($A$2039:$A$2039,'Master Data'!A2039)&gt;1,NOT(ISBLANK('Master Data'!A2039)))</formula>
    </cfRule>
  </conditionalFormatting>
  <conditionalFormatting sqref="A2037:A2038">
    <cfRule type="expression" priority="1726" aboveAverage="0" equalAverage="0" bottom="0" percent="0" rank="0" text="" dxfId="1724">
      <formula>AND(COUNTIF($A$2037:$A$2038,'Master Data'!A2037)&gt;1,NOT(ISBLANK('Master Data'!A2037)))</formula>
    </cfRule>
    <cfRule type="expression" priority="1727" aboveAverage="0" equalAverage="0" bottom="0" percent="0" rank="0" text="" dxfId="1725">
      <formula>AND(COUNTIF($A$2037:$A$2038,'Master Data'!A2037)&gt;1,NOT(ISBLANK('Master Data'!A2037)))</formula>
    </cfRule>
    <cfRule type="expression" priority="1728" aboveAverage="0" equalAverage="0" bottom="0" percent="0" rank="0" text="" dxfId="1726">
      <formula>AND(COUNTIF($A$2037:$A$2038,'Master Data'!A2037)&gt;1,NOT(ISBLANK('Master Data'!A2037)))</formula>
    </cfRule>
  </conditionalFormatting>
  <conditionalFormatting sqref="A2036">
    <cfRule type="expression" priority="1729" aboveAverage="0" equalAverage="0" bottom="0" percent="0" rank="0" text="" dxfId="1727">
      <formula>AND(COUNTIF($A$2036:$A$2036,'Master Data'!A2036)&gt;1,NOT(ISBLANK('Master Data'!A2036)))</formula>
    </cfRule>
    <cfRule type="expression" priority="1730" aboveAverage="0" equalAverage="0" bottom="0" percent="0" rank="0" text="" dxfId="1728">
      <formula>AND(COUNTIF($A$2036:$A$2036,'Master Data'!A2036)&gt;1,NOT(ISBLANK('Master Data'!A2036)))</formula>
    </cfRule>
    <cfRule type="expression" priority="1731" aboveAverage="0" equalAverage="0" bottom="0" percent="0" rank="0" text="" dxfId="1729">
      <formula>AND(COUNTIF($A$2036:$A$2036,'Master Data'!A2036)&gt;1,NOT(ISBLANK('Master Data'!A2036)))</formula>
    </cfRule>
  </conditionalFormatting>
  <conditionalFormatting sqref="A2036">
    <cfRule type="expression" priority="1732" aboveAverage="0" equalAverage="0" bottom="0" percent="0" rank="0" text="" dxfId="1730">
      <formula>AND(COUNTIF($A$2036:$A$2036,'Master Data'!A2036)&gt;1,NOT(ISBLANK('Master Data'!A2036)))</formula>
    </cfRule>
  </conditionalFormatting>
  <conditionalFormatting sqref="A2036">
    <cfRule type="expression" priority="1733" aboveAverage="0" equalAverage="0" bottom="0" percent="0" rank="0" text="" dxfId="1731">
      <formula>AND(COUNTIF($A$2036:$A$2036,'Master Data'!A2036)&gt;1,NOT(ISBLANK('Master Data'!A2036)))</formula>
    </cfRule>
    <cfRule type="expression" priority="1734" aboveAverage="0" equalAverage="0" bottom="0" percent="0" rank="0" text="" dxfId="1732">
      <formula>AND(COUNTIF($A$2036:$A$2036,'Master Data'!A2036)&gt;1,NOT(ISBLANK('Master Data'!A2036)))</formula>
    </cfRule>
  </conditionalFormatting>
  <conditionalFormatting sqref="A2036">
    <cfRule type="expression" priority="1735" aboveAverage="0" equalAverage="0" bottom="0" percent="0" rank="0" text="" dxfId="1733">
      <formula>AND(COUNTIF($A$2036:$A$2036,'Master Data'!A2036)&gt;1,NOT(ISBLANK('Master Data'!A2036)))</formula>
    </cfRule>
  </conditionalFormatting>
  <conditionalFormatting sqref="A2035">
    <cfRule type="expression" priority="1736" aboveAverage="0" equalAverage="0" bottom="0" percent="0" rank="0" text="" dxfId="1734">
      <formula>AND(COUNTIF($A$2035:$A$2035,'Master Data'!A2035)&gt;1,NOT(ISBLANK('Master Data'!A2035)))</formula>
    </cfRule>
    <cfRule type="expression" priority="1737" aboveAverage="0" equalAverage="0" bottom="0" percent="0" rank="0" text="" dxfId="1735">
      <formula>AND(COUNTIF($A$2035:$A$2035,'Master Data'!A2035)&gt;1,NOT(ISBLANK('Master Data'!A2035)))</formula>
    </cfRule>
    <cfRule type="expression" priority="1738" aboveAverage="0" equalAverage="0" bottom="0" percent="0" rank="0" text="" dxfId="1736">
      <formula>AND(COUNTIF($A$2035:$A$2035,'Master Data'!A2035)&gt;1,NOT(ISBLANK('Master Data'!A2035)))</formula>
    </cfRule>
  </conditionalFormatting>
  <conditionalFormatting sqref="A2035">
    <cfRule type="expression" priority="1739" aboveAverage="0" equalAverage="0" bottom="0" percent="0" rank="0" text="" dxfId="1737">
      <formula>AND(COUNTIF($A$2035:$A$2035,'Master Data'!A2035)&gt;1,NOT(ISBLANK('Master Data'!A2035)))</formula>
    </cfRule>
  </conditionalFormatting>
  <conditionalFormatting sqref="A2035">
    <cfRule type="expression" priority="1740" aboveAverage="0" equalAverage="0" bottom="0" percent="0" rank="0" text="" dxfId="1738">
      <formula>AND(COUNTIF($A$2035:$A$2035,'Master Data'!A2035)&gt;1,NOT(ISBLANK('Master Data'!A2035)))</formula>
    </cfRule>
    <cfRule type="expression" priority="1741" aboveAverage="0" equalAverage="0" bottom="0" percent="0" rank="0" text="" dxfId="1739">
      <formula>AND(COUNTIF($A$2035:$A$2035,'Master Data'!A2035)&gt;1,NOT(ISBLANK('Master Data'!A2035)))</formula>
    </cfRule>
  </conditionalFormatting>
  <conditionalFormatting sqref="A2035">
    <cfRule type="expression" priority="1742" aboveAverage="0" equalAverage="0" bottom="0" percent="0" rank="0" text="" dxfId="1740">
      <formula>AND(COUNTIF($A$2035:$A$2035,'Master Data'!A2035)&gt;1,NOT(ISBLANK('Master Data'!A2035)))</formula>
    </cfRule>
  </conditionalFormatting>
  <conditionalFormatting sqref="A2034">
    <cfRule type="expression" priority="1743" aboveAverage="0" equalAverage="0" bottom="0" percent="0" rank="0" text="" dxfId="1741">
      <formula>AND(COUNTIF($A$2034:$A$2034,'Master Data'!A2034)&gt;1,NOT(ISBLANK('Master Data'!A2034)))</formula>
    </cfRule>
    <cfRule type="expression" priority="1744" aboveAverage="0" equalAverage="0" bottom="0" percent="0" rank="0" text="" dxfId="1742">
      <formula>AND(COUNTIF($A$2034:$A$2034,'Master Data'!A2034)&gt;1,NOT(ISBLANK('Master Data'!A2034)))</formula>
    </cfRule>
  </conditionalFormatting>
  <conditionalFormatting sqref="A2034">
    <cfRule type="expression" priority="1745" aboveAverage="0" equalAverage="0" bottom="0" percent="0" rank="0" text="" dxfId="1743">
      <formula>AND(COUNTIF($A$2034:$A$2034,'Master Data'!A2034)&gt;1,NOT(ISBLANK('Master Data'!A2034)))</formula>
    </cfRule>
  </conditionalFormatting>
  <conditionalFormatting sqref="A2034">
    <cfRule type="expression" priority="1746" aboveAverage="0" equalAverage="0" bottom="0" percent="0" rank="0" text="" dxfId="1744">
      <formula>AND(COUNTIF($A$2034:$A$2034,'Master Data'!A2034)&gt;1,NOT(ISBLANK('Master Data'!A2034)))</formula>
    </cfRule>
    <cfRule type="expression" priority="1747" aboveAverage="0" equalAverage="0" bottom="0" percent="0" rank="0" text="" dxfId="1745">
      <formula>AND(COUNTIF($A$2034:$A$2034,'Master Data'!A2034)&gt;1,NOT(ISBLANK('Master Data'!A2034)))</formula>
    </cfRule>
    <cfRule type="expression" priority="1748" aboveAverage="0" equalAverage="0" bottom="0" percent="0" rank="0" text="" dxfId="1746">
      <formula>AND(COUNTIF($A$2034:$A$2034,'Master Data'!A2034)&gt;1,NOT(ISBLANK('Master Data'!A2034)))</formula>
    </cfRule>
  </conditionalFormatting>
  <conditionalFormatting sqref="A2033">
    <cfRule type="expression" priority="1749" aboveAverage="0" equalAverage="0" bottom="0" percent="0" rank="0" text="" dxfId="1747">
      <formula>AND(COUNTIF($A$2033:$A$2033,'Master Data'!A2033)&gt;1,NOT(ISBLANK('Master Data'!A2033)))</formula>
    </cfRule>
  </conditionalFormatting>
  <conditionalFormatting sqref="A2031:A2032">
    <cfRule type="expression" priority="1750" aboveAverage="0" equalAverage="0" bottom="0" percent="0" rank="0" text="" dxfId="1748">
      <formula>AND(COUNTIF($A$2031:$A$2032,'Master Data'!A2031)&gt;1,NOT(ISBLANK('Master Data'!A2031)))</formula>
    </cfRule>
    <cfRule type="expression" priority="1751" aboveAverage="0" equalAverage="0" bottom="0" percent="0" rank="0" text="" dxfId="1749">
      <formula>AND(COUNTIF($A$2031:$A$2032,'Master Data'!A2031)&gt;1,NOT(ISBLANK('Master Data'!A2031)))</formula>
    </cfRule>
  </conditionalFormatting>
  <conditionalFormatting sqref="A2031:A2032">
    <cfRule type="expression" priority="1752" aboveAverage="0" equalAverage="0" bottom="0" percent="0" rank="0" text="" dxfId="1750">
      <formula>AND(COUNTIF($A$2031:$A$2032,'Master Data'!A2031)&gt;1,NOT(ISBLANK('Master Data'!A2031)))</formula>
    </cfRule>
  </conditionalFormatting>
  <conditionalFormatting sqref="A2029:A2030">
    <cfRule type="expression" priority="1753" aboveAverage="0" equalAverage="0" bottom="0" percent="0" rank="0" text="" dxfId="1751">
      <formula>AND(COUNTIF($A$2029:$A$2030,'Master Data'!A2029)&gt;1,NOT(ISBLANK('Master Data'!A2029)))</formula>
    </cfRule>
  </conditionalFormatting>
  <conditionalFormatting sqref="A2028">
    <cfRule type="expression" priority="1754" aboveAverage="0" equalAverage="0" bottom="0" percent="0" rank="0" text="" dxfId="1752">
      <formula>AND(COUNTIF($A$2028:$A$2028,'Master Data'!A2028)&gt;1,NOT(ISBLANK('Master Data'!A2028)))</formula>
    </cfRule>
  </conditionalFormatting>
  <conditionalFormatting sqref="A2028:A2033">
    <cfRule type="expression" priority="1755" aboveAverage="0" equalAverage="0" bottom="0" percent="0" rank="0" text="" dxfId="1753">
      <formula>AND(COUNTIF($A$2028:$A$2033,'Master Data'!A2028)&gt;1,NOT(ISBLANK('Master Data'!A2028)))</formula>
    </cfRule>
    <cfRule type="expression" priority="1756" aboveAverage="0" equalAverage="0" bottom="0" percent="0" rank="0" text="" dxfId="1754">
      <formula>AND(COUNTIF($A$2028:$A$2033,'Master Data'!A2028)&gt;1,NOT(ISBLANK('Master Data'!A2028)))</formula>
    </cfRule>
    <cfRule type="expression" priority="1757" aboveAverage="0" equalAverage="0" bottom="0" percent="0" rank="0" text="" dxfId="1755">
      <formula>AND(COUNTIF($A$2028:$A$2033,'Master Data'!A2028)&gt;1,NOT(ISBLANK('Master Data'!A2028)))</formula>
    </cfRule>
  </conditionalFormatting>
  <conditionalFormatting sqref="A2026:A2027">
    <cfRule type="expression" priority="1758" aboveAverage="0" equalAverage="0" bottom="0" percent="0" rank="0" text="" dxfId="1756">
      <formula>AND(COUNTIF($A$2026:$A$2027,'Master Data'!A2026)&gt;1,NOT(ISBLANK('Master Data'!A2026)))</formula>
    </cfRule>
    <cfRule type="expression" priority="1759" aboveAverage="0" equalAverage="0" bottom="0" percent="0" rank="0" text="" dxfId="1757">
      <formula>AND(COUNTIF($A$2026:$A$2027,'Master Data'!A2026)&gt;1,NOT(ISBLANK('Master Data'!A2026)))</formula>
    </cfRule>
    <cfRule type="expression" priority="1760" aboveAverage="0" equalAverage="0" bottom="0" percent="0" rank="0" text="" dxfId="1758">
      <formula>AND(COUNTIF($A$2026:$A$2027,'Master Data'!A2026)&gt;1,NOT(ISBLANK('Master Data'!A2026)))</formula>
    </cfRule>
  </conditionalFormatting>
  <conditionalFormatting sqref="A2026:A2027">
    <cfRule type="expression" priority="1761" aboveAverage="0" equalAverage="0" bottom="0" percent="0" rank="0" text="" dxfId="1759">
      <formula>AND(COUNTIF($A$2026:$A$2027,'Master Data'!A2026)&gt;1,NOT(ISBLANK('Master Data'!A2026)))</formula>
    </cfRule>
  </conditionalFormatting>
  <conditionalFormatting sqref="A2024">
    <cfRule type="expression" priority="1762" aboveAverage="0" equalAverage="0" bottom="0" percent="0" rank="0" text="" dxfId="1760">
      <formula>AND(COUNTIF($A$2024:$A$2024,'Master Data'!A2024)&gt;1,NOT(ISBLANK('Master Data'!A2024)))</formula>
    </cfRule>
  </conditionalFormatting>
  <conditionalFormatting sqref="A2025:A2034">
    <cfRule type="expression" priority="1763" aboveAverage="0" equalAverage="0" bottom="0" percent="0" rank="0" text="" dxfId="1761">
      <formula>AND(COUNTIF($A$2025:$A$2034,'Master Data'!A2025)&gt;1,NOT(ISBLANK('Master Data'!A2025)))</formula>
    </cfRule>
  </conditionalFormatting>
  <conditionalFormatting sqref="A2025:A2034">
    <cfRule type="expression" priority="1764" aboveAverage="0" equalAverage="0" bottom="0" percent="0" rank="0" text="" dxfId="1762">
      <formula>AND(COUNTIF($A$2025:$A$2034,'Master Data'!A2025)&gt;1,NOT(ISBLANK('Master Data'!A2025)))</formula>
    </cfRule>
  </conditionalFormatting>
  <conditionalFormatting sqref="A2025:A2038">
    <cfRule type="expression" priority="1765" aboveAverage="0" equalAverage="0" bottom="0" percent="0" rank="0" text="" dxfId="1763">
      <formula>AND(COUNTIF($A$2025:$A$2038,'Master Data'!A2025)&gt;1,NOT(ISBLANK('Master Data'!A2025)))</formula>
    </cfRule>
    <cfRule type="expression" priority="1766" aboveAverage="0" equalAverage="0" bottom="0" percent="0" rank="0" text="" dxfId="1764">
      <formula>AND(COUNTIF($A$2025:$A$2038,'Master Data'!A2025)&gt;1,NOT(ISBLANK('Master Data'!A2025)))</formula>
    </cfRule>
    <cfRule type="expression" priority="1767" aboveAverage="0" equalAverage="0" bottom="0" percent="0" rank="0" text="" dxfId="1765">
      <formula>AND(COUNTIF($A$2025:$A$2038,'Master Data'!A2025)&gt;1,NOT(ISBLANK('Master Data'!A2025)))</formula>
    </cfRule>
  </conditionalFormatting>
  <conditionalFormatting sqref="A2022">
    <cfRule type="expression" priority="1768" aboveAverage="0" equalAverage="0" bottom="0" percent="0" rank="0" text="" dxfId="1766">
      <formula>AND(COUNTIF($A$2022:$A$2022,'Master Data'!A2022)&gt;1,NOT(ISBLANK('Master Data'!A2022)))</formula>
    </cfRule>
  </conditionalFormatting>
  <conditionalFormatting sqref="A2023">
    <cfRule type="expression" priority="1769" aboveAverage="0" equalAverage="0" bottom="0" percent="0" rank="0" text="" dxfId="1767">
      <formula>AND(COUNTIF($A$2023:$A$2023,'Master Data'!A2023)&gt;1,NOT(ISBLANK('Master Data'!A2023)))</formula>
    </cfRule>
    <cfRule type="expression" priority="1770" aboveAverage="0" equalAverage="0" bottom="0" percent="0" rank="0" text="" dxfId="1768">
      <formula>AND(COUNTIF($A$2023:$A$2023,'Master Data'!A2023)&gt;1,NOT(ISBLANK('Master Data'!A2023)))</formula>
    </cfRule>
  </conditionalFormatting>
  <conditionalFormatting sqref="A2023">
    <cfRule type="expression" priority="1771" aboveAverage="0" equalAverage="0" bottom="0" percent="0" rank="0" text="" dxfId="1769">
      <formula>AND(COUNTIF($A$2023:$A$2023,'Master Data'!A2023)&gt;1,NOT(ISBLANK('Master Data'!A2023)))</formula>
    </cfRule>
  </conditionalFormatting>
  <conditionalFormatting sqref="A2021">
    <cfRule type="expression" priority="1772" aboveAverage="0" equalAverage="0" bottom="0" percent="0" rank="0" text="" dxfId="1770">
      <formula>AND(COUNTIF($A$2021:$A$2021,'Master Data'!A2021)&gt;1,NOT(ISBLANK('Master Data'!A2021)))</formula>
    </cfRule>
  </conditionalFormatting>
  <conditionalFormatting sqref="A2021:A2024">
    <cfRule type="expression" priority="1773" aboveAverage="0" equalAverage="0" bottom="0" percent="0" rank="0" text="" dxfId="1771">
      <formula>AND(COUNTIF($A$2021:$A$2024,'Master Data'!A2021)&gt;1,NOT(ISBLANK('Master Data'!A2021)))</formula>
    </cfRule>
  </conditionalFormatting>
  <conditionalFormatting sqref="A2021:A2038">
    <cfRule type="expression" priority="1774" aboveAverage="0" equalAverage="0" bottom="0" percent="0" rank="0" text="" dxfId="1772">
      <formula>AND(COUNTIF($A$2021:$A$2038,'Master Data'!A2021)&gt;1,NOT(ISBLANK('Master Data'!A2021)))</formula>
    </cfRule>
    <cfRule type="expression" priority="1775" aboveAverage="0" equalAverage="0" bottom="0" percent="0" rank="0" text="" dxfId="1773">
      <formula>AND(COUNTIF($A$2021:$A$2038,'Master Data'!A2021)&gt;1,NOT(ISBLANK('Master Data'!A2021)))</formula>
    </cfRule>
    <cfRule type="expression" priority="1776" aboveAverage="0" equalAverage="0" bottom="0" percent="0" rank="0" text="" dxfId="1774">
      <formula>AND(COUNTIF($A$2021:$A$2038,'Master Data'!A2021)&gt;1,NOT(ISBLANK('Master Data'!A2021)))</formula>
    </cfRule>
  </conditionalFormatting>
  <conditionalFormatting sqref="A2021:A2040">
    <cfRule type="expression" priority="1777" aboveAverage="0" equalAverage="0" bottom="0" percent="0" rank="0" text="" dxfId="1775">
      <formula>AND(COUNTIF($A$2021:$A$2040,'Master Data'!A2021)&gt;1,NOT(ISBLANK('Master Data'!A2021)))</formula>
    </cfRule>
    <cfRule type="expression" priority="1778" aboveAverage="0" equalAverage="0" bottom="0" percent="0" rank="0" text="" dxfId="1776">
      <formula>AND(COUNTIF($A$2021:$A$2040,'Master Data'!A2021)&gt;1,NOT(ISBLANK('Master Data'!A2021)))</formula>
    </cfRule>
    <cfRule type="expression" priority="1779" aboveAverage="0" equalAverage="0" bottom="0" percent="0" rank="0" text="" dxfId="1777">
      <formula>AND(COUNTIF($A$2021:$A$2040,'Master Data'!A2021)&gt;1,NOT(ISBLANK('Master Data'!A2021)))</formula>
    </cfRule>
  </conditionalFormatting>
  <conditionalFormatting sqref="A2020">
    <cfRule type="expression" priority="1780" aboveAverage="0" equalAverage="0" bottom="0" percent="0" rank="0" text="" dxfId="1778">
      <formula>AND(COUNTIF($A$2020:$A$2020,'Master Data'!A2020)&gt;1,NOT(ISBLANK('Master Data'!A2020)))</formula>
    </cfRule>
  </conditionalFormatting>
  <conditionalFormatting sqref="A2020">
    <cfRule type="expression" priority="1781" aboveAverage="0" equalAverage="0" bottom="0" percent="0" rank="0" text="" dxfId="1779">
      <formula>AND(COUNTIF($A$2020:$A$2020,'Master Data'!A2020)&gt;1,NOT(ISBLANK('Master Data'!A2020)))</formula>
    </cfRule>
    <cfRule type="expression" priority="1782" aboveAverage="0" equalAverage="0" bottom="0" percent="0" rank="0" text="" dxfId="1780">
      <formula>AND(COUNTIF($A$2020:$A$2020,'Master Data'!A2020)&gt;1,NOT(ISBLANK('Master Data'!A2020)))</formula>
    </cfRule>
    <cfRule type="expression" priority="1783" aboveAverage="0" equalAverage="0" bottom="0" percent="0" rank="0" text="" dxfId="1781">
      <formula>AND(COUNTIF($A$2020:$A$2020,'Master Data'!A2020)&gt;1,NOT(ISBLANK('Master Data'!A2020)))</formula>
    </cfRule>
  </conditionalFormatting>
  <conditionalFormatting sqref="A2020">
    <cfRule type="expression" priority="1784" aboveAverage="0" equalAverage="0" bottom="0" percent="0" rank="0" text="" dxfId="1782">
      <formula>AND(COUNTIF($A$2020:$A$2020,'Master Data'!A2020)&gt;1,NOT(ISBLANK('Master Data'!A2020)))</formula>
    </cfRule>
    <cfRule type="expression" priority="1785" aboveAverage="0" equalAverage="0" bottom="0" percent="0" rank="0" text="" dxfId="1783">
      <formula>AND(COUNTIF($A$2020:$A$2020,'Master Data'!A2020)&gt;1,NOT(ISBLANK('Master Data'!A2020)))</formula>
    </cfRule>
    <cfRule type="expression" priority="1786" aboveAverage="0" equalAverage="0" bottom="0" percent="0" rank="0" text="" dxfId="1784">
      <formula>AND(COUNTIF($A$2020:$A$2020,'Master Data'!A2020)&gt;1,NOT(ISBLANK('Master Data'!A2020)))</formula>
    </cfRule>
  </conditionalFormatting>
  <conditionalFormatting sqref="A2018:A2019">
    <cfRule type="expression" priority="1787" aboveAverage="0" equalAverage="0" bottom="0" percent="0" rank="0" text="" dxfId="1785">
      <formula>AND(COUNTIF($A$2018:$A$2019,'Master Data'!A2018)&gt;1,NOT(ISBLANK('Master Data'!A2018)))</formula>
    </cfRule>
  </conditionalFormatting>
  <conditionalFormatting sqref="A2016">
    <cfRule type="expression" priority="1788" aboveAverage="0" equalAverage="0" bottom="0" percent="0" rank="0" text="" dxfId="1786">
      <formula>AND(COUNTIF($A$2016:$A$2016,'Master Data'!A2016)&gt;1,NOT(ISBLANK('Master Data'!A2016)))</formula>
    </cfRule>
  </conditionalFormatting>
  <conditionalFormatting sqref="A2015:A2017">
    <cfRule type="expression" priority="1789" aboveAverage="0" equalAverage="0" bottom="0" percent="0" rank="0" text="" dxfId="1787">
      <formula>AND(COUNTIF($A$2015:$A$2017,'Master Data'!A2015)&gt;1,NOT(ISBLANK('Master Data'!A2015)))</formula>
    </cfRule>
  </conditionalFormatting>
  <conditionalFormatting sqref="A2010:A2012">
    <cfRule type="expression" priority="1790" aboveAverage="0" equalAverage="0" bottom="0" percent="0" rank="0" text="" dxfId="1788">
      <formula>AND(COUNTIF($A$2010:$A$2012,'Master Data'!A2010)&gt;1,NOT(ISBLANK('Master Data'!A2010)))</formula>
    </cfRule>
  </conditionalFormatting>
  <conditionalFormatting sqref="A2006:A2019">
    <cfRule type="expression" priority="1791" aboveAverage="0" equalAverage="0" bottom="0" percent="0" rank="0" text="" dxfId="1789">
      <formula>AND(COUNTIF($A$2006:$A$2019,'Master Data'!A2006)&gt;1,NOT(ISBLANK('Master Data'!A2006)))</formula>
    </cfRule>
  </conditionalFormatting>
  <conditionalFormatting sqref="A2006:A2019">
    <cfRule type="expression" priority="1792" aboveAverage="0" equalAverage="0" bottom="0" percent="0" rank="0" text="" dxfId="1790">
      <formula>AND(COUNTIF($A$2006:$A$2019,'Master Data'!A2006)&gt;1,NOT(ISBLANK('Master Data'!A2006)))</formula>
    </cfRule>
    <cfRule type="expression" priority="1793" aboveAverage="0" equalAverage="0" bottom="0" percent="0" rank="0" text="" dxfId="1791">
      <formula>AND(COUNTIF($A$2006:$A$2019,'Master Data'!A2006)&gt;1,NOT(ISBLANK('Master Data'!A2006)))</formula>
    </cfRule>
    <cfRule type="expression" priority="1794" aboveAverage="0" equalAverage="0" bottom="0" percent="0" rank="0" text="" dxfId="1792">
      <formula>AND(COUNTIF($A$2006:$A$2019,'Master Data'!A2006)&gt;1,NOT(ISBLANK('Master Data'!A2006)))</formula>
    </cfRule>
  </conditionalFormatting>
  <conditionalFormatting sqref="A2006:A2049,A1997:A2004">
    <cfRule type="expression" priority="1795" aboveAverage="0" equalAverage="0" bottom="0" percent="0" rank="0" text="" dxfId="1793">
      <formula>AND(COUNTIF($A$2006:$A$2049,'Master Data'!A2006)+COUNTIF($A$1997:$A$2004,'Master Data'!A2006)&gt;1,NOT(ISBLANK('Master Data'!A2006)))</formula>
    </cfRule>
    <cfRule type="expression" priority="1796" aboveAverage="0" equalAverage="0" bottom="0" percent="0" rank="0" text="" dxfId="1794">
      <formula>AND(COUNTIF($A$2006:$A$2049,'Master Data'!A2006)+COUNTIF($A$1997:$A$2004,'Master Data'!A2006)&gt;1,NOT(ISBLANK('Master Data'!A2006)))</formula>
    </cfRule>
    <cfRule type="expression" priority="1797" aboveAverage="0" equalAverage="0" bottom="0" percent="0" rank="0" text="" dxfId="1795">
      <formula>AND(COUNTIF($A$2006:$A$2049,'Master Data'!A2006)+COUNTIF($A$1997:$A$2004,'Master Data'!A2006)&gt;1,NOT(ISBLANK('Master Data'!A2006)))</formula>
    </cfRule>
  </conditionalFormatting>
  <conditionalFormatting sqref="A2005">
    <cfRule type="expression" priority="1798" aboveAverage="0" equalAverage="0" bottom="0" percent="0" rank="0" text="" dxfId="1796">
      <formula>AND(COUNTIF($A$2005:$A$2005,'Master Data'!A2005)&gt;1,NOT(ISBLANK('Master Data'!A2005)))</formula>
    </cfRule>
    <cfRule type="expression" priority="1799" aboveAverage="0" equalAverage="0" bottom="0" percent="0" rank="0" text="" dxfId="1797">
      <formula>AND(COUNTIF($A$2005:$A$2005,'Master Data'!A2005)&gt;1,NOT(ISBLANK('Master Data'!A2005)))</formula>
    </cfRule>
    <cfRule type="expression" priority="1800" aboveAverage="0" equalAverage="0" bottom="0" percent="0" rank="0" text="" dxfId="1798">
      <formula>AND(COUNTIF($A$2005:$A$2005,'Master Data'!A2005)&gt;1,NOT(ISBLANK('Master Data'!A2005)))</formula>
    </cfRule>
  </conditionalFormatting>
  <conditionalFormatting sqref="A2005">
    <cfRule type="expression" priority="1801" aboveAverage="0" equalAverage="0" bottom="0" percent="0" rank="0" text="" dxfId="1799">
      <formula>AND(COUNTIF($A$2005:$A$2005,'Master Data'!A2005)&gt;1,NOT(ISBLANK('Master Data'!A2005)))</formula>
    </cfRule>
  </conditionalFormatting>
  <conditionalFormatting sqref="A2005">
    <cfRule type="expression" priority="1802" aboveAverage="0" equalAverage="0" bottom="0" percent="0" rank="0" text="" dxfId="1800">
      <formula>AND(COUNTIF($A$2005:$A$2005,'Master Data'!A2005)&gt;1,NOT(ISBLANK('Master Data'!A2005)))</formula>
    </cfRule>
  </conditionalFormatting>
  <conditionalFormatting sqref="A2005">
    <cfRule type="expression" priority="1803" aboveAverage="0" equalAverage="0" bottom="0" percent="0" rank="0" text="" dxfId="1801">
      <formula>AND(COUNTIF($A$2005:$A$2005,'Master Data'!A2005)&gt;1,NOT(ISBLANK('Master Data'!A2005)))</formula>
    </cfRule>
    <cfRule type="expression" priority="1804" aboveAverage="0" equalAverage="0" bottom="0" percent="0" rank="0" text="" dxfId="1802">
      <formula>AND(COUNTIF($A$2005:$A$2005,'Master Data'!A2005)&gt;1,NOT(ISBLANK('Master Data'!A2005)))</formula>
    </cfRule>
    <cfRule type="expression" priority="1805" aboveAverage="0" equalAverage="0" bottom="0" percent="0" rank="0" text="" dxfId="1803">
      <formula>AND(COUNTIF($A$2005:$A$2005,'Master Data'!A2005)&gt;1,NOT(ISBLANK('Master Data'!A2005)))</formula>
    </cfRule>
  </conditionalFormatting>
  <conditionalFormatting sqref="A2005">
    <cfRule type="expression" priority="1806" aboveAverage="0" equalAverage="0" bottom="0" percent="0" rank="0" text="" dxfId="1804">
      <formula>AND(COUNTIF($A$2005:$A$2005,'Master Data'!A2005)&gt;1,NOT(ISBLANK('Master Data'!A2005)))</formula>
    </cfRule>
    <cfRule type="expression" priority="1807" aboveAverage="0" equalAverage="0" bottom="0" percent="0" rank="0" text="" dxfId="1805">
      <formula>AND(COUNTIF($A$2005:$A$2005,'Master Data'!A2005)&gt;1,NOT(ISBLANK('Master Data'!A2005)))</formula>
    </cfRule>
  </conditionalFormatting>
  <conditionalFormatting sqref="A2003:A2004">
    <cfRule type="expression" priority="1808" aboveAverage="0" equalAverage="0" bottom="0" percent="0" rank="0" text="" dxfId="1806">
      <formula>AND(COUNTIF($A$2003:$A$2004,'Master Data'!A2003)&gt;1,NOT(ISBLANK('Master Data'!A2003)))</formula>
    </cfRule>
    <cfRule type="expression" priority="1809" aboveAverage="0" equalAverage="0" bottom="0" percent="0" rank="0" text="" dxfId="1807">
      <formula>AND(COUNTIF($A$2003:$A$2004,'Master Data'!A2003)&gt;1,NOT(ISBLANK('Master Data'!A2003)))</formula>
    </cfRule>
    <cfRule type="expression" priority="1810" aboveAverage="0" equalAverage="0" bottom="0" percent="0" rank="0" text="" dxfId="1808">
      <formula>AND(COUNTIF($A$2003:$A$2004,'Master Data'!A2003)&gt;1,NOT(ISBLANK('Master Data'!A2003)))</formula>
    </cfRule>
  </conditionalFormatting>
  <conditionalFormatting sqref="A2003:A2004">
    <cfRule type="expression" priority="1811" aboveAverage="0" equalAverage="0" bottom="0" percent="0" rank="0" text="" dxfId="1809">
      <formula>AND(COUNTIF($A$2003:$A$2004,'Master Data'!A2003)&gt;1,NOT(ISBLANK('Master Data'!A2003)))</formula>
    </cfRule>
    <cfRule type="expression" priority="1812" aboveAverage="0" equalAverage="0" bottom="0" percent="0" rank="0" text="" dxfId="1810">
      <formula>AND(COUNTIF($A$2003:$A$2004,'Master Data'!A2003)&gt;1,NOT(ISBLANK('Master Data'!A2003)))</formula>
    </cfRule>
    <cfRule type="expression" priority="1813" aboveAverage="0" equalAverage="0" bottom="0" percent="0" rank="0" text="" dxfId="1811">
      <formula>AND(COUNTIF($A$2003:$A$2004,'Master Data'!A2003)&gt;1,NOT(ISBLANK('Master Data'!A2003)))</formula>
    </cfRule>
  </conditionalFormatting>
  <conditionalFormatting sqref="A2003:A2004">
    <cfRule type="expression" priority="1814" aboveAverage="0" equalAverage="0" bottom="0" percent="0" rank="0" text="" dxfId="1812">
      <formula>AND(COUNTIF($A$2003:$A$2004,'Master Data'!A2003)&gt;1,NOT(ISBLANK('Master Data'!A2003)))</formula>
    </cfRule>
  </conditionalFormatting>
  <conditionalFormatting sqref="A2003:A2004">
    <cfRule type="expression" priority="1815" aboveAverage="0" equalAverage="0" bottom="0" percent="0" rank="0" text="" dxfId="1813">
      <formula>AND(COUNTIF($A$2003:$A$2004,'Master Data'!A2003)&gt;1,NOT(ISBLANK('Master Data'!A2003)))</formula>
    </cfRule>
    <cfRule type="expression" priority="1816" aboveAverage="0" equalAverage="0" bottom="0" percent="0" rank="0" text="" dxfId="1814">
      <formula>AND(COUNTIF($A$2003:$A$2004,'Master Data'!A2003)&gt;1,NOT(ISBLANK('Master Data'!A2003)))</formula>
    </cfRule>
  </conditionalFormatting>
  <conditionalFormatting sqref="A2003:A2004">
    <cfRule type="expression" priority="1817" aboveAverage="0" equalAverage="0" bottom="0" percent="0" rank="0" text="" dxfId="1815">
      <formula>AND(COUNTIF($A$2003:$A$2004,'Master Data'!A2003)&gt;1,NOT(ISBLANK('Master Data'!A2003)))</formula>
    </cfRule>
  </conditionalFormatting>
  <conditionalFormatting sqref="A2001">
    <cfRule type="expression" priority="1818" aboveAverage="0" equalAverage="0" bottom="0" percent="0" rank="0" text="" dxfId="1816">
      <formula>AND(COUNTIF($A$2001:$A$2001,'Master Data'!A2001)&gt;1,NOT(ISBLANK('Master Data'!A2001)))</formula>
    </cfRule>
  </conditionalFormatting>
  <conditionalFormatting sqref="A2001">
    <cfRule type="expression" priority="1819" aboveAverage="0" equalAverage="0" bottom="0" percent="0" rank="0" text="" dxfId="1817">
      <formula>AND(COUNTIF($A$2001:$A$2001,'Master Data'!A2001)&gt;1,NOT(ISBLANK('Master Data'!A2001)))</formula>
    </cfRule>
    <cfRule type="expression" priority="1820" aboveAverage="0" equalAverage="0" bottom="0" percent="0" rank="0" text="" dxfId="1818">
      <formula>AND(COUNTIF($A$2001:$A$2001,'Master Data'!A2001)&gt;1,NOT(ISBLANK('Master Data'!A2001)))</formula>
    </cfRule>
    <cfRule type="expression" priority="1821" aboveAverage="0" equalAverage="0" bottom="0" percent="0" rank="0" text="" dxfId="1819">
      <formula>AND(COUNTIF($A$2001:$A$2001,'Master Data'!A2001)&gt;1,NOT(ISBLANK('Master Data'!A2001)))</formula>
    </cfRule>
  </conditionalFormatting>
  <conditionalFormatting sqref="A1999">
    <cfRule type="expression" priority="1822" aboveAverage="0" equalAverage="0" bottom="0" percent="0" rank="0" text="" dxfId="1820">
      <formula>AND(COUNTIF($A$1999:$A$1999,'Master Data'!A1999)&gt;1,NOT(ISBLANK('Master Data'!A1999)))</formula>
    </cfRule>
    <cfRule type="expression" priority="1823" aboveAverage="0" equalAverage="0" bottom="0" percent="0" rank="0" text="" dxfId="1821">
      <formula>AND(COUNTIF($A$1999:$A$1999,'Master Data'!A1999)&gt;1,NOT(ISBLANK('Master Data'!A1999)))</formula>
    </cfRule>
    <cfRule type="expression" priority="1824" aboveAverage="0" equalAverage="0" bottom="0" percent="0" rank="0" text="" dxfId="1822">
      <formula>AND(COUNTIF($A$1999:$A$1999,'Master Data'!A1999)&gt;1,NOT(ISBLANK('Master Data'!A1999)))</formula>
    </cfRule>
  </conditionalFormatting>
  <conditionalFormatting sqref="A1999">
    <cfRule type="expression" priority="1825" aboveAverage="0" equalAverage="0" bottom="0" percent="0" rank="0" text="" dxfId="1823">
      <formula>AND(COUNTIF($A$1999:$A$1999,'Master Data'!A1999)&gt;1,NOT(ISBLANK('Master Data'!A1999)))</formula>
    </cfRule>
  </conditionalFormatting>
  <conditionalFormatting sqref="A2000">
    <cfRule type="expression" priority="1826" aboveAverage="0" equalAverage="0" bottom="0" percent="0" rank="0" text="" dxfId="1824">
      <formula>AND(COUNTIF($A$2000:$A$2000,'Master Data'!A2000)&gt;1,NOT(ISBLANK('Master Data'!A2000)))</formula>
    </cfRule>
  </conditionalFormatting>
  <conditionalFormatting sqref="A2000">
    <cfRule type="expression" priority="1827" aboveAverage="0" equalAverage="0" bottom="0" percent="0" rank="0" text="" dxfId="1825">
      <formula>AND(COUNTIF($A$2000:$A$2000,'Master Data'!A2000)&gt;1,NOT(ISBLANK('Master Data'!A2000)))</formula>
    </cfRule>
    <cfRule type="expression" priority="1828" aboveAverage="0" equalAverage="0" bottom="0" percent="0" rank="0" text="" dxfId="1826">
      <formula>AND(COUNTIF($A$2000:$A$2000,'Master Data'!A2000)&gt;1,NOT(ISBLANK('Master Data'!A2000)))</formula>
    </cfRule>
    <cfRule type="expression" priority="1829" aboveAverage="0" equalAverage="0" bottom="0" percent="0" rank="0" text="" dxfId="1827">
      <formula>AND(COUNTIF($A$2000:$A$2000,'Master Data'!A2000)&gt;1,NOT(ISBLANK('Master Data'!A2000)))</formula>
    </cfRule>
  </conditionalFormatting>
  <conditionalFormatting sqref="A1999:A2001">
    <cfRule type="expression" priority="1830" aboveAverage="0" equalAverage="0" bottom="0" percent="0" rank="0" text="" dxfId="1828">
      <formula>AND(COUNTIF($A$1999:$A$2001,'Master Data'!A1999)&gt;1,NOT(ISBLANK('Master Data'!A1999)))</formula>
    </cfRule>
  </conditionalFormatting>
  <conditionalFormatting sqref="A1999:A2001">
    <cfRule type="expression" priority="1831" aboveAverage="0" equalAverage="0" bottom="0" percent="0" rank="0" text="" dxfId="1829">
      <formula>AND(COUNTIF($A$1999:$A$2001,'Master Data'!A1999)&gt;1,NOT(ISBLANK('Master Data'!A1999)))</formula>
    </cfRule>
  </conditionalFormatting>
  <conditionalFormatting sqref="A1999:A2002">
    <cfRule type="expression" priority="1832" aboveAverage="0" equalAverage="0" bottom="0" percent="0" rank="0" text="" dxfId="1830">
      <formula>AND(COUNTIF($A$1999:$A$2002,'Master Data'!A1999)&gt;1,NOT(ISBLANK('Master Data'!A1999)))</formula>
    </cfRule>
    <cfRule type="expression" priority="1833" aboveAverage="0" equalAverage="0" bottom="0" percent="0" rank="0" text="" dxfId="1831">
      <formula>AND(COUNTIF($A$1999:$A$2002,'Master Data'!A1999)&gt;1,NOT(ISBLANK('Master Data'!A1999)))</formula>
    </cfRule>
    <cfRule type="expression" priority="1834" aboveAverage="0" equalAverage="0" bottom="0" percent="0" rank="0" text="" dxfId="1832">
      <formula>AND(COUNTIF($A$1999:$A$2002,'Master Data'!A1999)&gt;1,NOT(ISBLANK('Master Data'!A1999)))</formula>
    </cfRule>
  </conditionalFormatting>
  <conditionalFormatting sqref="A1997">
    <cfRule type="expression" priority="1835" aboveAverage="0" equalAverage="0" bottom="0" percent="0" rank="0" text="" dxfId="1833">
      <formula>AND(COUNTIF($A$1997:$A$1997,'Master Data'!A1997)&gt;1,NOT(ISBLANK('Master Data'!A1997)))</formula>
    </cfRule>
  </conditionalFormatting>
  <conditionalFormatting sqref="A1995:A1996">
    <cfRule type="expression" priority="1836" aboveAverage="0" equalAverage="0" bottom="0" percent="0" rank="0" text="" dxfId="1834">
      <formula>AND(COUNTIF($A$1995:$A$1996,'Master Data'!A1995)&gt;1,NOT(ISBLANK('Master Data'!A1995)))</formula>
    </cfRule>
    <cfRule type="expression" priority="1837" aboveAverage="0" equalAverage="0" bottom="0" percent="0" rank="0" text="" dxfId="1835">
      <formula>AND(COUNTIF($A$1995:$A$1996,'Master Data'!A1995)&gt;1,NOT(ISBLANK('Master Data'!A1995)))</formula>
    </cfRule>
    <cfRule type="expression" priority="1838" aboveAverage="0" equalAverage="0" bottom="0" percent="0" rank="0" text="" dxfId="1836">
      <formula>AND(COUNTIF($A$1995:$A$1996,'Master Data'!A1995)&gt;1,NOT(ISBLANK('Master Data'!A1995)))</formula>
    </cfRule>
  </conditionalFormatting>
  <conditionalFormatting sqref="A1997:A1998">
    <cfRule type="expression" priority="1839" aboveAverage="0" equalAverage="0" bottom="0" percent="0" rank="0" text="" dxfId="1837">
      <formula>AND(COUNTIF($A$1997:$A$1998,'Master Data'!A1997)&gt;1,NOT(ISBLANK('Master Data'!A1997)))</formula>
    </cfRule>
  </conditionalFormatting>
  <conditionalFormatting sqref="A1997:A2002">
    <cfRule type="expression" priority="1840" aboveAverage="0" equalAverage="0" bottom="0" percent="0" rank="0" text="" dxfId="1838">
      <formula>AND(COUNTIF($A$1997:$A$2002,'Master Data'!A1997)&gt;1,NOT(ISBLANK('Master Data'!A1997)))</formula>
    </cfRule>
    <cfRule type="expression" priority="1841" aboveAverage="0" equalAverage="0" bottom="0" percent="0" rank="0" text="" dxfId="1839">
      <formula>AND(COUNTIF($A$1997:$A$2002,'Master Data'!A1997)&gt;1,NOT(ISBLANK('Master Data'!A1997)))</formula>
    </cfRule>
    <cfRule type="expression" priority="1842" aboveAverage="0" equalAverage="0" bottom="0" percent="0" rank="0" text="" dxfId="1840">
      <formula>AND(COUNTIF($A$1997:$A$2002,'Master Data'!A1997)&gt;1,NOT(ISBLANK('Master Data'!A1997)))</formula>
    </cfRule>
  </conditionalFormatting>
  <conditionalFormatting sqref="A1995:A1996">
    <cfRule type="expression" priority="1843" aboveAverage="0" equalAverage="0" bottom="0" percent="0" rank="0" text="" dxfId="1841">
      <formula>AND(COUNTIF($A$1995:$A$1996,'Master Data'!A1995)&gt;1,NOT(ISBLANK('Master Data'!A1995)))</formula>
    </cfRule>
    <cfRule type="expression" priority="1844" aboveAverage="0" equalAverage="0" bottom="0" percent="0" rank="0" text="" dxfId="1842">
      <formula>AND(COUNTIF($A$1995:$A$1996,'Master Data'!A1995)&gt;1,NOT(ISBLANK('Master Data'!A1995)))</formula>
    </cfRule>
    <cfRule type="expression" priority="1845" aboveAverage="0" equalAverage="0" bottom="0" percent="0" rank="0" text="" dxfId="1843">
      <formula>AND(COUNTIF($A$1995:$A$1996,'Master Data'!A1995)&gt;1,NOT(ISBLANK('Master Data'!A1995)))</formula>
    </cfRule>
  </conditionalFormatting>
  <conditionalFormatting sqref="A1993">
    <cfRule type="expression" priority="1846" aboveAverage="0" equalAverage="0" bottom="0" percent="0" rank="0" text="" dxfId="1844">
      <formula>AND(COUNTIF($A$1993:$A$1993,'Master Data'!A1993)&gt;1,NOT(ISBLANK('Master Data'!A1993)))</formula>
    </cfRule>
    <cfRule type="expression" priority="1847" aboveAverage="0" equalAverage="0" bottom="0" percent="0" rank="0" text="" dxfId="1845">
      <formula>AND(COUNTIF($A$1993:$A$1993,'Master Data'!A1993)&gt;1,NOT(ISBLANK('Master Data'!A1993)))</formula>
    </cfRule>
  </conditionalFormatting>
  <conditionalFormatting sqref="A1993">
    <cfRule type="expression" priority="1848" aboveAverage="0" equalAverage="0" bottom="0" percent="0" rank="0" text="" dxfId="1846">
      <formula>AND(COUNTIF($A$1993:$A$1993,'Master Data'!A1993)&gt;1,NOT(ISBLANK('Master Data'!A1993)))</formula>
    </cfRule>
  </conditionalFormatting>
  <conditionalFormatting sqref="A1994">
    <cfRule type="expression" priority="1849" aboveAverage="0" equalAverage="0" bottom="0" percent="0" rank="0" text="" dxfId="1847">
      <formula>AND(COUNTIF($A$1994:$A$1994,'Master Data'!A1994)&gt;1,NOT(ISBLANK('Master Data'!A1994)))</formula>
    </cfRule>
    <cfRule type="expression" priority="1850" aboveAverage="0" equalAverage="0" bottom="0" percent="0" rank="0" text="" dxfId="1848">
      <formula>AND(COUNTIF($A$1994:$A$1994,'Master Data'!A1994)&gt;1,NOT(ISBLANK('Master Data'!A1994)))</formula>
    </cfRule>
  </conditionalFormatting>
  <conditionalFormatting sqref="A1994">
    <cfRule type="expression" priority="1851" aboveAverage="0" equalAverage="0" bottom="0" percent="0" rank="0" text="" dxfId="1849">
      <formula>AND(COUNTIF($A$1994:$A$1994,'Master Data'!A1994)&gt;1,NOT(ISBLANK('Master Data'!A1994)))</formula>
    </cfRule>
  </conditionalFormatting>
  <conditionalFormatting sqref="A1994:A1996">
    <cfRule type="expression" priority="1852" aboveAverage="0" equalAverage="0" bottom="0" percent="0" rank="0" text="" dxfId="1850">
      <formula>AND(COUNTIF($A$1994:$A$1996,'Master Data'!A1994)&gt;1,NOT(ISBLANK('Master Data'!A1994)))</formula>
    </cfRule>
    <cfRule type="expression" priority="1853" aboveAverage="0" equalAverage="0" bottom="0" percent="0" rank="0" text="" dxfId="1851">
      <formula>AND(COUNTIF($A$1994:$A$1996,'Master Data'!A1994)&gt;1,NOT(ISBLANK('Master Data'!A1994)))</formula>
    </cfRule>
    <cfRule type="expression" priority="1854" aboveAverage="0" equalAverage="0" bottom="0" percent="0" rank="0" text="" dxfId="1852">
      <formula>AND(COUNTIF($A$1994:$A$1996,'Master Data'!A1994)&gt;1,NOT(ISBLANK('Master Data'!A1994)))</formula>
    </cfRule>
  </conditionalFormatting>
  <conditionalFormatting sqref="A1993">
    <cfRule type="expression" priority="1855" aboveAverage="0" equalAverage="0" bottom="0" percent="0" rank="0" text="" dxfId="1853">
      <formula>AND(COUNTIF($A$1993:$A$1993,'Master Data'!A1993)&gt;1,NOT(ISBLANK('Master Data'!A1993)))</formula>
    </cfRule>
    <cfRule type="expression" priority="1856" aboveAverage="0" equalAverage="0" bottom="0" percent="0" rank="0" text="" dxfId="1854">
      <formula>AND(COUNTIF($A$1993:$A$1993,'Master Data'!A1993)&gt;1,NOT(ISBLANK('Master Data'!A1993)))</formula>
    </cfRule>
    <cfRule type="expression" priority="1857" aboveAverage="0" equalAverage="0" bottom="0" percent="0" rank="0" text="" dxfId="1855">
      <formula>AND(COUNTIF($A$1993:$A$1993,'Master Data'!A1993)&gt;1,NOT(ISBLANK('Master Data'!A1993)))</formula>
    </cfRule>
  </conditionalFormatting>
  <conditionalFormatting sqref="A1993">
    <cfRule type="expression" priority="1858" aboveAverage="0" equalAverage="0" bottom="0" percent="0" rank="0" text="" dxfId="1856">
      <formula>AND(COUNTIF($A$1993:$A$1993,'Master Data'!A1993)&gt;1,NOT(ISBLANK('Master Data'!A1993)))</formula>
    </cfRule>
  </conditionalFormatting>
  <conditionalFormatting sqref="A1993">
    <cfRule type="expression" priority="1859" aboveAverage="0" equalAverage="0" bottom="0" percent="0" rank="0" text="" dxfId="1857">
      <formula>AND(COUNTIF($A$1993:$A$1993,'Master Data'!A1993)&gt;1,NOT(ISBLANK('Master Data'!A1993)))</formula>
    </cfRule>
    <cfRule type="expression" priority="1860" aboveAverage="0" equalAverage="0" bottom="0" percent="0" rank="0" text="" dxfId="1858">
      <formula>AND(COUNTIF($A$1993:$A$1993,'Master Data'!A1993)&gt;1,NOT(ISBLANK('Master Data'!A1993)))</formula>
    </cfRule>
    <cfRule type="expression" priority="1861" aboveAverage="0" equalAverage="0" bottom="0" percent="0" rank="0" text="" dxfId="1859">
      <formula>AND(COUNTIF($A$1993:$A$1993,'Master Data'!A1993)&gt;1,NOT(ISBLANK('Master Data'!A1993)))</formula>
    </cfRule>
  </conditionalFormatting>
  <conditionalFormatting sqref="A1992">
    <cfRule type="expression" priority="1862" aboveAverage="0" equalAverage="0" bottom="0" percent="0" rank="0" text="" dxfId="1860">
      <formula>AND(COUNTIF($A$1992:$A$1992,'Master Data'!A1992)&gt;1,NOT(ISBLANK('Master Data'!A1992)))</formula>
    </cfRule>
    <cfRule type="expression" priority="1863" aboveAverage="0" equalAverage="0" bottom="0" percent="0" rank="0" text="" dxfId="1861">
      <formula>AND(COUNTIF($A$1992:$A$1992,'Master Data'!A1992)&gt;1,NOT(ISBLANK('Master Data'!A1992)))</formula>
    </cfRule>
    <cfRule type="expression" priority="1864" aboveAverage="0" equalAverage="0" bottom="0" percent="0" rank="0" text="" dxfId="1862">
      <formula>AND(COUNTIF($A$1992:$A$1992,'Master Data'!A1992)&gt;1,NOT(ISBLANK('Master Data'!A1992)))</formula>
    </cfRule>
  </conditionalFormatting>
  <conditionalFormatting sqref="A1992">
    <cfRule type="expression" priority="1865" aboveAverage="0" equalAverage="0" bottom="0" percent="0" rank="0" text="" dxfId="1863">
      <formula>AND(COUNTIF($A$1992:$A$1992,'Master Data'!A1992)&gt;1,NOT(ISBLANK('Master Data'!A1992)))</formula>
    </cfRule>
  </conditionalFormatting>
  <conditionalFormatting sqref="A1992">
    <cfRule type="expression" priority="1866" aboveAverage="0" equalAverage="0" bottom="0" percent="0" rank="0" text="" dxfId="1864">
      <formula>AND(COUNTIF($A$1992:$A$1992,'Master Data'!A1992)&gt;1,NOT(ISBLANK('Master Data'!A1992)))</formula>
    </cfRule>
  </conditionalFormatting>
  <conditionalFormatting sqref="A1992">
    <cfRule type="expression" priority="1867" aboveAverage="0" equalAverage="0" bottom="0" percent="0" rank="0" text="" dxfId="1865">
      <formula>AND(COUNTIF($A$1992:$A$1992,'Master Data'!A1992)&gt;1,NOT(ISBLANK('Master Data'!A1992)))</formula>
    </cfRule>
    <cfRule type="expression" priority="1868" aboveAverage="0" equalAverage="0" bottom="0" percent="0" rank="0" text="" dxfId="1866">
      <formula>AND(COUNTIF($A$1992:$A$1992,'Master Data'!A1992)&gt;1,NOT(ISBLANK('Master Data'!A1992)))</formula>
    </cfRule>
    <cfRule type="expression" priority="1869" aboveAverage="0" equalAverage="0" bottom="0" percent="0" rank="0" text="" dxfId="1867">
      <formula>AND(COUNTIF($A$1992:$A$1992,'Master Data'!A1992)&gt;1,NOT(ISBLANK('Master Data'!A1992)))</formula>
    </cfRule>
  </conditionalFormatting>
  <conditionalFormatting sqref="A1992">
    <cfRule type="expression" priority="1870" aboveAverage="0" equalAverage="0" bottom="0" percent="0" rank="0" text="" dxfId="1868">
      <formula>AND(COUNTIF($A$1992:$A$1992,'Master Data'!A1992)&gt;1,NOT(ISBLANK('Master Data'!A1992)))</formula>
    </cfRule>
    <cfRule type="expression" priority="1871" aboveAverage="0" equalAverage="0" bottom="0" percent="0" rank="0" text="" dxfId="1869">
      <formula>AND(COUNTIF($A$1992:$A$1992,'Master Data'!A1992)&gt;1,NOT(ISBLANK('Master Data'!A1992)))</formula>
    </cfRule>
  </conditionalFormatting>
  <conditionalFormatting sqref="A1989">
    <cfRule type="expression" priority="1872" aboveAverage="0" equalAverage="0" bottom="0" percent="0" rank="0" text="" dxfId="1870">
      <formula>AND(COUNTIF($A$1989:$A$1989,'Master Data'!A1989)&gt;1,NOT(ISBLANK('Master Data'!A1989)))</formula>
    </cfRule>
  </conditionalFormatting>
  <conditionalFormatting sqref="A1990:A1991">
    <cfRule type="expression" priority="1873" aboveAverage="0" equalAverage="0" bottom="0" percent="0" rank="0" text="" dxfId="1871">
      <formula>AND(COUNTIF($A$1990:$A$1991,'Master Data'!A1990)&gt;1,NOT(ISBLANK('Master Data'!A1990)))</formula>
    </cfRule>
    <cfRule type="expression" priority="1874" aboveAverage="0" equalAverage="0" bottom="0" percent="0" rank="0" text="" dxfId="1872">
      <formula>AND(COUNTIF($A$1990:$A$1991,'Master Data'!A1990)&gt;1,NOT(ISBLANK('Master Data'!A1990)))</formula>
    </cfRule>
    <cfRule type="expression" priority="1875" aboveAverage="0" equalAverage="0" bottom="0" percent="0" rank="0" text="" dxfId="1873">
      <formula>AND(COUNTIF($A$1990:$A$1991,'Master Data'!A1990)&gt;1,NOT(ISBLANK('Master Data'!A1990)))</formula>
    </cfRule>
  </conditionalFormatting>
  <conditionalFormatting sqref="A1990:A1991">
    <cfRule type="expression" priority="1876" aboveAverage="0" equalAverage="0" bottom="0" percent="0" rank="0" text="" dxfId="1874">
      <formula>AND(COUNTIF($A$1990:$A$1991,'Master Data'!A1990)&gt;1,NOT(ISBLANK('Master Data'!A1990)))</formula>
    </cfRule>
    <cfRule type="expression" priority="1877" aboveAverage="0" equalAverage="0" bottom="0" percent="0" rank="0" text="" dxfId="1875">
      <formula>AND(COUNTIF($A$1990:$A$1991,'Master Data'!A1990)&gt;1,NOT(ISBLANK('Master Data'!A1990)))</formula>
    </cfRule>
    <cfRule type="expression" priority="1878" aboveAverage="0" equalAverage="0" bottom="0" percent="0" rank="0" text="" dxfId="1876">
      <formula>AND(COUNTIF($A$1990:$A$1991,'Master Data'!A1990)&gt;1,NOT(ISBLANK('Master Data'!A1990)))</formula>
    </cfRule>
  </conditionalFormatting>
  <conditionalFormatting sqref="A1990:A1991">
    <cfRule type="expression" priority="1879" aboveAverage="0" equalAverage="0" bottom="0" percent="0" rank="0" text="" dxfId="1877">
      <formula>AND(COUNTIF($A$1990:$A$1991,'Master Data'!A1990)&gt;1,NOT(ISBLANK('Master Data'!A1990)))</formula>
    </cfRule>
  </conditionalFormatting>
  <conditionalFormatting sqref="A1990:A1991">
    <cfRule type="expression" priority="1880" aboveAverage="0" equalAverage="0" bottom="0" percent="0" rank="0" text="" dxfId="1878">
      <formula>AND(COUNTIF($A$1990:$A$1991,'Master Data'!A1990)&gt;1,NOT(ISBLANK('Master Data'!A1990)))</formula>
    </cfRule>
    <cfRule type="expression" priority="1881" aboveAverage="0" equalAverage="0" bottom="0" percent="0" rank="0" text="" dxfId="1879">
      <formula>AND(COUNTIF($A$1990:$A$1991,'Master Data'!A1990)&gt;1,NOT(ISBLANK('Master Data'!A1990)))</formula>
    </cfRule>
  </conditionalFormatting>
  <conditionalFormatting sqref="A1990:A1991">
    <cfRule type="expression" priority="1882" aboveAverage="0" equalAverage="0" bottom="0" percent="0" rank="0" text="" dxfId="1880">
      <formula>AND(COUNTIF($A$1990:$A$1991,'Master Data'!A1990)&gt;1,NOT(ISBLANK('Master Data'!A1990)))</formula>
    </cfRule>
  </conditionalFormatting>
  <conditionalFormatting sqref="A1988">
    <cfRule type="expression" priority="1883" aboveAverage="0" equalAverage="0" bottom="0" percent="0" rank="0" text="" dxfId="1881">
      <formula>AND(COUNTIF($A$1988:$A$1988,'Master Data'!A1988)&gt;1,NOT(ISBLANK('Master Data'!A1988)))</formula>
    </cfRule>
  </conditionalFormatting>
  <conditionalFormatting sqref="A1989">
    <cfRule type="expression" priority="1884" aboveAverage="0" equalAverage="0" bottom="0" percent="0" rank="0" text="" dxfId="1882">
      <formula>AND(COUNTIF($A$1989:$A$1989,'Master Data'!A1989)&gt;1,NOT(ISBLANK('Master Data'!A1989)))</formula>
    </cfRule>
    <cfRule type="expression" priority="1885" aboveAverage="0" equalAverage="0" bottom="0" percent="0" rank="0" text="" dxfId="1883">
      <formula>AND(COUNTIF($A$1989:$A$1989,'Master Data'!A1989)&gt;1,NOT(ISBLANK('Master Data'!A1989)))</formula>
    </cfRule>
  </conditionalFormatting>
  <conditionalFormatting sqref="A1989">
    <cfRule type="expression" priority="1886" aboveAverage="0" equalAverage="0" bottom="0" percent="0" rank="0" text="" dxfId="1884">
      <formula>AND(COUNTIF($A$1989:$A$1989,'Master Data'!A1989)&gt;1,NOT(ISBLANK('Master Data'!A1989)))</formula>
    </cfRule>
  </conditionalFormatting>
  <conditionalFormatting sqref="A1988:A1989">
    <cfRule type="expression" priority="1887" aboveAverage="0" equalAverage="0" bottom="0" percent="0" rank="0" text="" dxfId="1885">
      <formula>AND(COUNTIF($A$1988:$A$1989,'Master Data'!A1988)&gt;1,NOT(ISBLANK('Master Data'!A1988)))</formula>
    </cfRule>
  </conditionalFormatting>
  <conditionalFormatting sqref="A1988:A1989">
    <cfRule type="expression" priority="1888" aboveAverage="0" equalAverage="0" bottom="0" percent="0" rank="0" text="" dxfId="1886">
      <formula>AND(COUNTIF($A$1988:$A$1989,'Master Data'!A1988)&gt;1,NOT(ISBLANK('Master Data'!A1988)))</formula>
    </cfRule>
    <cfRule type="expression" priority="1889" aboveAverage="0" equalAverage="0" bottom="0" percent="0" rank="0" text="" dxfId="1887">
      <formula>AND(COUNTIF($A$1988:$A$1989,'Master Data'!A1988)&gt;1,NOT(ISBLANK('Master Data'!A1988)))</formula>
    </cfRule>
    <cfRule type="expression" priority="1890" aboveAverage="0" equalAverage="0" bottom="0" percent="0" rank="0" text="" dxfId="1888">
      <formula>AND(COUNTIF($A$1988:$A$1989,'Master Data'!A1988)&gt;1,NOT(ISBLANK('Master Data'!A1988)))</formula>
    </cfRule>
  </conditionalFormatting>
  <conditionalFormatting sqref="A1988:A1991">
    <cfRule type="expression" priority="1891" aboveAverage="0" equalAverage="0" bottom="0" percent="0" rank="0" text="" dxfId="1889">
      <formula>AND(COUNTIF($A$1988:$A$1991,'Master Data'!A1988)&gt;1,NOT(ISBLANK('Master Data'!A1988)))</formula>
    </cfRule>
    <cfRule type="expression" priority="1892" aboveAverage="0" equalAverage="0" bottom="0" percent="0" rank="0" text="" dxfId="1890">
      <formula>AND(COUNTIF($A$1988:$A$1991,'Master Data'!A1988)&gt;1,NOT(ISBLANK('Master Data'!A1988)))</formula>
    </cfRule>
    <cfRule type="expression" priority="1893" aboveAverage="0" equalAverage="0" bottom="0" percent="0" rank="0" text="" dxfId="1891">
      <formula>AND(COUNTIF($A$1988:$A$1991,'Master Data'!A1988)&gt;1,NOT(ISBLANK('Master Data'!A1988)))</formula>
    </cfRule>
  </conditionalFormatting>
  <conditionalFormatting sqref="A1987">
    <cfRule type="expression" priority="1894" aboveAverage="0" equalAverage="0" bottom="0" percent="0" rank="0" text="" dxfId="1892">
      <formula>AND(COUNTIF($A$1987:$A$1987,'Master Data'!A1987)&gt;1,NOT(ISBLANK('Master Data'!A1987)))</formula>
    </cfRule>
    <cfRule type="expression" priority="1895" aboveAverage="0" equalAverage="0" bottom="0" percent="0" rank="0" text="" dxfId="1893">
      <formula>AND(COUNTIF($A$1987:$A$1987,'Master Data'!A1987)&gt;1,NOT(ISBLANK('Master Data'!A1987)))</formula>
    </cfRule>
  </conditionalFormatting>
  <conditionalFormatting sqref="A1987">
    <cfRule type="expression" priority="1896" aboveAverage="0" equalAverage="0" bottom="0" percent="0" rank="0" text="" dxfId="1894">
      <formula>AND(COUNTIF($A$1987:$A$1987,'Master Data'!A1987)&gt;1,NOT(ISBLANK('Master Data'!A1987)))</formula>
    </cfRule>
  </conditionalFormatting>
  <conditionalFormatting sqref="A1986:A1987">
    <cfRule type="expression" priority="1897" aboveAverage="0" equalAverage="0" bottom="0" percent="0" rank="0" text="" dxfId="1895">
      <formula>AND(COUNTIF($A$1986:$A$1987,'Master Data'!A1986)&gt;1,NOT(ISBLANK('Master Data'!A1986)))</formula>
    </cfRule>
    <cfRule type="expression" priority="1898" aboveAverage="0" equalAverage="0" bottom="0" percent="0" rank="0" text="" dxfId="1896">
      <formula>AND(COUNTIF($A$1986:$A$1987,'Master Data'!A1986)&gt;1,NOT(ISBLANK('Master Data'!A1986)))</formula>
    </cfRule>
    <cfRule type="expression" priority="1899" aboveAverage="0" equalAverage="0" bottom="0" percent="0" rank="0" text="" dxfId="1897">
      <formula>AND(COUNTIF($A$1986:$A$1987,'Master Data'!A1986)&gt;1,NOT(ISBLANK('Master Data'!A1986)))</formula>
    </cfRule>
  </conditionalFormatting>
  <conditionalFormatting sqref="A1985">
    <cfRule type="expression" priority="1900" aboveAverage="0" equalAverage="0" bottom="0" percent="0" rank="0" text="" dxfId="1898">
      <formula>AND(COUNTIF($A$1985:$A$1985,'Master Data'!A1985)&gt;1,NOT(ISBLANK('Master Data'!A1985)))</formula>
    </cfRule>
    <cfRule type="expression" priority="1901" aboveAverage="0" equalAverage="0" bottom="0" percent="0" rank="0" text="" dxfId="1899">
      <formula>AND(COUNTIF($A$1985:$A$1985,'Master Data'!A1985)&gt;1,NOT(ISBLANK('Master Data'!A1985)))</formula>
    </cfRule>
    <cfRule type="expression" priority="1902" aboveAverage="0" equalAverage="0" bottom="0" percent="0" rank="0" text="" dxfId="1900">
      <formula>AND(COUNTIF($A$1985:$A$1985,'Master Data'!A1985)&gt;1,NOT(ISBLANK('Master Data'!A1985)))</formula>
    </cfRule>
  </conditionalFormatting>
  <conditionalFormatting sqref="A1985:A1987">
    <cfRule type="expression" priority="1903" aboveAverage="0" equalAverage="0" bottom="0" percent="0" rank="0" text="" dxfId="1901">
      <formula>AND(COUNTIF($A$1985:$A$1987,'Master Data'!A1985)&gt;1,NOT(ISBLANK('Master Data'!A1985)))</formula>
    </cfRule>
    <cfRule type="expression" priority="1904" aboveAverage="0" equalAverage="0" bottom="0" percent="0" rank="0" text="" dxfId="1902">
      <formula>AND(COUNTIF($A$1985:$A$1987,'Master Data'!A1985)&gt;1,NOT(ISBLANK('Master Data'!A1985)))</formula>
    </cfRule>
    <cfRule type="expression" priority="1905" aboveAverage="0" equalAverage="0" bottom="0" percent="0" rank="0" text="" dxfId="1903">
      <formula>AND(COUNTIF($A$1985:$A$1987,'Master Data'!A1985)&gt;1,NOT(ISBLANK('Master Data'!A1985)))</formula>
    </cfRule>
  </conditionalFormatting>
  <conditionalFormatting sqref="A1984">
    <cfRule type="expression" priority="1906" aboveAverage="0" equalAverage="0" bottom="0" percent="0" rank="0" text="" dxfId="1904">
      <formula>AND(COUNTIF($A$1984:$A$1984,'Master Data'!A1984)&gt;1,NOT(ISBLANK('Master Data'!A1984)))</formula>
    </cfRule>
    <cfRule type="expression" priority="1907" aboveAverage="0" equalAverage="0" bottom="0" percent="0" rank="0" text="" dxfId="1905">
      <formula>AND(COUNTIF($A$1984:$A$1984,'Master Data'!A1984)&gt;1,NOT(ISBLANK('Master Data'!A1984)))</formula>
    </cfRule>
  </conditionalFormatting>
  <conditionalFormatting sqref="A1984">
    <cfRule type="expression" priority="1908" aboveAverage="0" equalAverage="0" bottom="0" percent="0" rank="0" text="" dxfId="1906">
      <formula>AND(COUNTIF($A$1984:$A$1984,'Master Data'!A1984)&gt;1,NOT(ISBLANK('Master Data'!A1984)))</formula>
    </cfRule>
  </conditionalFormatting>
  <conditionalFormatting sqref="A1984:A1987">
    <cfRule type="expression" priority="1909" aboveAverage="0" equalAverage="0" bottom="0" percent="0" rank="0" text="" dxfId="1907">
      <formula>AND(COUNTIF($A$1984:$A$1987,'Master Data'!A1984)&gt;1,NOT(ISBLANK('Master Data'!A1984)))</formula>
    </cfRule>
    <cfRule type="expression" priority="1910" aboveAverage="0" equalAverage="0" bottom="0" percent="0" rank="0" text="" dxfId="1908">
      <formula>AND(COUNTIF($A$1984:$A$1987,'Master Data'!A1984)&gt;1,NOT(ISBLANK('Master Data'!A1984)))</formula>
    </cfRule>
    <cfRule type="expression" priority="1911" aboveAverage="0" equalAverage="0" bottom="0" percent="0" rank="0" text="" dxfId="1909">
      <formula>AND(COUNTIF($A$1984:$A$1987,'Master Data'!A1984)&gt;1,NOT(ISBLANK('Master Data'!A1984)))</formula>
    </cfRule>
  </conditionalFormatting>
  <conditionalFormatting sqref="A1797:A1800">
    <cfRule type="expression" priority="1912" aboveAverage="0" equalAverage="0" bottom="0" percent="0" rank="0" text="" dxfId="1910">
      <formula>AND(COUNTIF($A$1797:$A$1800,'Master Data'!A1797)&gt;1,NOT(ISBLANK('Master Data'!A1797)))</formula>
    </cfRule>
    <cfRule type="expression" priority="1913" aboveAverage="0" equalAverage="0" bottom="0" percent="0" rank="0" text="" dxfId="1911">
      <formula>AND(COUNTIF($A$1797:$A$1800,'Master Data'!A1797)&gt;1,NOT(ISBLANK('Master Data'!A1797)))</formula>
    </cfRule>
    <cfRule type="expression" priority="1914" aboveAverage="0" equalAverage="0" bottom="0" percent="0" rank="0" text="" dxfId="1912">
      <formula>AND(COUNTIF($A$1797:$A$1800,'Master Data'!A1797)&gt;1,NOT(ISBLANK('Master Data'!A1797)))</formula>
    </cfRule>
  </conditionalFormatting>
  <conditionalFormatting sqref="A1829:A1968">
    <cfRule type="expression" priority="1915" aboveAverage="0" equalAverage="0" bottom="0" percent="0" rank="0" text="" dxfId="1913">
      <formula>AND(COUNTIF($A$1829:$A$1968,'Master Data'!A1829)&gt;1,NOT(ISBLANK('Master Data'!A1829)))</formula>
    </cfRule>
  </conditionalFormatting>
  <conditionalFormatting sqref="A1898:A1968,A1883:A1896">
    <cfRule type="expression" priority="1916" aboveAverage="0" equalAverage="0" bottom="0" percent="0" rank="0" text="" dxfId="1914">
      <formula>AND(COUNTIF($A$1898:$A$1968,'Master Data'!A1898)+COUNTIF($A$1883:$A$1896,'Master Data'!A1898)&gt;1,NOT(ISBLANK('Master Data'!A1898)))</formula>
    </cfRule>
    <cfRule type="expression" priority="1917" aboveAverage="0" equalAverage="0" bottom="0" percent="0" rank="0" text="" dxfId="1915">
      <formula>AND(COUNTIF($A$1898:$A$1968,'Master Data'!A1898)+COUNTIF($A$1883:$A$1896,'Master Data'!A1898)&gt;1,NOT(ISBLANK('Master Data'!A1898)))</formula>
    </cfRule>
    <cfRule type="expression" priority="1918" aboveAverage="0" equalAverage="0" bottom="0" percent="0" rank="0" text="" dxfId="1916">
      <formula>AND(COUNTIF($A$1898:$A$1968,'Master Data'!A1898)+COUNTIF($A$1883:$A$1896,'Master Data'!A1898)&gt;1,NOT(ISBLANK('Master Data'!A1898)))</formula>
    </cfRule>
  </conditionalFormatting>
  <conditionalFormatting sqref="A1898:A1917">
    <cfRule type="expression" priority="1919" aboveAverage="0" equalAverage="0" bottom="0" percent="0" rank="0" text="" dxfId="1917">
      <formula>AND(COUNTIF($A$1898:$A$1917,'Master Data'!A1898)&gt;1,NOT(ISBLANK('Master Data'!A1898)))</formula>
    </cfRule>
  </conditionalFormatting>
  <conditionalFormatting sqref="A1898:A1917">
    <cfRule type="expression" priority="1920" aboveAverage="0" equalAverage="0" bottom="0" percent="0" rank="0" text="" dxfId="1918">
      <formula>AND(COUNTIF($A$1898:$A$1917,'Master Data'!A1898)&gt;1,NOT(ISBLANK('Master Data'!A1898)))</formula>
    </cfRule>
    <cfRule type="expression" priority="1921" aboveAverage="0" equalAverage="0" bottom="0" percent="0" rank="0" text="" dxfId="1919">
      <formula>AND(COUNTIF($A$1898:$A$1917,'Master Data'!A1898)&gt;1,NOT(ISBLANK('Master Data'!A1898)))</formula>
    </cfRule>
    <cfRule type="expression" priority="1922" aboveAverage="0" equalAverage="0" bottom="0" percent="0" rank="0" text="" dxfId="1920">
      <formula>AND(COUNTIF($A$1898:$A$1917,'Master Data'!A1898)&gt;1,NOT(ISBLANK('Master Data'!A1898)))</formula>
    </cfRule>
  </conditionalFormatting>
  <conditionalFormatting sqref="A1969:A2049">
    <cfRule type="expression" priority="1923" aboveAverage="0" equalAverage="0" bottom="0" percent="0" rank="0" text="" dxfId="1921">
      <formula>AND(COUNTIF($A$1969:$A$2049,'Master Data'!A1969)&gt;1,NOT(ISBLANK('Master Data'!A1969)))</formula>
    </cfRule>
  </conditionalFormatting>
  <conditionalFormatting sqref="A1997:A2004">
    <cfRule type="expression" priority="1924" aboveAverage="0" equalAverage="0" bottom="0" percent="0" rank="0" text="" dxfId="1922">
      <formula>AND(COUNTIF($A$1997:$A$2004,'Master Data'!A1997)&gt;1,NOT(ISBLANK('Master Data'!A1997)))</formula>
    </cfRule>
    <cfRule type="expression" priority="1925" aboveAverage="0" equalAverage="0" bottom="0" percent="0" rank="0" text="" dxfId="1923">
      <formula>AND(COUNTIF($A$1997:$A$2004,'Master Data'!A1997)&gt;1,NOT(ISBLANK('Master Data'!A1997)))</formula>
    </cfRule>
    <cfRule type="expression" priority="1926" aboveAverage="0" equalAverage="0" bottom="0" percent="0" rank="0" text="" dxfId="1924">
      <formula>AND(COUNTIF($A$1997:$A$2004,'Master Data'!A1997)&gt;1,NOT(ISBLANK('Master Data'!A1997)))</formula>
    </cfRule>
  </conditionalFormatting>
  <conditionalFormatting sqref="A1796:A1800">
    <cfRule type="expression" priority="1927" aboveAverage="0" equalAverage="0" bottom="0" percent="0" rank="0" text="" dxfId="1925">
      <formula>AND(COUNTIF($A$1796:$A$1800,'Master Data'!A1796)&gt;1,NOT(ISBLANK('Master Data'!A1796)))</formula>
    </cfRule>
    <cfRule type="expression" priority="1928" aboveAverage="0" equalAverage="0" bottom="0" percent="0" rank="0" text="" dxfId="1926">
      <formula>AND(COUNTIF($A$1796:$A$1800,'Master Data'!A1796)&gt;1,NOT(ISBLANK('Master Data'!A1796)))</formula>
    </cfRule>
    <cfRule type="expression" priority="1929" aboveAverage="0" equalAverage="0" bottom="0" percent="0" rank="0" text="" dxfId="1927">
      <formula>AND(COUNTIF($A$1796:$A$1800,'Master Data'!A1796)&gt;1,NOT(ISBLANK('Master Data'!A1796)))</formula>
    </cfRule>
  </conditionalFormatting>
  <conditionalFormatting sqref="A1629">
    <cfRule type="expression" priority="1930" aboveAverage="0" equalAverage="0" bottom="0" percent="0" rank="0" text="" dxfId="1928">
      <formula>AND(COUNTIF($A$1629:$A$1629,'Master Data'!A1629)&gt;1,NOT(ISBLANK('Master Data'!A1629)))</formula>
    </cfRule>
    <cfRule type="expression" priority="1931" aboveAverage="0" equalAverage="0" bottom="0" percent="0" rank="0" text="" dxfId="1929">
      <formula>AND(COUNTIF($A$1629:$A$1629,'Master Data'!A1629)&gt;1,NOT(ISBLANK('Master Data'!A1629)))</formula>
    </cfRule>
    <cfRule type="expression" priority="1932" aboveAverage="0" equalAverage="0" bottom="0" percent="0" rank="0" text="" dxfId="1930">
      <formula>AND(COUNTIF($A$1629:$A$1629,'Master Data'!A1629)&gt;1,NOT(ISBLANK('Master Data'!A1629)))</formula>
    </cfRule>
  </conditionalFormatting>
  <conditionalFormatting sqref="A1480:A1630">
    <cfRule type="expression" priority="1933" aboveAverage="0" equalAverage="0" bottom="0" percent="0" rank="0" text="" dxfId="1931">
      <formula>AND(COUNTIF($A$1480:$A$1630,'Master Data'!A1480)&gt;1,NOT(ISBLANK('Master Data'!A1480)))</formula>
    </cfRule>
  </conditionalFormatting>
  <conditionalFormatting sqref="A1480:A1664">
    <cfRule type="expression" priority="1934" aboveAverage="0" equalAverage="0" bottom="0" percent="0" rank="0" text="" dxfId="1932">
      <formula>AND(COUNTIF($A$1480:$A$1664,'Master Data'!A1480)&gt;1,NOT(ISBLANK('Master Data'!A1480)))</formula>
    </cfRule>
    <cfRule type="expression" priority="1935" aboveAverage="0" equalAverage="0" bottom="0" percent="0" rank="0" text="" dxfId="1933">
      <formula>AND(COUNTIF($A$1480:$A$1664,'Master Data'!A1480)&gt;1,NOT(ISBLANK('Master Data'!A1480)))</formula>
    </cfRule>
    <cfRule type="expression" priority="1936" aboveAverage="0" equalAverage="0" bottom="0" percent="0" rank="0" text="" dxfId="1934">
      <formula>AND(COUNTIF($A$1480:$A$1664,'Master Data'!A1480)&gt;1,NOT(ISBLANK('Master Data'!A1480)))</formula>
    </cfRule>
  </conditionalFormatting>
  <conditionalFormatting sqref="A1289:A1825,A1152:A1274">
    <cfRule type="expression" priority="1937" aboveAverage="0" equalAverage="0" bottom="0" percent="0" rank="0" text="" dxfId="1935">
      <formula>AND(COUNTIF($A$1289:$A$1825,'Master Data'!A1289)+COUNTIF($A$1152:$A$1274,'Master Data'!A1289)&gt;1,NOT(ISBLANK('Master Data'!A1289)))</formula>
    </cfRule>
    <cfRule type="expression" priority="1938" aboveAverage="0" equalAverage="0" bottom="0" percent="0" rank="0" text="" dxfId="1936">
      <formula>AND(COUNTIF($A$1289:$A$1825,'Master Data'!A1289)+COUNTIF($A$1152:$A$1274,'Master Data'!A1289)&gt;1,NOT(ISBLANK('Master Data'!A1289)))</formula>
    </cfRule>
    <cfRule type="expression" priority="1939" aboveAverage="0" equalAverage="0" bottom="0" percent="0" rank="0" text="" dxfId="1937">
      <formula>AND(COUNTIF($A$1289:$A$1825,'Master Data'!A1289)+COUNTIF($A$1152:$A$1274,'Master Data'!A1289)&gt;1,NOT(ISBLANK('Master Data'!A1289)))</formula>
    </cfRule>
  </conditionalFormatting>
  <hyperlinks>
    <hyperlink ref="D145" r:id="rId1" display="harikishore97@gmail.com"/>
    <hyperlink ref="D847" r:id="rId2" display="nutukurthiprasad0209@gmail.com"/>
    <hyperlink ref="D1329" r:id="rId3" display="prabhamilangos@gmail.com"/>
    <hyperlink ref="D1732" r:id="rId4" display="padmanabhuni88@gmail.com"/>
    <hyperlink ref="D1741" r:id="rId5" display="essar54@g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2016-02-24T01:59:35Z</dcterms:created>
  <dc:creator>Rajasekar Kaliappan</dc:creator>
  <dc:language>en-IN</dc:language>
  <cp:lastModifiedBy>Rajasekar Kaliappan</cp:lastModifiedBy>
  <dcterms:modified xsi:type="dcterms:W3CDTF">2016-02-24T02:10:48Z</dcterms:modified>
  <cp:revision>0</cp:revision>
</cp:coreProperties>
</file>