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B\Desktop\Gilliard\Desenvolvimento\2_NOVA PLATAFORMA\processamentoexcel\output\"/>
    </mc:Choice>
  </mc:AlternateContent>
  <xr:revisionPtr revIDLastSave="0" documentId="13_ncr:1_{0126EF69-CC6C-428A-BABD-DEF73F0607E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" sheetId="1" r:id="rId1"/>
    <sheet name="Base Calculo" sheetId="2" r:id="rId2"/>
    <sheet name="1_Disponibilidade Mecânica" sheetId="3" r:id="rId3"/>
    <sheet name="2_Eficiência Energética" sheetId="4" r:id="rId4"/>
    <sheet name="3_Hora Elevador" sheetId="5" r:id="rId5"/>
    <sheet name="4_Motor Ocioso" sheetId="6" r:id="rId6"/>
    <sheet name="5_Uso GPS" sheetId="7" r:id="rId7"/>
    <sheet name="Horas por Frota" sheetId="8" r:id="rId8"/>
    <sheet name="Média Velocidade" sheetId="9" r:id="rId9"/>
    <sheet name="IDs Substituídas" sheetId="10" r:id="rId10"/>
  </sheets>
  <calcPr calcId="19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</calcChain>
</file>

<file path=xl/sharedStrings.xml><?xml version="1.0" encoding="utf-8"?>
<sst xmlns="http://schemas.openxmlformats.org/spreadsheetml/2006/main" count="258" uniqueCount="54">
  <si>
    <t>Data</t>
  </si>
  <si>
    <t>Hora</t>
  </si>
  <si>
    <t>Equipamento</t>
  </si>
  <si>
    <t>Estado</t>
  </si>
  <si>
    <t>Grupo Equipamento/Frente</t>
  </si>
  <si>
    <t>Motor Ligado</t>
  </si>
  <si>
    <t>Operador</t>
  </si>
  <si>
    <t>Velocidade</t>
  </si>
  <si>
    <t>Diferença_Hora</t>
  </si>
  <si>
    <t>Parada com Motor Ligado</t>
  </si>
  <si>
    <t>Horas Produtivas</t>
  </si>
  <si>
    <t>15/04/2025</t>
  </si>
  <si>
    <t>TRABALHANDO</t>
  </si>
  <si>
    <t>FRENTE 01</t>
  </si>
  <si>
    <t>112996 - JOELTON DOS SANTOS</t>
  </si>
  <si>
    <t>MANOBRA</t>
  </si>
  <si>
    <t>1 - SEM OPERADOR</t>
  </si>
  <si>
    <t>PARADA</t>
  </si>
  <si>
    <t>9999 - TROCA DE TURNO</t>
  </si>
  <si>
    <t>701026 - ELIZEU SILVA OLIVEIRA</t>
  </si>
  <si>
    <t>784911 - PAULIANO DOS SANTOS</t>
  </si>
  <si>
    <t>133472 - WELLINGTON OLIVEIRA MENEZES</t>
  </si>
  <si>
    <t>108717 - JOSE EDUARDO DE DEUS SANTOS</t>
  </si>
  <si>
    <t>Horas totais</t>
  </si>
  <si>
    <t>Horas elevador</t>
  </si>
  <si>
    <t>%</t>
  </si>
  <si>
    <t>RTK</t>
  </si>
  <si>
    <t>% Utilização RTK</t>
  </si>
  <si>
    <t>% Eficiência Elevador</t>
  </si>
  <si>
    <t>Parado Com Motor Ligado</t>
  </si>
  <si>
    <t>% Parado com motor ligado</t>
  </si>
  <si>
    <t>Frota</t>
  </si>
  <si>
    <t>Disponibilidade</t>
  </si>
  <si>
    <t>Eficiência</t>
  </si>
  <si>
    <t>Horas</t>
  </si>
  <si>
    <t>Porcentagem</t>
  </si>
  <si>
    <t>Tempo Ligado</t>
  </si>
  <si>
    <t>Tempo Ocioso</t>
  </si>
  <si>
    <t>Horas Registradas</t>
  </si>
  <si>
    <t>Diferença para 24h</t>
  </si>
  <si>
    <t>Falta 15/04/2025</t>
  </si>
  <si>
    <t>ID Original</t>
  </si>
  <si>
    <t>Nome Original</t>
  </si>
  <si>
    <t>ID Nova</t>
  </si>
  <si>
    <t>Nome Novo</t>
  </si>
  <si>
    <t>Registros Afetados</t>
  </si>
  <si>
    <t>1331016</t>
  </si>
  <si>
    <t>NAO CADASTRADO</t>
  </si>
  <si>
    <t>108717</t>
  </si>
  <si>
    <t>JOSE EDUARDO DE DEUS SANTOS</t>
  </si>
  <si>
    <t>133769</t>
  </si>
  <si>
    <t>JOELTON DOS SANTOS</t>
  </si>
  <si>
    <t>112996</t>
  </si>
  <si>
    <t>Difereça Formatada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</si>
</sst>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</font>
    <font>
      <u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0" fontId="4" fillId="0" borderId="1" xfId="0" applyFont="1" applyBorder="1" applyAlignment="1">
      <alignment horizontal="center" vertical="top"/>
    </xf>
    <xf numFmtId="166" fontId="0" fillId="0" borderId="0" xfId="0" applyNumberFormat="1"/>
    <xf numFmtId="0" fontId="3" fillId="3" borderId="0" xfId="2"/>
    <xf numFmtId="0" fontId="2" fillId="2" borderId="0" xfId="1"/>
    <xf numFmtId="0" fontId="5" fillId="2" borderId="0" xfId="1" applyFont="1"/>
  </cellXfs>
  <cellStyles count="3">
    <cellStyle name="Bom" xfId="1" builtinId="26"/>
    <cellStyle name="Normal" xfId="0" builtinId="0"/>
    <cellStyle name="Ruim" xfId="2" builtinId="27"/>
  </cellStyles>
  <dxfs count="11">
    <dxf>
      <fill>
        <patternFill>
          <bgColor rgb="FF92D050"/>
        </patternFill>
      </fill>
    </dxf>
    <dxf>
      <fill>
        <patternFill>
          <bgColor rgb="FF7ED85A"/>
        </patternFill>
      </fill>
    </dxf>
    <dxf>
      <fill>
        <patternFill>
          <bgColor rgb="FF7ED85A"/>
        </patternFill>
      </fill>
    </dxf>
    <dxf>
      <fill>
        <patternFill>
          <bgColor rgb="FF7ED85A"/>
        </patternFill>
      </fill>
    </dxf>
    <dxf>
      <fill>
        <patternFill>
          <bgColor rgb="FF7ED85A"/>
        </patternFill>
      </fill>
    </dxf>
    <dxf>
      <fill>
        <patternFill>
          <bgColor rgb="FF7ED85A"/>
        </patternFill>
      </fill>
    </dxf>
    <dxf>
      <fill>
        <patternFill>
          <bgColor rgb="FF7ED85A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7ED8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topLeftCell="A22" zoomScale="145" zoomScaleNormal="145" workbookViewId="0">
      <selection activeCell="E30" sqref="E30"/>
    </sheetView>
  </sheetViews>
  <sheetFormatPr defaultRowHeight="15" x14ac:dyDescent="0.25"/>
  <cols>
    <col min="1" max="1" width="10.7109375" bestFit="1" customWidth="1"/>
    <col min="2" max="2" width="19.140625" bestFit="1" customWidth="1"/>
    <col min="3" max="3" width="12.85546875" bestFit="1" customWidth="1"/>
    <col min="4" max="4" width="15.7109375" bestFit="1" customWidth="1"/>
    <col min="5" max="5" width="12.7109375" bestFit="1" customWidth="1"/>
    <col min="6" max="6" width="21.7109375" customWidth="1"/>
    <col min="7" max="7" width="29.5703125" customWidth="1"/>
    <col min="8" max="8" width="2" customWidth="1"/>
    <col min="9" max="9" width="18.5703125" style="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6</v>
      </c>
      <c r="H1" s="1" t="s">
        <v>8</v>
      </c>
      <c r="I1" s="4" t="s">
        <v>53</v>
      </c>
    </row>
    <row r="2" spans="1:10" x14ac:dyDescent="0.25">
      <c r="A2" t="s">
        <v>11</v>
      </c>
      <c r="B2" s="2">
        <v>1.200277777777778</v>
      </c>
      <c r="C2">
        <v>7032</v>
      </c>
      <c r="D2" t="s">
        <v>15</v>
      </c>
      <c r="E2">
        <v>1</v>
      </c>
      <c r="F2">
        <v>0</v>
      </c>
      <c r="G2" t="s">
        <v>19</v>
      </c>
      <c r="H2">
        <v>8.611111111111111E-3</v>
      </c>
      <c r="I2" s="5">
        <f t="shared" ref="I2:I6" si="0">(H2/24)</f>
        <v>3.5879629629629629E-4</v>
      </c>
    </row>
    <row r="3" spans="1:10" x14ac:dyDescent="0.25">
      <c r="A3" t="s">
        <v>11</v>
      </c>
      <c r="B3" s="2">
        <v>1.200763888888889</v>
      </c>
      <c r="C3">
        <v>7032</v>
      </c>
      <c r="D3" t="s">
        <v>17</v>
      </c>
      <c r="E3">
        <v>1</v>
      </c>
      <c r="F3">
        <v>1</v>
      </c>
      <c r="G3" t="s">
        <v>19</v>
      </c>
      <c r="H3">
        <v>1.1666666666666671E-2</v>
      </c>
      <c r="I3" s="5">
        <f t="shared" si="0"/>
        <v>4.8611111111111126E-4</v>
      </c>
      <c r="J3" s="6"/>
    </row>
    <row r="4" spans="1:10" x14ac:dyDescent="0.25">
      <c r="A4" t="s">
        <v>11</v>
      </c>
      <c r="B4" s="2">
        <v>1.2015625000000001</v>
      </c>
      <c r="C4">
        <v>7032</v>
      </c>
      <c r="D4" t="s">
        <v>17</v>
      </c>
      <c r="E4">
        <v>0</v>
      </c>
      <c r="F4">
        <v>0</v>
      </c>
      <c r="G4" t="s">
        <v>19</v>
      </c>
      <c r="H4">
        <v>1.9166666666666669E-2</v>
      </c>
      <c r="I4" s="5">
        <f t="shared" si="0"/>
        <v>7.9861111111111116E-4</v>
      </c>
    </row>
    <row r="5" spans="1:10" x14ac:dyDescent="0.25">
      <c r="A5" t="s">
        <v>11</v>
      </c>
      <c r="B5" s="2">
        <v>1.224710648148148</v>
      </c>
      <c r="C5">
        <v>7032</v>
      </c>
      <c r="D5" t="s">
        <v>17</v>
      </c>
      <c r="E5">
        <v>1</v>
      </c>
      <c r="F5">
        <v>1</v>
      </c>
      <c r="G5" t="s">
        <v>19</v>
      </c>
      <c r="H5">
        <v>5.5555555555555552E-2</v>
      </c>
      <c r="I5" s="5">
        <f t="shared" si="0"/>
        <v>2.3148148148148147E-3</v>
      </c>
      <c r="J5" s="7"/>
    </row>
    <row r="6" spans="1:10" x14ac:dyDescent="0.25">
      <c r="A6" t="s">
        <v>11</v>
      </c>
      <c r="B6" s="2">
        <v>1.2248263888888891</v>
      </c>
      <c r="C6">
        <v>7032</v>
      </c>
      <c r="D6" t="s">
        <v>12</v>
      </c>
      <c r="E6">
        <v>1</v>
      </c>
      <c r="F6">
        <v>0</v>
      </c>
      <c r="G6" t="s">
        <v>19</v>
      </c>
      <c r="H6">
        <v>2.7777777777777779E-3</v>
      </c>
      <c r="I6" s="5">
        <f t="shared" si="0"/>
        <v>1.1574074074074075E-4</v>
      </c>
    </row>
    <row r="7" spans="1:10" x14ac:dyDescent="0.25">
      <c r="A7" t="s">
        <v>11</v>
      </c>
      <c r="B7" s="2">
        <v>1.255706018518518</v>
      </c>
      <c r="C7">
        <v>7032</v>
      </c>
      <c r="D7" t="s">
        <v>17</v>
      </c>
      <c r="E7">
        <v>1</v>
      </c>
      <c r="F7">
        <v>1</v>
      </c>
      <c r="G7" t="s">
        <v>19</v>
      </c>
      <c r="H7">
        <v>2.7777777777777778E-4</v>
      </c>
      <c r="I7" s="5">
        <f t="shared" ref="I7" si="1">(H7/24)</f>
        <v>1.1574074074074073E-5</v>
      </c>
      <c r="J7" s="6"/>
    </row>
    <row r="8" spans="1:10" x14ac:dyDescent="0.25">
      <c r="A8" t="s">
        <v>11</v>
      </c>
      <c r="B8" s="2">
        <v>1.30275462962963</v>
      </c>
      <c r="C8">
        <v>7032</v>
      </c>
      <c r="D8" t="s">
        <v>17</v>
      </c>
      <c r="E8">
        <v>0</v>
      </c>
      <c r="F8">
        <v>0</v>
      </c>
      <c r="G8" t="s">
        <v>20</v>
      </c>
      <c r="H8">
        <v>4.7222222222222221E-2</v>
      </c>
      <c r="I8" s="5">
        <f t="shared" ref="I8:I14" si="2">(H8/24)</f>
        <v>1.9675925925925924E-3</v>
      </c>
    </row>
    <row r="9" spans="1:10" x14ac:dyDescent="0.25">
      <c r="A9" t="s">
        <v>11</v>
      </c>
      <c r="B9" s="2">
        <v>1.3050694444444439</v>
      </c>
      <c r="C9">
        <v>7032</v>
      </c>
      <c r="D9" t="s">
        <v>17</v>
      </c>
      <c r="E9">
        <v>1</v>
      </c>
      <c r="F9">
        <v>1</v>
      </c>
      <c r="G9" t="s">
        <v>20</v>
      </c>
      <c r="H9">
        <v>5.5555555555555552E-2</v>
      </c>
      <c r="I9" s="5">
        <f t="shared" si="2"/>
        <v>2.3148148148148147E-3</v>
      </c>
      <c r="J9" s="7"/>
    </row>
    <row r="10" spans="1:10" x14ac:dyDescent="0.25">
      <c r="A10" t="s">
        <v>11</v>
      </c>
      <c r="B10" s="2">
        <v>1.3070138888888889</v>
      </c>
      <c r="C10">
        <v>7032</v>
      </c>
      <c r="D10" t="s">
        <v>12</v>
      </c>
      <c r="E10">
        <v>1</v>
      </c>
      <c r="F10">
        <v>0</v>
      </c>
      <c r="G10" t="s">
        <v>20</v>
      </c>
      <c r="H10">
        <v>4.6666666666666669E-2</v>
      </c>
      <c r="I10" s="5">
        <f t="shared" si="2"/>
        <v>1.9444444444444446E-3</v>
      </c>
    </row>
    <row r="11" spans="1:10" x14ac:dyDescent="0.25">
      <c r="A11" t="s">
        <v>11</v>
      </c>
      <c r="B11" s="2">
        <v>1.3092476851851851</v>
      </c>
      <c r="C11">
        <v>7032</v>
      </c>
      <c r="D11" t="s">
        <v>17</v>
      </c>
      <c r="E11">
        <v>1</v>
      </c>
      <c r="F11">
        <v>1</v>
      </c>
      <c r="G11" t="s">
        <v>20</v>
      </c>
      <c r="H11">
        <v>4.1666666666666666E-3</v>
      </c>
      <c r="I11" s="5">
        <f t="shared" si="2"/>
        <v>1.7361111111111112E-4</v>
      </c>
      <c r="J11" s="6"/>
    </row>
    <row r="12" spans="1:10" x14ac:dyDescent="0.25">
      <c r="A12" t="s">
        <v>11</v>
      </c>
      <c r="B12" s="2">
        <v>1.3115625</v>
      </c>
      <c r="C12">
        <v>7032</v>
      </c>
      <c r="D12" t="s">
        <v>17</v>
      </c>
      <c r="E12">
        <v>0</v>
      </c>
      <c r="F12">
        <v>0</v>
      </c>
      <c r="G12" t="s">
        <v>20</v>
      </c>
      <c r="H12">
        <v>5.5555555555555552E-2</v>
      </c>
      <c r="I12" s="5">
        <f t="shared" si="2"/>
        <v>2.3148148148148147E-3</v>
      </c>
    </row>
    <row r="13" spans="1:10" x14ac:dyDescent="0.25">
      <c r="A13" t="s">
        <v>11</v>
      </c>
      <c r="B13" s="2">
        <v>1.312824074074074</v>
      </c>
      <c r="C13">
        <v>7032</v>
      </c>
      <c r="D13" t="s">
        <v>17</v>
      </c>
      <c r="E13">
        <v>1</v>
      </c>
      <c r="F13">
        <v>1</v>
      </c>
      <c r="G13" t="s">
        <v>20</v>
      </c>
      <c r="H13">
        <v>3.0277777777777778E-2</v>
      </c>
      <c r="I13" s="5">
        <f t="shared" si="2"/>
        <v>1.261574074074074E-3</v>
      </c>
      <c r="J13" s="7"/>
    </row>
    <row r="14" spans="1:10" x14ac:dyDescent="0.25">
      <c r="A14" t="s">
        <v>11</v>
      </c>
      <c r="B14" s="2">
        <v>1.3128472222222221</v>
      </c>
      <c r="C14">
        <v>7032</v>
      </c>
      <c r="D14" t="s">
        <v>12</v>
      </c>
      <c r="E14">
        <v>1</v>
      </c>
      <c r="F14">
        <v>0</v>
      </c>
      <c r="G14" t="s">
        <v>20</v>
      </c>
      <c r="H14">
        <v>5.5555555555555556E-4</v>
      </c>
      <c r="I14" s="5">
        <f t="shared" si="2"/>
        <v>2.3148148148148147E-5</v>
      </c>
    </row>
    <row r="15" spans="1:10" x14ac:dyDescent="0.25">
      <c r="A15" t="s">
        <v>11</v>
      </c>
      <c r="B15" s="2">
        <v>1.444988425925926</v>
      </c>
      <c r="C15">
        <v>7032</v>
      </c>
      <c r="D15" t="s">
        <v>17</v>
      </c>
      <c r="E15">
        <v>1</v>
      </c>
      <c r="F15">
        <v>1</v>
      </c>
      <c r="G15" t="s">
        <v>20</v>
      </c>
      <c r="H15">
        <v>5.8333333333333336E-3</v>
      </c>
      <c r="I15" s="5">
        <f t="shared" ref="I15:I16" si="3">(H15/24)</f>
        <v>2.4305555555555558E-4</v>
      </c>
      <c r="J15" s="6"/>
    </row>
    <row r="16" spans="1:10" x14ac:dyDescent="0.25">
      <c r="A16" t="s">
        <v>11</v>
      </c>
      <c r="B16" s="2">
        <v>1.4473032407407409</v>
      </c>
      <c r="C16">
        <v>7032</v>
      </c>
      <c r="D16" t="s">
        <v>17</v>
      </c>
      <c r="E16">
        <v>0</v>
      </c>
      <c r="F16">
        <v>0</v>
      </c>
      <c r="G16" t="s">
        <v>20</v>
      </c>
      <c r="H16">
        <v>5.5555555555555552E-2</v>
      </c>
      <c r="I16" s="5">
        <f t="shared" si="3"/>
        <v>2.3148148148148147E-3</v>
      </c>
    </row>
    <row r="17" spans="1:10" x14ac:dyDescent="0.25">
      <c r="A17" t="s">
        <v>11</v>
      </c>
      <c r="B17" s="2">
        <v>1.4617245370370371</v>
      </c>
      <c r="C17">
        <v>7032</v>
      </c>
      <c r="D17" t="s">
        <v>17</v>
      </c>
      <c r="E17">
        <v>1</v>
      </c>
      <c r="F17">
        <v>1</v>
      </c>
      <c r="G17" t="s">
        <v>20</v>
      </c>
      <c r="H17">
        <v>3.333333333333334E-3</v>
      </c>
      <c r="I17" s="5">
        <f t="shared" ref="I17:I20" si="4">(H17/24)</f>
        <v>1.3888888888888892E-4</v>
      </c>
      <c r="J17" s="6"/>
    </row>
    <row r="18" spans="1:10" x14ac:dyDescent="0.25">
      <c r="A18" t="s">
        <v>11</v>
      </c>
      <c r="B18" s="2">
        <v>1.4631597222222219</v>
      </c>
      <c r="C18">
        <v>7032</v>
      </c>
      <c r="D18" t="s">
        <v>12</v>
      </c>
      <c r="E18">
        <v>1</v>
      </c>
      <c r="F18">
        <v>0</v>
      </c>
      <c r="G18" t="s">
        <v>20</v>
      </c>
      <c r="H18">
        <v>3.4444444444444437E-2</v>
      </c>
      <c r="I18" s="5">
        <f t="shared" si="4"/>
        <v>1.435185185185185E-3</v>
      </c>
    </row>
    <row r="19" spans="1:10" x14ac:dyDescent="0.25">
      <c r="A19" t="s">
        <v>11</v>
      </c>
      <c r="B19" s="2">
        <v>1.4983796296296299</v>
      </c>
      <c r="C19">
        <v>7032</v>
      </c>
      <c r="D19" t="s">
        <v>17</v>
      </c>
      <c r="E19">
        <v>1</v>
      </c>
      <c r="F19">
        <v>1</v>
      </c>
      <c r="G19" t="s">
        <v>20</v>
      </c>
      <c r="H19">
        <v>4.7222222222222223E-3</v>
      </c>
      <c r="I19" s="5">
        <f t="shared" si="4"/>
        <v>1.9675925925925926E-4</v>
      </c>
      <c r="J19" s="6"/>
    </row>
    <row r="20" spans="1:10" x14ac:dyDescent="0.25">
      <c r="A20" t="s">
        <v>11</v>
      </c>
      <c r="B20" s="2">
        <v>1.4989583333333329</v>
      </c>
      <c r="C20">
        <v>7032</v>
      </c>
      <c r="D20" t="s">
        <v>12</v>
      </c>
      <c r="E20">
        <v>1</v>
      </c>
      <c r="F20">
        <v>0</v>
      </c>
      <c r="G20" t="s">
        <v>20</v>
      </c>
      <c r="H20">
        <v>1.388888888888889E-2</v>
      </c>
      <c r="I20" s="5">
        <f t="shared" si="4"/>
        <v>5.7870370370370378E-4</v>
      </c>
    </row>
    <row r="21" spans="1:10" x14ac:dyDescent="0.25">
      <c r="A21" t="s">
        <v>11</v>
      </c>
      <c r="B21" s="2">
        <v>1.588009259259259</v>
      </c>
      <c r="C21">
        <v>7032</v>
      </c>
      <c r="D21" t="s">
        <v>12</v>
      </c>
      <c r="E21">
        <v>1</v>
      </c>
      <c r="F21">
        <v>1</v>
      </c>
      <c r="G21" t="s">
        <v>20</v>
      </c>
      <c r="H21">
        <v>2.6666666666666668E-2</v>
      </c>
      <c r="I21" s="5">
        <f t="shared" ref="I21" si="5">(H21/24)</f>
        <v>1.1111111111111111E-3</v>
      </c>
      <c r="J21" s="7"/>
    </row>
    <row r="22" spans="1:10" x14ac:dyDescent="0.25">
      <c r="A22" t="s">
        <v>11</v>
      </c>
      <c r="B22" s="2">
        <v>1.7683564814814821</v>
      </c>
      <c r="C22">
        <v>7032</v>
      </c>
      <c r="D22" t="s">
        <v>15</v>
      </c>
      <c r="E22">
        <v>1</v>
      </c>
      <c r="F22">
        <v>0</v>
      </c>
      <c r="G22" t="s">
        <v>20</v>
      </c>
      <c r="H22">
        <v>6.6666666666666671E-3</v>
      </c>
      <c r="I22" s="5">
        <f t="shared" ref="I22:I27" si="6">(H22/24)</f>
        <v>2.7777777777777778E-4</v>
      </c>
    </row>
    <row r="23" spans="1:10" x14ac:dyDescent="0.25">
      <c r="A23" t="s">
        <v>11</v>
      </c>
      <c r="B23" s="2">
        <v>1.7685879629629631</v>
      </c>
      <c r="C23">
        <v>7032</v>
      </c>
      <c r="D23" t="s">
        <v>17</v>
      </c>
      <c r="E23">
        <v>1</v>
      </c>
      <c r="F23">
        <v>1</v>
      </c>
      <c r="G23" t="s">
        <v>20</v>
      </c>
      <c r="H23">
        <v>5.5555555555555558E-3</v>
      </c>
      <c r="I23" s="5">
        <f t="shared" si="6"/>
        <v>2.3148148148148149E-4</v>
      </c>
      <c r="J23" s="6"/>
    </row>
    <row r="24" spans="1:10" x14ac:dyDescent="0.25">
      <c r="A24" t="s">
        <v>11</v>
      </c>
      <c r="B24" s="2">
        <v>1.7708449074074071</v>
      </c>
      <c r="C24">
        <v>7032</v>
      </c>
      <c r="D24" t="s">
        <v>12</v>
      </c>
      <c r="E24">
        <v>1</v>
      </c>
      <c r="F24">
        <v>0</v>
      </c>
      <c r="G24" t="s">
        <v>20</v>
      </c>
      <c r="H24">
        <v>5.4166666666666669E-2</v>
      </c>
      <c r="I24" s="5">
        <f t="shared" si="6"/>
        <v>2.2569444444444447E-3</v>
      </c>
    </row>
    <row r="25" spans="1:10" x14ac:dyDescent="0.25">
      <c r="A25" t="s">
        <v>11</v>
      </c>
      <c r="B25" s="2">
        <v>1.7775231481481479</v>
      </c>
      <c r="C25">
        <v>7032</v>
      </c>
      <c r="D25" t="s">
        <v>17</v>
      </c>
      <c r="E25">
        <v>1</v>
      </c>
      <c r="F25">
        <v>1</v>
      </c>
      <c r="G25" t="s">
        <v>18</v>
      </c>
      <c r="H25">
        <v>1.083333333333333E-2</v>
      </c>
      <c r="I25" s="5">
        <f t="shared" si="6"/>
        <v>4.5138888888888876E-4</v>
      </c>
      <c r="J25" s="6"/>
    </row>
    <row r="26" spans="1:10" x14ac:dyDescent="0.25">
      <c r="A26" t="s">
        <v>11</v>
      </c>
      <c r="B26" s="2">
        <v>1.779837962962963</v>
      </c>
      <c r="C26">
        <v>7032</v>
      </c>
      <c r="D26" t="s">
        <v>17</v>
      </c>
      <c r="E26">
        <v>0</v>
      </c>
      <c r="F26">
        <v>0</v>
      </c>
      <c r="G26" t="s">
        <v>18</v>
      </c>
      <c r="H26">
        <v>5.5555555555555552E-2</v>
      </c>
      <c r="I26" s="5">
        <f t="shared" si="6"/>
        <v>2.3148148148148147E-3</v>
      </c>
    </row>
    <row r="27" spans="1:10" x14ac:dyDescent="0.25">
      <c r="A27" t="s">
        <v>11</v>
      </c>
      <c r="B27" s="2">
        <v>1.7891087962962959</v>
      </c>
      <c r="C27">
        <v>7032</v>
      </c>
      <c r="D27" t="s">
        <v>17</v>
      </c>
      <c r="E27">
        <v>1</v>
      </c>
      <c r="F27">
        <v>1</v>
      </c>
      <c r="G27" t="s">
        <v>18</v>
      </c>
      <c r="H27">
        <v>5.5833333333333332E-2</v>
      </c>
      <c r="I27" s="5">
        <f t="shared" si="6"/>
        <v>2.3263888888888887E-3</v>
      </c>
      <c r="J27" s="7"/>
    </row>
    <row r="28" spans="1:10" x14ac:dyDescent="0.25">
      <c r="A28" t="s">
        <v>11</v>
      </c>
      <c r="B28" s="2">
        <v>1.811585648148148</v>
      </c>
      <c r="C28">
        <v>7032</v>
      </c>
      <c r="D28" t="s">
        <v>15</v>
      </c>
      <c r="E28">
        <v>1</v>
      </c>
      <c r="F28">
        <v>0</v>
      </c>
      <c r="G28" t="s">
        <v>21</v>
      </c>
      <c r="H28">
        <v>1.805555555555555E-2</v>
      </c>
      <c r="I28" s="5">
        <f t="shared" ref="I28:I32" si="7">(H28/24)</f>
        <v>7.523148148148146E-4</v>
      </c>
    </row>
    <row r="29" spans="1:10" x14ac:dyDescent="0.25">
      <c r="A29" t="s">
        <v>11</v>
      </c>
      <c r="B29" s="2">
        <v>1.8119212962962961</v>
      </c>
      <c r="C29">
        <v>7032</v>
      </c>
      <c r="D29" t="s">
        <v>17</v>
      </c>
      <c r="E29">
        <v>1</v>
      </c>
      <c r="F29">
        <v>1</v>
      </c>
      <c r="G29" t="s">
        <v>21</v>
      </c>
      <c r="H29">
        <v>8.0555555555555554E-3</v>
      </c>
      <c r="I29" s="5">
        <f t="shared" si="7"/>
        <v>3.3564814814814812E-4</v>
      </c>
      <c r="J29" s="6"/>
    </row>
    <row r="30" spans="1:10" x14ac:dyDescent="0.25">
      <c r="A30" t="s">
        <v>11</v>
      </c>
      <c r="B30" s="2">
        <v>1.812280092592593</v>
      </c>
      <c r="C30">
        <v>7032</v>
      </c>
      <c r="D30" t="s">
        <v>17</v>
      </c>
      <c r="E30">
        <v>0</v>
      </c>
      <c r="F30">
        <v>0</v>
      </c>
      <c r="G30" t="s">
        <v>21</v>
      </c>
      <c r="H30">
        <v>8.611111111111111E-3</v>
      </c>
      <c r="I30" s="5">
        <f t="shared" si="7"/>
        <v>3.5879629629629629E-4</v>
      </c>
    </row>
    <row r="31" spans="1:10" x14ac:dyDescent="0.25">
      <c r="A31" t="s">
        <v>11</v>
      </c>
      <c r="B31" s="2">
        <v>1.901388888888889</v>
      </c>
      <c r="C31">
        <v>7032</v>
      </c>
      <c r="D31" t="s">
        <v>17</v>
      </c>
      <c r="E31">
        <v>1</v>
      </c>
      <c r="F31">
        <v>1</v>
      </c>
      <c r="G31" t="s">
        <v>16</v>
      </c>
      <c r="H31">
        <v>2.8888888888888891E-2</v>
      </c>
      <c r="I31" s="5">
        <f t="shared" si="7"/>
        <v>1.2037037037037038E-3</v>
      </c>
      <c r="J31" s="8"/>
    </row>
    <row r="32" spans="1:10" x14ac:dyDescent="0.25">
      <c r="A32" t="s">
        <v>11</v>
      </c>
      <c r="B32" s="2">
        <v>1.901493055555556</v>
      </c>
      <c r="C32">
        <v>7032</v>
      </c>
      <c r="D32" t="s">
        <v>17</v>
      </c>
      <c r="E32">
        <v>1</v>
      </c>
      <c r="F32">
        <v>0</v>
      </c>
      <c r="G32" t="s">
        <v>16</v>
      </c>
      <c r="H32">
        <v>2.5000000000000001E-3</v>
      </c>
      <c r="I32" s="5">
        <f t="shared" si="7"/>
        <v>1.0416666666666667E-4</v>
      </c>
    </row>
    <row r="33" spans="1:10" x14ac:dyDescent="0.25">
      <c r="A33" t="s">
        <v>11</v>
      </c>
      <c r="B33" s="2">
        <v>1.1768634259259261</v>
      </c>
      <c r="C33">
        <v>7038</v>
      </c>
      <c r="D33" t="s">
        <v>17</v>
      </c>
      <c r="E33">
        <v>1</v>
      </c>
      <c r="F33">
        <v>1</v>
      </c>
      <c r="G33" t="s">
        <v>22</v>
      </c>
      <c r="H33">
        <v>0</v>
      </c>
      <c r="I33" s="5">
        <f t="shared" ref="I33:I34" si="8">(H33/24)</f>
        <v>0</v>
      </c>
      <c r="J33" s="6"/>
    </row>
    <row r="34" spans="1:10" x14ac:dyDescent="0.25">
      <c r="A34" t="s">
        <v>11</v>
      </c>
      <c r="B34" s="2">
        <v>1.1769791666666669</v>
      </c>
      <c r="C34">
        <v>7038</v>
      </c>
      <c r="D34" t="s">
        <v>17</v>
      </c>
      <c r="E34">
        <v>1</v>
      </c>
      <c r="F34">
        <v>0</v>
      </c>
      <c r="G34" t="s">
        <v>22</v>
      </c>
      <c r="H34">
        <v>2.7777777777777779E-3</v>
      </c>
      <c r="I34" s="5">
        <f t="shared" si="8"/>
        <v>1.1574074074074075E-4</v>
      </c>
    </row>
    <row r="35" spans="1:10" x14ac:dyDescent="0.25">
      <c r="A35" t="s">
        <v>11</v>
      </c>
      <c r="B35" s="2">
        <v>1.1789467592592591</v>
      </c>
      <c r="C35">
        <v>7038</v>
      </c>
      <c r="D35" t="s">
        <v>17</v>
      </c>
      <c r="E35">
        <v>1</v>
      </c>
      <c r="F35">
        <v>1</v>
      </c>
      <c r="G35" t="s">
        <v>14</v>
      </c>
      <c r="H35">
        <v>1.277777777777778E-2</v>
      </c>
      <c r="I35" s="5">
        <f t="shared" ref="I35:I37" si="9">(H35/24)</f>
        <v>5.3240740740740755E-4</v>
      </c>
      <c r="J35" s="6"/>
    </row>
    <row r="36" spans="1:10" x14ac:dyDescent="0.25">
      <c r="A36" t="s">
        <v>11</v>
      </c>
      <c r="B36" s="2">
        <v>1.179016203703704</v>
      </c>
      <c r="C36">
        <v>7038</v>
      </c>
      <c r="D36" t="s">
        <v>17</v>
      </c>
      <c r="E36">
        <v>1</v>
      </c>
      <c r="F36">
        <v>1</v>
      </c>
      <c r="G36" t="s">
        <v>14</v>
      </c>
      <c r="H36">
        <v>1.666666666666667E-3</v>
      </c>
      <c r="I36" s="5">
        <f t="shared" si="9"/>
        <v>6.9444444444444458E-5</v>
      </c>
      <c r="J36" s="6"/>
    </row>
    <row r="37" spans="1:10" x14ac:dyDescent="0.25">
      <c r="A37" t="s">
        <v>11</v>
      </c>
      <c r="B37" s="2">
        <v>1.1790740740740739</v>
      </c>
      <c r="C37">
        <v>7038</v>
      </c>
      <c r="D37" t="s">
        <v>12</v>
      </c>
      <c r="E37">
        <v>1</v>
      </c>
      <c r="F37">
        <v>0</v>
      </c>
      <c r="G37" t="s">
        <v>14</v>
      </c>
      <c r="H37">
        <v>1.3888888888888889E-3</v>
      </c>
      <c r="I37" s="5">
        <f t="shared" si="9"/>
        <v>5.7870370370370373E-5</v>
      </c>
    </row>
    <row r="38" spans="1:10" x14ac:dyDescent="0.25">
      <c r="A38" t="s">
        <v>11</v>
      </c>
      <c r="B38" s="2">
        <v>1.352546296296296</v>
      </c>
      <c r="C38">
        <v>7038</v>
      </c>
      <c r="D38" t="s">
        <v>17</v>
      </c>
      <c r="E38">
        <v>1</v>
      </c>
      <c r="F38">
        <v>1</v>
      </c>
      <c r="G38" t="s">
        <v>22</v>
      </c>
      <c r="H38">
        <v>1.8888888888888889E-2</v>
      </c>
      <c r="I38" s="5">
        <f t="shared" ref="I38:I39" si="10">(H38/24)</f>
        <v>7.8703703703703705E-4</v>
      </c>
      <c r="J38" s="7"/>
    </row>
    <row r="39" spans="1:10" x14ac:dyDescent="0.25">
      <c r="A39" t="s">
        <v>11</v>
      </c>
      <c r="B39" s="2">
        <v>1.352581018518519</v>
      </c>
      <c r="C39">
        <v>7038</v>
      </c>
      <c r="D39" t="s">
        <v>17</v>
      </c>
      <c r="E39">
        <v>0</v>
      </c>
      <c r="F39">
        <v>0</v>
      </c>
      <c r="G39" t="s">
        <v>22</v>
      </c>
      <c r="H39">
        <v>8.3333333333333339E-4</v>
      </c>
      <c r="I39" s="5">
        <f t="shared" si="10"/>
        <v>3.4722222222222222E-5</v>
      </c>
    </row>
    <row r="40" spans="1:10" x14ac:dyDescent="0.25">
      <c r="A40" t="s">
        <v>11</v>
      </c>
      <c r="B40" s="2">
        <v>1.4990509259259259</v>
      </c>
      <c r="C40">
        <v>7038</v>
      </c>
      <c r="D40" t="s">
        <v>17</v>
      </c>
      <c r="E40">
        <v>1</v>
      </c>
      <c r="F40">
        <v>1</v>
      </c>
      <c r="G40" t="s">
        <v>22</v>
      </c>
      <c r="H40">
        <v>1.083333333333333E-2</v>
      </c>
      <c r="I40" s="5">
        <f t="shared" ref="I40:I41" si="11">(H40/24)</f>
        <v>4.5138888888888876E-4</v>
      </c>
      <c r="J40" s="6"/>
    </row>
    <row r="41" spans="1:10" x14ac:dyDescent="0.25">
      <c r="A41" t="s">
        <v>11</v>
      </c>
      <c r="B41" s="2">
        <v>1.4991203703703699</v>
      </c>
      <c r="C41">
        <v>7038</v>
      </c>
      <c r="D41" t="s">
        <v>17</v>
      </c>
      <c r="E41">
        <v>0</v>
      </c>
      <c r="F41">
        <v>0</v>
      </c>
      <c r="G41" t="s">
        <v>22</v>
      </c>
      <c r="H41">
        <v>1.666666666666667E-3</v>
      </c>
      <c r="I41" s="5">
        <f t="shared" si="11"/>
        <v>6.9444444444444458E-5</v>
      </c>
    </row>
    <row r="42" spans="1:10" x14ac:dyDescent="0.25">
      <c r="A42" t="s">
        <v>11</v>
      </c>
      <c r="B42" s="2">
        <v>1.5187037037037041</v>
      </c>
      <c r="C42">
        <v>7038</v>
      </c>
      <c r="D42" t="s">
        <v>17</v>
      </c>
      <c r="E42">
        <v>1</v>
      </c>
      <c r="F42">
        <v>1</v>
      </c>
      <c r="G42" t="s">
        <v>22</v>
      </c>
      <c r="H42">
        <v>3.5277777777777783E-2</v>
      </c>
      <c r="I42" s="5">
        <f t="shared" ref="I42:I43" si="12">(H42/24)</f>
        <v>1.4699074074074076E-3</v>
      </c>
      <c r="J42" s="7"/>
    </row>
    <row r="43" spans="1:10" x14ac:dyDescent="0.25">
      <c r="A43" t="s">
        <v>11</v>
      </c>
      <c r="B43" s="2">
        <v>1.51994212962963</v>
      </c>
      <c r="C43">
        <v>7038</v>
      </c>
      <c r="D43" t="s">
        <v>12</v>
      </c>
      <c r="E43">
        <v>1</v>
      </c>
      <c r="F43">
        <v>0</v>
      </c>
      <c r="G43" t="s">
        <v>22</v>
      </c>
      <c r="H43">
        <v>2.9722222222222219E-2</v>
      </c>
      <c r="I43" s="5">
        <f t="shared" si="12"/>
        <v>1.2384259259259258E-3</v>
      </c>
    </row>
    <row r="44" spans="1:10" x14ac:dyDescent="0.25">
      <c r="A44" t="s">
        <v>11</v>
      </c>
      <c r="B44" s="2">
        <v>1.673564814814815</v>
      </c>
      <c r="C44">
        <v>7038</v>
      </c>
      <c r="D44" t="s">
        <v>17</v>
      </c>
      <c r="E44">
        <v>1</v>
      </c>
      <c r="F44">
        <v>1</v>
      </c>
      <c r="G44" t="s">
        <v>22</v>
      </c>
      <c r="H44">
        <v>8.3888888888888888E-2</v>
      </c>
      <c r="I44" s="5">
        <f t="shared" ref="I44:I48" si="13">(H44/24)</f>
        <v>3.4953703703703705E-3</v>
      </c>
      <c r="J44" s="7"/>
    </row>
    <row r="45" spans="1:10" x14ac:dyDescent="0.25">
      <c r="A45" t="s">
        <v>11</v>
      </c>
      <c r="B45" s="2">
        <v>1.6735995370370369</v>
      </c>
      <c r="C45">
        <v>7038</v>
      </c>
      <c r="D45" t="s">
        <v>17</v>
      </c>
      <c r="E45">
        <v>1</v>
      </c>
      <c r="F45">
        <v>1</v>
      </c>
      <c r="G45" t="s">
        <v>22</v>
      </c>
      <c r="H45">
        <v>8.3333333333333339E-4</v>
      </c>
      <c r="I45" s="5">
        <f t="shared" si="13"/>
        <v>3.4722222222222222E-5</v>
      </c>
      <c r="J45" s="7"/>
    </row>
    <row r="46" spans="1:10" x14ac:dyDescent="0.25">
      <c r="A46" t="s">
        <v>11</v>
      </c>
      <c r="B46" s="2">
        <v>1.6738194444444441</v>
      </c>
      <c r="C46">
        <v>7038</v>
      </c>
      <c r="D46" t="s">
        <v>12</v>
      </c>
      <c r="E46">
        <v>1</v>
      </c>
      <c r="F46">
        <v>0</v>
      </c>
      <c r="G46" t="s">
        <v>22</v>
      </c>
      <c r="H46">
        <v>5.2777777777777779E-3</v>
      </c>
      <c r="I46" s="5">
        <f t="shared" si="13"/>
        <v>2.199074074074074E-4</v>
      </c>
    </row>
    <row r="47" spans="1:10" x14ac:dyDescent="0.25">
      <c r="A47" t="s">
        <v>11</v>
      </c>
      <c r="B47" s="2">
        <v>1.7154976851851851</v>
      </c>
      <c r="C47">
        <v>7038</v>
      </c>
      <c r="D47" t="s">
        <v>17</v>
      </c>
      <c r="E47">
        <v>1</v>
      </c>
      <c r="F47">
        <v>1</v>
      </c>
      <c r="G47" t="s">
        <v>22</v>
      </c>
      <c r="H47">
        <v>1.3888888888888889E-3</v>
      </c>
      <c r="I47" s="5">
        <f t="shared" si="13"/>
        <v>5.7870370370370373E-5</v>
      </c>
      <c r="J47" s="6"/>
    </row>
    <row r="48" spans="1:10" x14ac:dyDescent="0.25">
      <c r="A48" t="s">
        <v>11</v>
      </c>
      <c r="B48" s="2">
        <v>1.7158217592592591</v>
      </c>
      <c r="C48">
        <v>7038</v>
      </c>
      <c r="D48" t="s">
        <v>12</v>
      </c>
      <c r="E48">
        <v>1</v>
      </c>
      <c r="F48">
        <v>0</v>
      </c>
      <c r="G48" t="s">
        <v>22</v>
      </c>
      <c r="H48">
        <v>7.7777777777777784E-3</v>
      </c>
      <c r="I48" s="5">
        <f t="shared" si="13"/>
        <v>3.2407407407407412E-4</v>
      </c>
    </row>
    <row r="49" spans="1:10" x14ac:dyDescent="0.25">
      <c r="A49" t="s">
        <v>11</v>
      </c>
      <c r="B49" s="2">
        <v>1.817974537037037</v>
      </c>
      <c r="C49">
        <v>7038</v>
      </c>
      <c r="D49" t="s">
        <v>17</v>
      </c>
      <c r="E49">
        <v>1</v>
      </c>
      <c r="F49">
        <v>1</v>
      </c>
      <c r="G49" t="s">
        <v>16</v>
      </c>
      <c r="H49">
        <v>1.1388888888888889E-2</v>
      </c>
      <c r="I49" s="5">
        <f t="shared" ref="I49:I50" si="14">(H49/24)</f>
        <v>4.7453703703703704E-4</v>
      </c>
      <c r="J49" s="6"/>
    </row>
    <row r="50" spans="1:10" x14ac:dyDescent="0.25">
      <c r="A50" t="s">
        <v>11</v>
      </c>
      <c r="B50" s="2">
        <v>1.8180902777777781</v>
      </c>
      <c r="C50">
        <v>7038</v>
      </c>
      <c r="D50" t="s">
        <v>17</v>
      </c>
      <c r="E50">
        <v>1</v>
      </c>
      <c r="F50">
        <v>0</v>
      </c>
      <c r="G50" t="s">
        <v>16</v>
      </c>
      <c r="H50">
        <v>2.7777777777777779E-3</v>
      </c>
      <c r="I50" s="5">
        <f t="shared" si="14"/>
        <v>1.1574074074074075E-4</v>
      </c>
    </row>
    <row r="51" spans="1:10" x14ac:dyDescent="0.25">
      <c r="A51" t="s">
        <v>11</v>
      </c>
      <c r="B51" s="2">
        <v>1.936678240740741</v>
      </c>
      <c r="C51">
        <v>7038</v>
      </c>
      <c r="D51" t="s">
        <v>17</v>
      </c>
      <c r="E51">
        <v>1</v>
      </c>
      <c r="F51">
        <v>1</v>
      </c>
      <c r="G51" t="s">
        <v>16</v>
      </c>
      <c r="H51">
        <v>1.388888888888889E-2</v>
      </c>
      <c r="I51" s="5">
        <f t="shared" ref="I51:I54" si="15">(H51/24)</f>
        <v>5.7870370370370378E-4</v>
      </c>
      <c r="J51" s="6"/>
    </row>
    <row r="52" spans="1:10" x14ac:dyDescent="0.25">
      <c r="A52" t="s">
        <v>11</v>
      </c>
      <c r="B52" s="2">
        <v>1.978194444444445</v>
      </c>
      <c r="C52">
        <v>7038</v>
      </c>
      <c r="D52" t="s">
        <v>17</v>
      </c>
      <c r="E52">
        <v>0</v>
      </c>
      <c r="F52">
        <v>0</v>
      </c>
      <c r="G52" t="s">
        <v>16</v>
      </c>
      <c r="H52">
        <v>0.15527777777777779</v>
      </c>
      <c r="I52" s="5">
        <f t="shared" si="15"/>
        <v>6.4699074074074077E-3</v>
      </c>
    </row>
    <row r="53" spans="1:10" x14ac:dyDescent="0.25">
      <c r="A53" t="s">
        <v>11</v>
      </c>
      <c r="B53" s="2">
        <v>1.982303240740741</v>
      </c>
      <c r="C53">
        <v>7038</v>
      </c>
      <c r="D53" t="s">
        <v>17</v>
      </c>
      <c r="E53">
        <v>1</v>
      </c>
      <c r="F53">
        <v>1</v>
      </c>
      <c r="G53" t="s">
        <v>22</v>
      </c>
      <c r="H53">
        <v>9.8611111111111108E-2</v>
      </c>
      <c r="I53" s="5">
        <f t="shared" si="15"/>
        <v>4.1087962962962962E-3</v>
      </c>
      <c r="J53" s="7"/>
    </row>
    <row r="54" spans="1:10" x14ac:dyDescent="0.25">
      <c r="A54" t="s">
        <v>11</v>
      </c>
      <c r="B54" s="2">
        <v>1.982361111111111</v>
      </c>
      <c r="C54">
        <v>7038</v>
      </c>
      <c r="D54" t="s">
        <v>17</v>
      </c>
      <c r="E54">
        <v>1</v>
      </c>
      <c r="F54">
        <v>0</v>
      </c>
      <c r="G54" t="s">
        <v>22</v>
      </c>
      <c r="H54">
        <v>1.3888888888888889E-3</v>
      </c>
      <c r="I54" s="5">
        <f t="shared" si="15"/>
        <v>5.7870370370370373E-5</v>
      </c>
    </row>
  </sheetData>
  <conditionalFormatting sqref="A2:I54">
    <cfRule type="expression" dxfId="0" priority="1">
      <formula>$F2=1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workbookViewId="0"/>
  </sheetViews>
  <sheetFormatPr defaultRowHeight="15" x14ac:dyDescent="0.25"/>
  <cols>
    <col min="1" max="1" width="13" customWidth="1"/>
    <col min="2" max="2" width="20" customWidth="1"/>
    <col min="3" max="3" width="10" customWidth="1"/>
    <col min="4" max="4" width="29" customWidth="1"/>
    <col min="5" max="5" width="20" customWidth="1"/>
  </cols>
  <sheetData>
    <row r="1" spans="1:5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 x14ac:dyDescent="0.25">
      <c r="A2" t="s">
        <v>46</v>
      </c>
      <c r="B2" t="s">
        <v>47</v>
      </c>
      <c r="C2" t="s">
        <v>48</v>
      </c>
      <c r="D2" t="s">
        <v>49</v>
      </c>
      <c r="E2">
        <v>6</v>
      </c>
    </row>
    <row r="3" spans="1:5" x14ac:dyDescent="0.25">
      <c r="A3" t="s">
        <v>50</v>
      </c>
      <c r="B3" t="s">
        <v>51</v>
      </c>
      <c r="C3" t="s">
        <v>52</v>
      </c>
      <c r="D3" t="s">
        <v>51</v>
      </c>
      <c r="E3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/>
  </sheetViews>
  <sheetFormatPr defaultRowHeight="15" x14ac:dyDescent="0.25"/>
  <sheetData>
    <row r="1" spans="1:13" x14ac:dyDescent="0.25">
      <c r="A1" s="1" t="s">
        <v>2</v>
      </c>
      <c r="B1" s="1" t="s">
        <v>4</v>
      </c>
      <c r="C1" s="1" t="s">
        <v>6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10</v>
      </c>
      <c r="I1" s="1" t="s">
        <v>27</v>
      </c>
      <c r="J1" s="1" t="s">
        <v>5</v>
      </c>
      <c r="K1" s="1" t="s">
        <v>28</v>
      </c>
      <c r="L1" s="1" t="s">
        <v>29</v>
      </c>
      <c r="M1" s="1" t="s">
        <v>30</v>
      </c>
    </row>
    <row r="2" spans="1:13" x14ac:dyDescent="0.25">
      <c r="A2">
        <v>7032</v>
      </c>
      <c r="B2" t="s">
        <v>13</v>
      </c>
      <c r="C2" t="s">
        <v>14</v>
      </c>
      <c r="D2">
        <v>0.1011111111111111</v>
      </c>
      <c r="E2">
        <v>8.1944444444444445E-2</v>
      </c>
      <c r="F2">
        <v>0.81040000000000001</v>
      </c>
      <c r="G2">
        <v>8.1944444444444445E-2</v>
      </c>
      <c r="H2">
        <v>8.1944444444444445E-2</v>
      </c>
      <c r="I2">
        <v>1</v>
      </c>
      <c r="J2">
        <v>0.1011111111111111</v>
      </c>
      <c r="K2">
        <v>0.81040000000000001</v>
      </c>
      <c r="L2">
        <v>1.9166666666666669E-2</v>
      </c>
      <c r="M2">
        <v>0.18959999999999999</v>
      </c>
    </row>
    <row r="3" spans="1:13" x14ac:dyDescent="0.25">
      <c r="A3">
        <v>7032</v>
      </c>
      <c r="B3" t="s">
        <v>13</v>
      </c>
      <c r="C3" t="s">
        <v>16</v>
      </c>
      <c r="D3">
        <v>1.789166666666667</v>
      </c>
      <c r="E3">
        <v>0.15888888888888891</v>
      </c>
      <c r="F3">
        <v>8.8800000000000004E-2</v>
      </c>
      <c r="G3">
        <v>0.1275</v>
      </c>
      <c r="H3">
        <v>0.2091666666666667</v>
      </c>
      <c r="I3">
        <v>0.60960000000000003</v>
      </c>
      <c r="J3">
        <v>0.42583333333333329</v>
      </c>
      <c r="K3">
        <v>0.37309999999999999</v>
      </c>
      <c r="L3">
        <v>0.14222222222222219</v>
      </c>
      <c r="M3">
        <v>0.33400000000000002</v>
      </c>
    </row>
    <row r="4" spans="1:13" x14ac:dyDescent="0.25">
      <c r="A4">
        <v>7032</v>
      </c>
      <c r="B4" t="s">
        <v>13</v>
      </c>
      <c r="C4" t="s">
        <v>19</v>
      </c>
      <c r="D4">
        <v>6.6547222222222224</v>
      </c>
      <c r="E4">
        <v>4.006388888888889</v>
      </c>
      <c r="F4">
        <v>0.60199999999999998</v>
      </c>
      <c r="G4">
        <v>3.4405555555555551</v>
      </c>
      <c r="H4">
        <v>4.533611111111111</v>
      </c>
      <c r="I4">
        <v>0.75890000000000002</v>
      </c>
      <c r="J4">
        <v>6.1050000000000004</v>
      </c>
      <c r="K4">
        <v>0.65620000000000001</v>
      </c>
      <c r="L4">
        <v>1.536111111111111</v>
      </c>
      <c r="M4">
        <v>0.25159999999999999</v>
      </c>
    </row>
    <row r="5" spans="1:13" x14ac:dyDescent="0.25">
      <c r="A5">
        <v>7032</v>
      </c>
      <c r="B5" t="s">
        <v>13</v>
      </c>
      <c r="C5" t="s">
        <v>20</v>
      </c>
      <c r="D5">
        <v>11.430833333333331</v>
      </c>
      <c r="E5">
        <v>3.9980555555555548</v>
      </c>
      <c r="F5">
        <v>0.3498</v>
      </c>
      <c r="G5">
        <v>2.8691666666666671</v>
      </c>
      <c r="H5">
        <v>6.0716666666666654</v>
      </c>
      <c r="I5">
        <v>0.47260000000000002</v>
      </c>
      <c r="J5">
        <v>9.6908333333333339</v>
      </c>
      <c r="K5">
        <v>0.41260000000000002</v>
      </c>
      <c r="L5">
        <v>3.0627777777777778</v>
      </c>
      <c r="M5">
        <v>0.316</v>
      </c>
    </row>
    <row r="6" spans="1:13" x14ac:dyDescent="0.25">
      <c r="A6">
        <v>7032</v>
      </c>
      <c r="B6" t="s">
        <v>13</v>
      </c>
      <c r="C6" t="s">
        <v>21</v>
      </c>
      <c r="D6">
        <v>3.5152777777777771</v>
      </c>
      <c r="E6">
        <v>1.240833333333333</v>
      </c>
      <c r="F6">
        <v>0.35299999999999998</v>
      </c>
      <c r="G6">
        <v>1.099722222222222</v>
      </c>
      <c r="H6">
        <v>1.8072222222222221</v>
      </c>
      <c r="I6">
        <v>0.60850000000000004</v>
      </c>
      <c r="J6">
        <v>2.6161111111111111</v>
      </c>
      <c r="K6">
        <v>0.4743</v>
      </c>
      <c r="L6">
        <v>0.75111111111111106</v>
      </c>
      <c r="M6">
        <v>0.28710000000000002</v>
      </c>
    </row>
    <row r="7" spans="1:13" x14ac:dyDescent="0.25">
      <c r="A7">
        <v>7038</v>
      </c>
      <c r="B7" t="s">
        <v>13</v>
      </c>
      <c r="C7" t="s">
        <v>16</v>
      </c>
      <c r="D7">
        <v>8.5011111111111131</v>
      </c>
      <c r="E7">
        <v>0</v>
      </c>
      <c r="F7">
        <v>0</v>
      </c>
      <c r="G7">
        <v>0</v>
      </c>
      <c r="H7">
        <v>0</v>
      </c>
      <c r="I7">
        <v>0</v>
      </c>
      <c r="J7">
        <v>0.1883333333333333</v>
      </c>
      <c r="K7">
        <v>0</v>
      </c>
      <c r="L7">
        <v>3.8055555555555551E-2</v>
      </c>
      <c r="M7">
        <v>0.2021</v>
      </c>
    </row>
    <row r="8" spans="1:13" x14ac:dyDescent="0.25">
      <c r="A8">
        <v>7038</v>
      </c>
      <c r="B8" t="s">
        <v>13</v>
      </c>
      <c r="C8" t="s">
        <v>22</v>
      </c>
      <c r="D8">
        <v>10.917777777777779</v>
      </c>
      <c r="E8">
        <v>5.8633333333333333</v>
      </c>
      <c r="F8">
        <v>0.53700000000000003</v>
      </c>
      <c r="G8">
        <v>5.1208333333333336</v>
      </c>
      <c r="H8">
        <v>7.530555555555555</v>
      </c>
      <c r="I8">
        <v>0.68</v>
      </c>
      <c r="J8">
        <v>9.5769444444444431</v>
      </c>
      <c r="K8">
        <v>0.61219999999999997</v>
      </c>
      <c r="L8">
        <v>0.93194444444444435</v>
      </c>
      <c r="M8">
        <v>9.7299999999999998E-2</v>
      </c>
    </row>
    <row r="9" spans="1:13" x14ac:dyDescent="0.25">
      <c r="A9">
        <v>7038</v>
      </c>
      <c r="B9" t="s">
        <v>13</v>
      </c>
      <c r="C9" t="s">
        <v>14</v>
      </c>
      <c r="D9">
        <v>2.94</v>
      </c>
      <c r="E9">
        <v>2.0563888888888888</v>
      </c>
      <c r="F9">
        <v>0.69950000000000001</v>
      </c>
      <c r="G9">
        <v>1.6775</v>
      </c>
      <c r="H9">
        <v>2.0972222222222219</v>
      </c>
      <c r="I9">
        <v>0.79990000000000006</v>
      </c>
      <c r="J9">
        <v>2.9305555555555549</v>
      </c>
      <c r="K9">
        <v>0.70169999999999999</v>
      </c>
      <c r="L9">
        <v>0.54749999999999999</v>
      </c>
      <c r="M9">
        <v>0.18679999999999999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5" x14ac:dyDescent="0.25"/>
  <sheetData>
    <row r="1" spans="1:2" x14ac:dyDescent="0.25">
      <c r="A1" s="1" t="s">
        <v>31</v>
      </c>
      <c r="B1" s="1" t="s">
        <v>32</v>
      </c>
    </row>
    <row r="2" spans="1:2" x14ac:dyDescent="0.25">
      <c r="A2">
        <v>7032</v>
      </c>
      <c r="B2">
        <v>0.93530000000000002</v>
      </c>
    </row>
    <row r="3" spans="1:2" x14ac:dyDescent="0.25">
      <c r="A3">
        <v>7038</v>
      </c>
      <c r="B3">
        <v>0.66749999999999998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5" x14ac:dyDescent="0.25"/>
  <sheetData>
    <row r="1" spans="1:2" x14ac:dyDescent="0.25">
      <c r="A1" s="1" t="s">
        <v>6</v>
      </c>
      <c r="B1" s="1" t="s">
        <v>33</v>
      </c>
    </row>
    <row r="2" spans="1:2" x14ac:dyDescent="0.25">
      <c r="A2" t="s">
        <v>16</v>
      </c>
      <c r="B2">
        <v>0.25870646766169147</v>
      </c>
    </row>
    <row r="3" spans="1:2" x14ac:dyDescent="0.25">
      <c r="A3" t="s">
        <v>22</v>
      </c>
      <c r="B3">
        <v>0.61223424311860086</v>
      </c>
    </row>
    <row r="4" spans="1:2" x14ac:dyDescent="0.25">
      <c r="A4" t="s">
        <v>14</v>
      </c>
      <c r="B4">
        <v>0.70533260032985179</v>
      </c>
    </row>
    <row r="5" spans="1:2" x14ac:dyDescent="0.25">
      <c r="A5" t="s">
        <v>21</v>
      </c>
      <c r="B5">
        <v>0.47430452325334471</v>
      </c>
    </row>
    <row r="6" spans="1:2" x14ac:dyDescent="0.25">
      <c r="A6" t="s">
        <v>19</v>
      </c>
      <c r="B6">
        <v>0.65624715624715624</v>
      </c>
    </row>
    <row r="7" spans="1:2" x14ac:dyDescent="0.25">
      <c r="A7" t="s">
        <v>20</v>
      </c>
      <c r="B7">
        <v>0.41256055264138503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defaultRowHeight="15" x14ac:dyDescent="0.25"/>
  <sheetData>
    <row r="1" spans="1:2" x14ac:dyDescent="0.25">
      <c r="A1" s="1" t="s">
        <v>6</v>
      </c>
      <c r="B1" s="1" t="s">
        <v>34</v>
      </c>
    </row>
    <row r="2" spans="1:2" x14ac:dyDescent="0.25">
      <c r="A2" t="s">
        <v>16</v>
      </c>
      <c r="B2">
        <v>0.15888888888888891</v>
      </c>
    </row>
    <row r="3" spans="1:2" x14ac:dyDescent="0.25">
      <c r="A3" t="s">
        <v>22</v>
      </c>
      <c r="B3">
        <v>5.8633333333333333</v>
      </c>
    </row>
    <row r="4" spans="1:2" x14ac:dyDescent="0.25">
      <c r="A4" t="s">
        <v>14</v>
      </c>
      <c r="B4">
        <v>2.1383333333333341</v>
      </c>
    </row>
    <row r="5" spans="1:2" x14ac:dyDescent="0.25">
      <c r="A5" t="s">
        <v>21</v>
      </c>
      <c r="B5">
        <v>1.240833333333333</v>
      </c>
    </row>
    <row r="6" spans="1:2" x14ac:dyDescent="0.25">
      <c r="A6" t="s">
        <v>19</v>
      </c>
      <c r="B6">
        <v>4.006388888888889</v>
      </c>
    </row>
    <row r="7" spans="1:2" x14ac:dyDescent="0.25">
      <c r="A7" t="s">
        <v>20</v>
      </c>
      <c r="B7">
        <v>3.9980555555555548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/>
  </sheetViews>
  <sheetFormatPr defaultRowHeight="15" x14ac:dyDescent="0.25"/>
  <sheetData>
    <row r="1" spans="1:4" x14ac:dyDescent="0.25">
      <c r="A1" s="1" t="s">
        <v>6</v>
      </c>
      <c r="B1" s="1" t="s">
        <v>35</v>
      </c>
      <c r="C1" s="1" t="s">
        <v>36</v>
      </c>
      <c r="D1" s="1" t="s">
        <v>37</v>
      </c>
    </row>
    <row r="2" spans="1:4" x14ac:dyDescent="0.25">
      <c r="A2" t="s">
        <v>14</v>
      </c>
      <c r="B2">
        <v>6.6258282285285661E-3</v>
      </c>
      <c r="C2">
        <v>2.2219444444444441</v>
      </c>
      <c r="D2">
        <v>1.472222222222222E-2</v>
      </c>
    </row>
    <row r="3" spans="1:4" x14ac:dyDescent="0.25">
      <c r="A3" t="s">
        <v>16</v>
      </c>
      <c r="B3">
        <v>8.4905660377358472E-2</v>
      </c>
      <c r="C3">
        <v>0.52999999999999992</v>
      </c>
      <c r="D3">
        <v>4.4999999999999978E-2</v>
      </c>
    </row>
    <row r="4" spans="1:4" x14ac:dyDescent="0.25">
      <c r="A4" t="s">
        <v>19</v>
      </c>
      <c r="B4">
        <v>1.837902982826152E-2</v>
      </c>
      <c r="C4">
        <v>4.6097222222222216</v>
      </c>
      <c r="D4">
        <v>8.4722222222222213E-2</v>
      </c>
    </row>
    <row r="5" spans="1:4" x14ac:dyDescent="0.25">
      <c r="A5" t="s">
        <v>20</v>
      </c>
      <c r="B5">
        <v>1.0709804624484681E-2</v>
      </c>
      <c r="C5">
        <v>6.198888888888888</v>
      </c>
      <c r="D5">
        <v>6.6388888888888886E-2</v>
      </c>
    </row>
    <row r="6" spans="1:4" x14ac:dyDescent="0.25">
      <c r="A6" t="s">
        <v>21</v>
      </c>
      <c r="B6">
        <v>0</v>
      </c>
      <c r="C6">
        <v>1.845277777777778</v>
      </c>
      <c r="D6">
        <v>0</v>
      </c>
    </row>
    <row r="7" spans="1:4" x14ac:dyDescent="0.25">
      <c r="A7" t="s">
        <v>22</v>
      </c>
      <c r="B7">
        <v>2.2581445637916982E-2</v>
      </c>
      <c r="C7">
        <v>7.8358333333333334</v>
      </c>
      <c r="D7">
        <v>0.17694444444444449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/>
  </sheetViews>
  <sheetFormatPr defaultRowHeight="15" x14ac:dyDescent="0.25"/>
  <sheetData>
    <row r="1" spans="1:2" x14ac:dyDescent="0.25">
      <c r="A1" s="1" t="s">
        <v>6</v>
      </c>
      <c r="B1" s="1" t="s">
        <v>35</v>
      </c>
    </row>
    <row r="2" spans="1:2" x14ac:dyDescent="0.25">
      <c r="A2" t="s">
        <v>16</v>
      </c>
      <c r="B2">
        <v>0.60956175298804782</v>
      </c>
    </row>
    <row r="3" spans="1:2" x14ac:dyDescent="0.25">
      <c r="A3" t="s">
        <v>22</v>
      </c>
      <c r="B3">
        <v>0.68000737735153083</v>
      </c>
    </row>
    <row r="4" spans="1:2" x14ac:dyDescent="0.25">
      <c r="A4" t="s">
        <v>14</v>
      </c>
      <c r="B4">
        <v>0.80739324410452518</v>
      </c>
    </row>
    <row r="5" spans="1:2" x14ac:dyDescent="0.25">
      <c r="A5" t="s">
        <v>21</v>
      </c>
      <c r="B5">
        <v>0.608515216723025</v>
      </c>
    </row>
    <row r="6" spans="1:2" x14ac:dyDescent="0.25">
      <c r="A6" t="s">
        <v>19</v>
      </c>
      <c r="B6">
        <v>0.75889957723178714</v>
      </c>
    </row>
    <row r="7" spans="1:2" x14ac:dyDescent="0.25">
      <c r="A7" t="s">
        <v>20</v>
      </c>
      <c r="B7">
        <v>0.47255009607466381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/>
  </sheetViews>
  <sheetFormatPr defaultRowHeight="15" x14ac:dyDescent="0.25"/>
  <sheetData>
    <row r="1" spans="1:4" x14ac:dyDescent="0.25">
      <c r="A1" s="1" t="s">
        <v>31</v>
      </c>
      <c r="B1" s="1" t="s">
        <v>38</v>
      </c>
      <c r="C1" s="1" t="s">
        <v>39</v>
      </c>
      <c r="D1" s="1" t="s">
        <v>40</v>
      </c>
    </row>
    <row r="2" spans="1:4" x14ac:dyDescent="0.25">
      <c r="A2">
        <v>7032</v>
      </c>
      <c r="B2">
        <v>23.96</v>
      </c>
      <c r="C2">
        <v>0.04</v>
      </c>
      <c r="D2">
        <v>0.04</v>
      </c>
    </row>
    <row r="3" spans="1:4" x14ac:dyDescent="0.25">
      <c r="A3">
        <v>7038</v>
      </c>
      <c r="B3">
        <v>22.36</v>
      </c>
      <c r="C3">
        <v>1.64</v>
      </c>
      <c r="D3">
        <v>1.64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workbookViewId="0"/>
  </sheetViews>
  <sheetFormatPr defaultRowHeight="15" x14ac:dyDescent="0.25"/>
  <cols>
    <col min="1" max="1" width="38" customWidth="1"/>
    <col min="2" max="2" width="12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t="s">
        <v>14</v>
      </c>
      <c r="B2" s="3">
        <v>4.1900000000000004</v>
      </c>
    </row>
    <row r="3" spans="1:2" x14ac:dyDescent="0.25">
      <c r="A3" t="s">
        <v>16</v>
      </c>
      <c r="B3" s="3">
        <v>3.55</v>
      </c>
    </row>
    <row r="4" spans="1:2" x14ac:dyDescent="0.25">
      <c r="A4" t="s">
        <v>19</v>
      </c>
      <c r="B4" s="3">
        <v>4.25</v>
      </c>
    </row>
    <row r="5" spans="1:2" x14ac:dyDescent="0.25">
      <c r="A5" t="s">
        <v>20</v>
      </c>
      <c r="B5" s="3">
        <v>4.2699999999999996</v>
      </c>
    </row>
    <row r="6" spans="1:2" x14ac:dyDescent="0.25">
      <c r="A6" t="s">
        <v>21</v>
      </c>
      <c r="B6" s="3">
        <v>3.95</v>
      </c>
    </row>
    <row r="7" spans="1:2" x14ac:dyDescent="0.25">
      <c r="A7" t="s">
        <v>22</v>
      </c>
      <c r="B7" s="3">
        <v>4.4800000000000004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Base Calculo</vt:lpstr>
      <vt:lpstr>1_Disponibilidade Mecânica</vt:lpstr>
      <vt:lpstr>2_Eficiência Energética</vt:lpstr>
      <vt:lpstr>3_Hora Elevador</vt:lpstr>
      <vt:lpstr>4_Motor Ocioso</vt:lpstr>
      <vt:lpstr>5_Uso GPS</vt:lpstr>
      <vt:lpstr>Horas por Frota</vt:lpstr>
      <vt:lpstr>Média Velocidade</vt:lpstr>
      <vt:lpstr>IDs Substituídas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GILLIARD PEREIRA ARAÚJO</cp:lastModifiedBy>
  <dcterms:created xsi:type="dcterms:W3CDTF">2025-04-17T11:45:55Z</dcterms:created>
  <dcterms:modified xsi:type="dcterms:W3CDTF">2025-04-17T12:34:39Z</dcterms:modified>
</cp:coreProperties>
</file>